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4.Апрель 2023\"/>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D40" i="25"/>
  <c r="H40" i="25"/>
  <c r="L40" i="25"/>
  <c r="P40" i="25"/>
  <c r="T40" i="25"/>
  <c r="X40" i="25"/>
  <c r="E40" i="25"/>
  <c r="I40" i="25"/>
  <c r="M40" i="25"/>
  <c r="Q40" i="25"/>
  <c r="U40" i="25"/>
  <c r="Y40" i="25"/>
  <c r="F40" i="25"/>
  <c r="N40" i="25"/>
  <c r="V40" i="25"/>
  <c r="J40" i="25"/>
  <c r="R40" i="25"/>
  <c r="K40" i="25"/>
  <c r="S40" i="25"/>
  <c r="G40" i="25"/>
  <c r="O40" i="25"/>
  <c r="W40" i="25"/>
  <c r="C40" i="25"/>
  <c r="B40" i="25"/>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459" i="28"/>
  <c r="A357" i="28"/>
  <c r="A251" i="21"/>
  <c r="A285" i="21"/>
  <c r="A216" i="21"/>
  <c r="A149" i="19"/>
  <c r="A147" i="21"/>
  <c r="A77" i="21"/>
  <c r="A112" i="21"/>
  <c r="A182" i="21"/>
  <c r="E220" i="28" l="1"/>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460" i="28"/>
  <c r="A255" i="28"/>
  <c r="A358" i="28"/>
  <c r="A221" i="28"/>
  <c r="A323" i="28"/>
  <c r="A289" i="28"/>
  <c r="A392" i="28"/>
  <c r="A426" i="28"/>
  <c r="A286" i="21"/>
  <c r="A252" i="21"/>
  <c r="A217" i="21"/>
  <c r="A183" i="21"/>
  <c r="A148" i="21"/>
  <c r="A113" i="21"/>
  <c r="E183" i="21" l="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56" i="28"/>
  <c r="A427" i="28"/>
  <c r="A359" i="28"/>
  <c r="A253" i="21"/>
  <c r="A287" i="21"/>
  <c r="A218" i="21"/>
  <c r="A149" i="21"/>
  <c r="A18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394" i="28"/>
  <c r="A428" i="28"/>
  <c r="A462" i="28"/>
  <c r="A325" i="28"/>
  <c r="A288" i="21"/>
  <c r="A254" i="21"/>
  <c r="A219"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<sst xmlns="http://schemas.openxmlformats.org/spreadsheetml/2006/main" count="1034" uniqueCount="191">
  <si>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</si>
  <si>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</si>
  <si>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</si>
  <si>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</si>
  <si>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</si>
  <si>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</si>
  <si>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</si>
  <si>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</si>
  <si>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</si>
  <si>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</si>
  <si>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</si>
  <si>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</si>
  <si>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</si>
  <si>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</si>
  <si>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</si>
  <si>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</si>
  <si>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</si>
  <si>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</si>
  <si>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</si>
  <si>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</si>
  <si>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</si>
  <si>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</si>
  <si>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</si>
  <si>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</si>
  <si>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</si>
  <si>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</si>
  <si>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</si>
  <si>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</si>
  <si>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</si>
  <si>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</si>
  <si>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</si>
  <si>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</si>
  <si>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</si>
  <si>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</si>
  <si>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</si>
  <si>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</si>
  <si>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</si>
  <si>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</si>
  <si>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</si>
  <si>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</si>
  <si>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</si>
  <si>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</si>
  <si>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</si>
  <si>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</si>
  <si>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</si>
  <si>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</si>
  <si>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</si>
  <si>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</si>
  <si>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</si>
  <si>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</si>
  <si>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</si>
  <si>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</si>
  <si>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</si>
  <si>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</si>
  <si>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</si>
  <si>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</si>
  <si>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</si>
  <si>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</si>
  <si>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</si>
  <si>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</si>
  <si>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</si>
  <si>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</si>
  <si>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</si>
  <si>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</si>
  <si>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</si>
  <si>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</si>
  <si>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</si>
  <si>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</si>
  <si>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</si>
  <si>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</si>
  <si>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</si>
  <si>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</si>
  <si>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</si>
  <si>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</si>
  <si>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</si>
  <si>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</si>
  <si>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</si>
  <si>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</si>
  <si>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</si>
  <si>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</si>
  <si>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</si>
  <si>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</si>
  <si>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</si>
  <si>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</si>
  <si>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</si>
  <si>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</si>
  <si>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</si>
  <si>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</si>
  <si>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</si>
  <si>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</si>
  <si>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</si>
  <si>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</si>
  <si>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</si>
  <si>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</si>
  <si>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</si>
  <si>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</si>
  <si>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</si>
  <si>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</si>
  <si>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</si>
  <si>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</si>
  <si>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</si>
  <si>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</si>
  <si>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</si>
  <si>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</si>
  <si>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</si>
  <si>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</si>
  <si>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</si>
  <si>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</si>
  <si>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</si>
  <si>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</si>
  <si>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</si>
  <si>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</si>
  <si>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</si>
  <si>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</si>
  <si>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</si>
  <si>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</si>
  <si>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</si>
  <si>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</si>
  <si>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</si>
  <si>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</si>
  <si>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</si>
  <si>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</si>
  <si>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</si>
  <si>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</si>
  <si>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</si>
  <si>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</si>
  <si>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</si>
  <si>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</si>
  <si>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</si>
  <si>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</si>
  <si>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</si>
  <si>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</si>
  <si>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</si>
  <si>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</si>
  <si>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</si>
  <si>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</si>
  <si>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</si>
  <si>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</si>
  <si>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</si>
  <si>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</si>
  <si>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</si>
  <si>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</si>
  <si>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</si>
  <si>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</si>
  <si>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</si>
  <si>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</si>
  <si>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</si>
  <si>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</si>
  <si>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</si>
  <si>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</si>
  <si>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</si>
  <si>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</si>
  <si>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</si>
  <si>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</si>
  <si>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</si>
  <si>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</si>
  <si>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</si>
  <si>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</si>
  <si>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2023 г.</t>
  </si>
  <si>
    <t>2819,96</t>
  </si>
  <si>
    <t>апрель 2023 года</t>
  </si>
  <si>
    <t>01.04.2023</t>
  </si>
  <si>
    <t>02.04.2023</t>
  </si>
  <si>
    <t>03.04.2023</t>
  </si>
  <si>
    <t>04.04.2023</t>
  </si>
  <si>
    <t>05.04.2023</t>
  </si>
  <si>
    <t>06.04.2023</t>
  </si>
  <si>
    <t>07.04.2023</t>
  </si>
  <si>
    <t>08.04.2023</t>
  </si>
  <si>
    <t>09.04.2023</t>
  </si>
  <si>
    <t>10.04.2023</t>
  </si>
  <si>
    <t>11.04.2023</t>
  </si>
  <si>
    <t>12.04.2023</t>
  </si>
  <si>
    <t>13.04.2023</t>
  </si>
  <si>
    <t>14.04.2023</t>
  </si>
  <si>
    <t>15.04.2023</t>
  </si>
  <si>
    <t>16.04.2023</t>
  </si>
  <si>
    <t>17.04.2023</t>
  </si>
  <si>
    <t>18.04.2023</t>
  </si>
  <si>
    <t>19.04.2023</t>
  </si>
  <si>
    <t>20.04.2023</t>
  </si>
  <si>
    <t>21.04.2023</t>
  </si>
  <si>
    <t>22.04.2023</t>
  </si>
  <si>
    <t>23.04.2023</t>
  </si>
  <si>
    <t>24.04.2023</t>
  </si>
  <si>
    <t>25.04.2023</t>
  </si>
  <si>
    <t>26.04.2023</t>
  </si>
  <si>
    <t>27.04.2023</t>
  </si>
  <si>
    <t>28.04.2023</t>
  </si>
  <si>
    <t>29.04.2023</t>
  </si>
  <si>
    <t>30.04.2023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</si>
</sst>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w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emf"/><Relationship Id="rId2" Type="http://schemas.openxmlformats.org/officeDocument/2006/relationships/image" Target="../media/image2.wmf"/><Relationship Id="rId16" Type="http://schemas.openxmlformats.org/officeDocument/2006/relationships/image" Target="../media/image16.e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e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17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25762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44" name="Object 320" hidden="1">
              <a:extLst>
                <a:ext uri="{63B3BB69-23CF-44E3-9099-C40C66FF867C}">
                  <a14:compatExt spid="_x0000_s13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490" name="Object 466" hidden="1">
              <a:extLst>
                <a:ext uri="{63B3BB69-23CF-44E3-9099-C40C66FF867C}">
                  <a14:compatExt spid="_x0000_s14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621" name="Object 597" hidden="1">
              <a:extLst>
                <a:ext uri="{63B3BB69-23CF-44E3-9099-C40C66FF867C}">
                  <a14:compatExt spid="_x0000_s16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8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766" name="Object 742" hidden="1">
              <a:extLst>
                <a:ext uri="{63B3BB69-23CF-44E3-9099-C40C66FF867C}">
                  <a14:compatExt spid="_x0000_s17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9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1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1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31"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542925</xdr:colOff>
          <xdr:row>37</xdr:row>
          <xdr:rowOff>57150</xdr:rowOff>
        </xdr:from>
        <xdr:to>
          <xdr:col>5</xdr:col>
          <xdr:colOff>1143000</xdr:colOff>
          <xdr:row>37</xdr:row>
          <xdr:rowOff>342900</xdr:rowOff>
        </xdr:to>
        <xdr:sp macro="" textlink="">
          <xdr:nvSpPr>
            <xdr:cNvPr id="2145" name="Object 1121" hidden="1">
              <a:extLst>
                <a:ext uri="{63B3BB69-23CF-44E3-9099-C40C66FF867C}">
                  <a14:compatExt spid="_x0000_s2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37</xdr:row>
          <xdr:rowOff>19050</xdr:rowOff>
        </xdr:from>
        <xdr:to>
          <xdr:col>3</xdr:col>
          <xdr:colOff>1219200</xdr:colOff>
          <xdr:row>37</xdr:row>
          <xdr:rowOff>361950</xdr:rowOff>
        </xdr:to>
        <xdr:sp macro="" textlink="">
          <xdr:nvSpPr>
            <xdr:cNvPr id="2146" name="Object 1122" hidden="1">
              <a:extLst>
                <a:ext uri="{63B3BB69-23CF-44E3-9099-C40C66FF867C}">
                  <a14:compatExt spid="_x0000_s2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37</xdr:row>
          <xdr:rowOff>9525</xdr:rowOff>
        </xdr:from>
        <xdr:to>
          <xdr:col>2</xdr:col>
          <xdr:colOff>1209675</xdr:colOff>
          <xdr:row>37</xdr:row>
          <xdr:rowOff>361950</xdr:rowOff>
        </xdr:to>
        <xdr:sp macro="" textlink="">
          <xdr:nvSpPr>
            <xdr:cNvPr id="2147" name="Object 1123" hidden="1">
              <a:extLst>
                <a:ext uri="{63B3BB69-23CF-44E3-9099-C40C66FF867C}">
                  <a14:compatExt spid="_x0000_s21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20</xdr:row>
          <xdr:rowOff>209550</xdr:rowOff>
        </xdr:from>
        <xdr:to>
          <xdr:col>2</xdr:col>
          <xdr:colOff>1123950</xdr:colOff>
          <xdr:row>20</xdr:row>
          <xdr:rowOff>438150</xdr:rowOff>
        </xdr:to>
        <xdr:sp macro="" textlink="">
          <xdr:nvSpPr>
            <xdr:cNvPr id="2148" name="Object 1124" hidden="1">
              <a:extLst>
                <a:ext uri="{63B3BB69-23CF-44E3-9099-C40C66FF867C}">
                  <a14:compatExt spid="_x0000_s21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21</xdr:row>
          <xdr:rowOff>209550</xdr:rowOff>
        </xdr:from>
        <xdr:to>
          <xdr:col>2</xdr:col>
          <xdr:colOff>1152525</xdr:colOff>
          <xdr:row>21</xdr:row>
          <xdr:rowOff>438150</xdr:rowOff>
        </xdr:to>
        <xdr:sp macro="" textlink="">
          <xdr:nvSpPr>
            <xdr:cNvPr id="2149" name="Object 1125" hidden="1">
              <a:extLst>
                <a:ext uri="{63B3BB69-23CF-44E3-9099-C40C66FF867C}">
                  <a14:compatExt spid="_x0000_s21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22</xdr:row>
          <xdr:rowOff>209550</xdr:rowOff>
        </xdr:from>
        <xdr:to>
          <xdr:col>2</xdr:col>
          <xdr:colOff>981075</xdr:colOff>
          <xdr:row>22</xdr:row>
          <xdr:rowOff>457200</xdr:rowOff>
        </xdr:to>
        <xdr:sp macro="" textlink="">
          <xdr:nvSpPr>
            <xdr:cNvPr id="2150" name="Object 1126" hidden="1">
              <a:extLst>
                <a:ext uri="{63B3BB69-23CF-44E3-9099-C40C66FF867C}">
                  <a14:compatExt spid="_x0000_s21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23</xdr:row>
          <xdr:rowOff>180975</xdr:rowOff>
        </xdr:from>
        <xdr:to>
          <xdr:col>2</xdr:col>
          <xdr:colOff>942975</xdr:colOff>
          <xdr:row>23</xdr:row>
          <xdr:rowOff>438150</xdr:rowOff>
        </xdr:to>
        <xdr:sp macro="" textlink="">
          <xdr:nvSpPr>
            <xdr:cNvPr id="2151" name="Object 1127" hidden="1">
              <a:extLst>
                <a:ext uri="{63B3BB69-23CF-44E3-9099-C40C66FF867C}">
                  <a14:compatExt spid="_x0000_s21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0.bin"/><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image" Target="../media/image18.wmf"/><Relationship Id="rId47" Type="http://schemas.openxmlformats.org/officeDocument/2006/relationships/oleObject" Target="../embeddings/oleObject24.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19.bin"/><Relationship Id="rId40" Type="http://schemas.openxmlformats.org/officeDocument/2006/relationships/image" Target="../media/image17.emf"/><Relationship Id="rId45" Type="http://schemas.openxmlformats.org/officeDocument/2006/relationships/oleObject" Target="../embeddings/oleObject23.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image" Target="../media/image15.wmf"/><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image" Target="../media/image19.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2.bin"/><Relationship Id="rId48" Type="http://schemas.openxmlformats.org/officeDocument/2006/relationships/image" Target="../media/image21.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emf"/><Relationship Id="rId33" Type="http://schemas.openxmlformats.org/officeDocument/2006/relationships/oleObject" Target="../embeddings/oleObject16.bin"/><Relationship Id="rId38" Type="http://schemas.openxmlformats.org/officeDocument/2006/relationships/image" Target="../media/image16.emf"/><Relationship Id="rId46" Type="http://schemas.openxmlformats.org/officeDocument/2006/relationships/image" Target="../media/image20.wmf"/><Relationship Id="rId20" Type="http://schemas.openxmlformats.org/officeDocument/2006/relationships/oleObject" Target="../embeddings/oleObject9.bin"/><Relationship Id="rId41" Type="http://schemas.openxmlformats.org/officeDocument/2006/relationships/oleObject" Target="../embeddings/oleObject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N14" sqref="N14"/>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4936.0196273800002</v>
      </c>
      <c r="D7" s="4">
        <f>$F$12+'СЕТ СН'!G5+СВЦЭМ!$D$10+'СЕТ СН'!G11-'СЕТ СН'!G$18</f>
        <v>5316.4596273800007</v>
      </c>
      <c r="E7" s="4">
        <f>$F$12+'СЕТ СН'!H5+СВЦЭМ!$D$10+'СЕТ СН'!H11-'СЕТ СН'!H$18</f>
        <v>5439.2296273800002</v>
      </c>
      <c r="F7" s="4">
        <f>$F$12+'СЕТ СН'!I5+СВЦЭМ!$D$10+'СЕТ СН'!I11-'СЕТ СН'!I$18</f>
        <v>5691.2496273800007</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1792.7869741100001</v>
      </c>
      <c r="H12" s="2" t="s">
        <v>41</v>
      </c>
    </row>
    <row r="13" spans="1:8" ht="31.5" x14ac:dyDescent="0.25">
      <c r="A13" s="12">
        <v>2</v>
      </c>
      <c r="B13" s="104" t="s">
        <v>48</v>
      </c>
      <c r="C13" s="104"/>
      <c r="D13" s="104"/>
      <c r="E13" s="13" t="s">
        <v>22</v>
      </c>
      <c r="F13" s="11">
        <f>СВЦЭМ!$D$11</f>
        <v>1792.7869741100001</v>
      </c>
    </row>
    <row r="14" spans="1:8" ht="36" customHeight="1" x14ac:dyDescent="0.25">
      <c r="A14" s="12">
        <v>3</v>
      </c>
      <c r="B14" s="104" t="s">
        <v>49</v>
      </c>
      <c r="C14" s="104"/>
      <c r="D14" s="104"/>
      <c r="E14" s="13" t="s">
        <v>23</v>
      </c>
      <c r="F14" s="11">
        <f>СВЦЭМ!$D$12</f>
        <v>658793.68136670638</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12.585000000000001</v>
      </c>
    </row>
    <row r="17" spans="1:6" ht="33" customHeight="1" x14ac:dyDescent="0.25">
      <c r="A17" s="12">
        <v>6</v>
      </c>
      <c r="B17" s="104" t="s">
        <v>53</v>
      </c>
      <c r="C17" s="104" t="s">
        <v>25</v>
      </c>
      <c r="D17" s="104" t="s">
        <v>6</v>
      </c>
      <c r="E17" s="13" t="s">
        <v>6</v>
      </c>
      <c r="F17" s="16">
        <f>SUM(F19:F23)</f>
        <v>12.585000000000001</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12.585000000000001</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8334.5480000000007</v>
      </c>
    </row>
    <row r="26" spans="1:6" ht="30.75" customHeight="1" x14ac:dyDescent="0.25">
      <c r="A26" s="12">
        <v>9</v>
      </c>
      <c r="B26" s="104" t="s">
        <v>62</v>
      </c>
      <c r="C26" s="104" t="s">
        <v>27</v>
      </c>
      <c r="D26" s="104" t="s">
        <v>28</v>
      </c>
      <c r="E26" s="13" t="s">
        <v>61</v>
      </c>
      <c r="F26" s="16">
        <f>SUM(F28:F32)</f>
        <v>8334.5480000000007</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8334.5480000000007</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2023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5017.6411139700003</v>
      </c>
      <c r="C9" s="4">
        <f>СВЦЭМ!$D$14+'СЕТ СН'!G5+СВЦЭМ!$D$10+'СЕТ СН'!G11-'СЕТ СН'!G$19</f>
        <v>5398.0811139699999</v>
      </c>
      <c r="D9" s="4">
        <f>СВЦЭМ!$D$14+'СЕТ СН'!H5+СВЦЭМ!$D$10+'СЕТ СН'!H11-'СЕТ СН'!H$19</f>
        <v>5520.8511139700004</v>
      </c>
      <c r="E9" s="4">
        <f>СВЦЭМ!$D$14+'СЕТ СН'!I5+СВЦЭМ!$D$10+'СЕТ СН'!I11-'СЕТ СН'!I$19</f>
        <v>5772.8711139700008</v>
      </c>
    </row>
    <row r="10" spans="1:6" x14ac:dyDescent="0.25">
      <c r="A10" s="26" t="s">
        <v>35</v>
      </c>
      <c r="B10" s="4">
        <f>СВЦЭМ!$D$15+'СЕТ СН'!F5+СВЦЭМ!$D$10+'СЕТ СН'!F11-'СЕТ СН'!F$19</f>
        <v>5908.5042546500008</v>
      </c>
      <c r="C10" s="4">
        <f>СВЦЭМ!$D$15+'СЕТ СН'!G5+СВЦЭМ!$D$10+'СЕТ СН'!G11-'СЕТ СН'!G$19</f>
        <v>6288.9442546500004</v>
      </c>
      <c r="D10" s="4">
        <f>СВЦЭМ!$D$15+'СЕТ СН'!H5+СВЦЭМ!$D$10+'СЕТ СН'!H11-'СЕТ СН'!H$19</f>
        <v>6411.7142546499999</v>
      </c>
      <c r="E10" s="4">
        <f>СВЦЭМ!$D$15+'СЕТ СН'!I5+СВЦЭМ!$D$10+'СЕТ СН'!I11-'СЕТ СН'!I$19</f>
        <v>6663.7342546500004</v>
      </c>
    </row>
    <row r="11" spans="1:6" x14ac:dyDescent="0.25">
      <c r="A11" s="26" t="s">
        <v>36</v>
      </c>
      <c r="B11" s="4">
        <f>СВЦЭМ!$D$16+'СЕТ СН'!F5+СВЦЭМ!$D$10+'СЕТ СН'!F11-'СЕТ СН'!F$19</f>
        <v>7421.9187409799997</v>
      </c>
      <c r="C11" s="4">
        <f>СВЦЭМ!$D$16+'СЕТ СН'!G5+СВЦЭМ!$D$10+'СЕТ СН'!G11-'СЕТ СН'!G$19</f>
        <v>7802.3587409800002</v>
      </c>
      <c r="D11" s="4">
        <f>СВЦЭМ!$D$16+'СЕТ СН'!H5+СВЦЭМ!$D$10+'СЕТ СН'!H11-'СЕТ СН'!H$19</f>
        <v>7925.1287409800007</v>
      </c>
      <c r="E11" s="4">
        <f>СВЦЭМ!$D$16+'СЕТ СН'!I5+СВЦЭМ!$D$10+'СЕТ СН'!I11-'СЕТ СН'!I$19</f>
        <v>8177.1487409800002</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5017.6411139700003</v>
      </c>
      <c r="C16" s="28">
        <f>СВЦЭМ!$D$14+'СЕТ СН'!G5+СВЦЭМ!$D$10+'СЕТ СН'!G11-'СЕТ СН'!G$19</f>
        <v>5398.0811139699999</v>
      </c>
      <c r="D16" s="28">
        <f>СВЦЭМ!$D$14+'СЕТ СН'!H5+СВЦЭМ!$D$10+'СЕТ СН'!H11-'СЕТ СН'!H$19</f>
        <v>5520.8511139700004</v>
      </c>
      <c r="E16" s="28">
        <f>СВЦЭМ!$D$14+'СЕТ СН'!I5+СВЦЭМ!$D$10+'СЕТ СН'!I11-'СЕТ СН'!I$19</f>
        <v>5772.8711139700008</v>
      </c>
    </row>
    <row r="17" spans="1:5" x14ac:dyDescent="0.25">
      <c r="A17" s="26" t="s">
        <v>37</v>
      </c>
      <c r="B17" s="28">
        <f>СВЦЭМ!$D$17+'СЕТ СН'!F5+СВЦЭМ!$D$10+'СЕТ СН'!F11-'СЕТ СН'!F$19</f>
        <v>6394.7733179100005</v>
      </c>
      <c r="C17" s="28">
        <f>СВЦЭМ!$D$17+'СЕТ СН'!G5+СВЦЭМ!$D$10+'СЕТ СН'!G11-'СЕТ СН'!G$19</f>
        <v>6775.2133179100001</v>
      </c>
      <c r="D17" s="28">
        <f>СВЦЭМ!$D$17+'СЕТ СН'!H5+СВЦЭМ!$D$10+'СЕТ СН'!H11-'СЕТ СН'!H$19</f>
        <v>6897.9833179100006</v>
      </c>
      <c r="E17" s="28">
        <f>СВЦЭМ!$D$17+'СЕТ СН'!I5+СВЦЭМ!$D$10+'СЕТ СН'!I11-'СЕТ СН'!I$19</f>
        <v>7150.003317910001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01.04.2023</v>
      </c>
      <c r="B12" s="36">
        <f>SUMIFS(СВЦЭМ!$C$39:$C$782,СВЦЭМ!$A$39:$A$782,$A12,СВЦЭМ!$B$39:$B$782,B$11)+'СЕТ СН'!$F$12+СВЦЭМ!$D$10+'СЕТ СН'!$F$5-'СЕТ СН'!$F$20</f>
        <v>4789.2107580800002</v>
      </c>
      <c r="C12" s="36">
        <f>SUMIFS(СВЦЭМ!$C$39:$C$782,СВЦЭМ!$A$39:$A$782,$A12,СВЦЭМ!$B$39:$B$782,C$11)+'СЕТ СН'!$F$12+СВЦЭМ!$D$10+'СЕТ СН'!$F$5-'СЕТ СН'!$F$20</f>
        <v>4866.6230137800003</v>
      </c>
      <c r="D12" s="36">
        <f>SUMIFS(СВЦЭМ!$C$39:$C$782,СВЦЭМ!$A$39:$A$782,$A12,СВЦЭМ!$B$39:$B$782,D$11)+'СЕТ СН'!$F$12+СВЦЭМ!$D$10+'СЕТ СН'!$F$5-'СЕТ СН'!$F$20</f>
        <v>4936.99040384</v>
      </c>
      <c r="E12" s="36">
        <f>SUMIFS(СВЦЭМ!$C$39:$C$782,СВЦЭМ!$A$39:$A$782,$A12,СВЦЭМ!$B$39:$B$782,E$11)+'СЕТ СН'!$F$12+СВЦЭМ!$D$10+'СЕТ СН'!$F$5-'СЕТ СН'!$F$20</f>
        <v>5013.2194777300001</v>
      </c>
      <c r="F12" s="36">
        <f>SUMIFS(СВЦЭМ!$C$39:$C$782,СВЦЭМ!$A$39:$A$782,$A12,СВЦЭМ!$B$39:$B$782,F$11)+'СЕТ СН'!$F$12+СВЦЭМ!$D$10+'СЕТ СН'!$F$5-'СЕТ СН'!$F$20</f>
        <v>5024.8647153100001</v>
      </c>
      <c r="G12" s="36">
        <f>SUMIFS(СВЦЭМ!$C$39:$C$782,СВЦЭМ!$A$39:$A$782,$A12,СВЦЭМ!$B$39:$B$782,G$11)+'СЕТ СН'!$F$12+СВЦЭМ!$D$10+'СЕТ СН'!$F$5-'СЕТ СН'!$F$20</f>
        <v>5004.6517874000001</v>
      </c>
      <c r="H12" s="36">
        <f>SUMIFS(СВЦЭМ!$C$39:$C$782,СВЦЭМ!$A$39:$A$782,$A12,СВЦЭМ!$B$39:$B$782,H$11)+'СЕТ СН'!$F$12+СВЦЭМ!$D$10+'СЕТ СН'!$F$5-'СЕТ СН'!$F$20</f>
        <v>4968.9762968699997</v>
      </c>
      <c r="I12" s="36">
        <f>SUMIFS(СВЦЭМ!$C$39:$C$782,СВЦЭМ!$A$39:$A$782,$A12,СВЦЭМ!$B$39:$B$782,I$11)+'СЕТ СН'!$F$12+СВЦЭМ!$D$10+'СЕТ СН'!$F$5-'СЕТ СН'!$F$20</f>
        <v>4913.22492754</v>
      </c>
      <c r="J12" s="36">
        <f>SUMIFS(СВЦЭМ!$C$39:$C$782,СВЦЭМ!$A$39:$A$782,$A12,СВЦЭМ!$B$39:$B$782,J$11)+'СЕТ СН'!$F$12+СВЦЭМ!$D$10+'СЕТ СН'!$F$5-'СЕТ СН'!$F$20</f>
        <v>4848.5741432300001</v>
      </c>
      <c r="K12" s="36">
        <f>SUMIFS(СВЦЭМ!$C$39:$C$782,СВЦЭМ!$A$39:$A$782,$A12,СВЦЭМ!$B$39:$B$782,K$11)+'СЕТ СН'!$F$12+СВЦЭМ!$D$10+'СЕТ СН'!$F$5-'СЕТ СН'!$F$20</f>
        <v>4775.2584223499998</v>
      </c>
      <c r="L12" s="36">
        <f>SUMIFS(СВЦЭМ!$C$39:$C$782,СВЦЭМ!$A$39:$A$782,$A12,СВЦЭМ!$B$39:$B$782,L$11)+'СЕТ СН'!$F$12+СВЦЭМ!$D$10+'СЕТ СН'!$F$5-'СЕТ СН'!$F$20</f>
        <v>4772.9895134899998</v>
      </c>
      <c r="M12" s="36">
        <f>SUMIFS(СВЦЭМ!$C$39:$C$782,СВЦЭМ!$A$39:$A$782,$A12,СВЦЭМ!$B$39:$B$782,M$11)+'СЕТ СН'!$F$12+СВЦЭМ!$D$10+'СЕТ СН'!$F$5-'СЕТ СН'!$F$20</f>
        <v>4776.3880101900004</v>
      </c>
      <c r="N12" s="36">
        <f>SUMIFS(СВЦЭМ!$C$39:$C$782,СВЦЭМ!$A$39:$A$782,$A12,СВЦЭМ!$B$39:$B$782,N$11)+'СЕТ СН'!$F$12+СВЦЭМ!$D$10+'СЕТ СН'!$F$5-'СЕТ СН'!$F$20</f>
        <v>4803.0837312100002</v>
      </c>
      <c r="O12" s="36">
        <f>SUMIFS(СВЦЭМ!$C$39:$C$782,СВЦЭМ!$A$39:$A$782,$A12,СВЦЭМ!$B$39:$B$782,O$11)+'СЕТ СН'!$F$12+СВЦЭМ!$D$10+'СЕТ СН'!$F$5-'СЕТ СН'!$F$20</f>
        <v>4830.2635187599999</v>
      </c>
      <c r="P12" s="36">
        <f>SUMIFS(СВЦЭМ!$C$39:$C$782,СВЦЭМ!$A$39:$A$782,$A12,СВЦЭМ!$B$39:$B$782,P$11)+'СЕТ СН'!$F$12+СВЦЭМ!$D$10+'СЕТ СН'!$F$5-'СЕТ СН'!$F$20</f>
        <v>4840.9140296100004</v>
      </c>
      <c r="Q12" s="36">
        <f>SUMIFS(СВЦЭМ!$C$39:$C$782,СВЦЭМ!$A$39:$A$782,$A12,СВЦЭМ!$B$39:$B$782,Q$11)+'СЕТ СН'!$F$12+СВЦЭМ!$D$10+'СЕТ СН'!$F$5-'СЕТ СН'!$F$20</f>
        <v>4875.8013133700006</v>
      </c>
      <c r="R12" s="36">
        <f>SUMIFS(СВЦЭМ!$C$39:$C$782,СВЦЭМ!$A$39:$A$782,$A12,СВЦЭМ!$B$39:$B$782,R$11)+'СЕТ СН'!$F$12+СВЦЭМ!$D$10+'СЕТ СН'!$F$5-'СЕТ СН'!$F$20</f>
        <v>4919.2414684400001</v>
      </c>
      <c r="S12" s="36">
        <f>SUMIFS(СВЦЭМ!$C$39:$C$782,СВЦЭМ!$A$39:$A$782,$A12,СВЦЭМ!$B$39:$B$782,S$11)+'СЕТ СН'!$F$12+СВЦЭМ!$D$10+'СЕТ СН'!$F$5-'СЕТ СН'!$F$20</f>
        <v>4928.5632341700002</v>
      </c>
      <c r="T12" s="36">
        <f>SUMIFS(СВЦЭМ!$C$39:$C$782,СВЦЭМ!$A$39:$A$782,$A12,СВЦЭМ!$B$39:$B$782,T$11)+'СЕТ СН'!$F$12+СВЦЭМ!$D$10+'СЕТ СН'!$F$5-'СЕТ СН'!$F$20</f>
        <v>4900.3183952500003</v>
      </c>
      <c r="U12" s="36">
        <f>SUMIFS(СВЦЭМ!$C$39:$C$782,СВЦЭМ!$A$39:$A$782,$A12,СВЦЭМ!$B$39:$B$782,U$11)+'СЕТ СН'!$F$12+СВЦЭМ!$D$10+'СЕТ СН'!$F$5-'СЕТ СН'!$F$20</f>
        <v>4862.3217652399999</v>
      </c>
      <c r="V12" s="36">
        <f>SUMIFS(СВЦЭМ!$C$39:$C$782,СВЦЭМ!$A$39:$A$782,$A12,СВЦЭМ!$B$39:$B$782,V$11)+'СЕТ СН'!$F$12+СВЦЭМ!$D$10+'СЕТ СН'!$F$5-'СЕТ СН'!$F$20</f>
        <v>4831.3534991699998</v>
      </c>
      <c r="W12" s="36">
        <f>SUMIFS(СВЦЭМ!$C$39:$C$782,СВЦЭМ!$A$39:$A$782,$A12,СВЦЭМ!$B$39:$B$782,W$11)+'СЕТ СН'!$F$12+СВЦЭМ!$D$10+'СЕТ СН'!$F$5-'СЕТ СН'!$F$20</f>
        <v>4846.4492035500007</v>
      </c>
      <c r="X12" s="36">
        <f>SUMIFS(СВЦЭМ!$C$39:$C$782,СВЦЭМ!$A$39:$A$782,$A12,СВЦЭМ!$B$39:$B$782,X$11)+'СЕТ СН'!$F$12+СВЦЭМ!$D$10+'СЕТ СН'!$F$5-'СЕТ СН'!$F$20</f>
        <v>4897.9432334900002</v>
      </c>
      <c r="Y12" s="36">
        <f>SUMIFS(СВЦЭМ!$C$39:$C$782,СВЦЭМ!$A$39:$A$782,$A12,СВЦЭМ!$B$39:$B$782,Y$11)+'СЕТ СН'!$F$12+СВЦЭМ!$D$10+'СЕТ СН'!$F$5-'СЕТ СН'!$F$20</f>
        <v>4964.6572991000003</v>
      </c>
      <c r="AA12" s="37"/>
    </row>
    <row r="13" spans="1:27" ht="15.75" x14ac:dyDescent="0.2">
      <c r="A13" s="35">
        <f>A12+1</f>
        <v>45018</v>
      </c>
      <c r="B13" s="36">
        <f>SUMIFS(СВЦЭМ!$C$39:$C$782,СВЦЭМ!$A$39:$A$782,$A13,СВЦЭМ!$B$39:$B$782,B$11)+'СЕТ СН'!$F$12+СВЦЭМ!$D$10+'СЕТ СН'!$F$5-'СЕТ СН'!$F$20</f>
        <v>5039.6324618899998</v>
      </c>
      <c r="C13" s="36">
        <f>SUMIFS(СВЦЭМ!$C$39:$C$782,СВЦЭМ!$A$39:$A$782,$A13,СВЦЭМ!$B$39:$B$782,C$11)+'СЕТ СН'!$F$12+СВЦЭМ!$D$10+'СЕТ СН'!$F$5-'СЕТ СН'!$F$20</f>
        <v>5126.6652957100005</v>
      </c>
      <c r="D13" s="36">
        <f>SUMIFS(СВЦЭМ!$C$39:$C$782,СВЦЭМ!$A$39:$A$782,$A13,СВЦЭМ!$B$39:$B$782,D$11)+'СЕТ СН'!$F$12+СВЦЭМ!$D$10+'СЕТ СН'!$F$5-'СЕТ СН'!$F$20</f>
        <v>5222.4457017200002</v>
      </c>
      <c r="E13" s="36">
        <f>SUMIFS(СВЦЭМ!$C$39:$C$782,СВЦЭМ!$A$39:$A$782,$A13,СВЦЭМ!$B$39:$B$782,E$11)+'СЕТ СН'!$F$12+СВЦЭМ!$D$10+'СЕТ СН'!$F$5-'СЕТ СН'!$F$20</f>
        <v>5212.9096635999995</v>
      </c>
      <c r="F13" s="36">
        <f>SUMIFS(СВЦЭМ!$C$39:$C$782,СВЦЭМ!$A$39:$A$782,$A13,СВЦЭМ!$B$39:$B$782,F$11)+'СЕТ СН'!$F$12+СВЦЭМ!$D$10+'СЕТ СН'!$F$5-'СЕТ СН'!$F$20</f>
        <v>5186.8939478499997</v>
      </c>
      <c r="G13" s="36">
        <f>SUMIFS(СВЦЭМ!$C$39:$C$782,СВЦЭМ!$A$39:$A$782,$A13,СВЦЭМ!$B$39:$B$782,G$11)+'СЕТ СН'!$F$12+СВЦЭМ!$D$10+'СЕТ СН'!$F$5-'СЕТ СН'!$F$20</f>
        <v>5176.2436290099995</v>
      </c>
      <c r="H13" s="36">
        <f>SUMIFS(СВЦЭМ!$C$39:$C$782,СВЦЭМ!$A$39:$A$782,$A13,СВЦЭМ!$B$39:$B$782,H$11)+'СЕТ СН'!$F$12+СВЦЭМ!$D$10+'СЕТ СН'!$F$5-'СЕТ СН'!$F$20</f>
        <v>5159.9636548799999</v>
      </c>
      <c r="I13" s="36">
        <f>SUMIFS(СВЦЭМ!$C$39:$C$782,СВЦЭМ!$A$39:$A$782,$A13,СВЦЭМ!$B$39:$B$782,I$11)+'СЕТ СН'!$F$12+СВЦЭМ!$D$10+'СЕТ СН'!$F$5-'СЕТ СН'!$F$20</f>
        <v>5112.1135347700001</v>
      </c>
      <c r="J13" s="36">
        <f>SUMIFS(СВЦЭМ!$C$39:$C$782,СВЦЭМ!$A$39:$A$782,$A13,СВЦЭМ!$B$39:$B$782,J$11)+'СЕТ СН'!$F$12+СВЦЭМ!$D$10+'СЕТ СН'!$F$5-'СЕТ СН'!$F$20</f>
        <v>5101.4640484199999</v>
      </c>
      <c r="K13" s="36">
        <f>SUMIFS(СВЦЭМ!$C$39:$C$782,СВЦЭМ!$A$39:$A$782,$A13,СВЦЭМ!$B$39:$B$782,K$11)+'СЕТ СН'!$F$12+СВЦЭМ!$D$10+'СЕТ СН'!$F$5-'СЕТ СН'!$F$20</f>
        <v>5019.8662058500004</v>
      </c>
      <c r="L13" s="36">
        <f>SUMIFS(СВЦЭМ!$C$39:$C$782,СВЦЭМ!$A$39:$A$782,$A13,СВЦЭМ!$B$39:$B$782,L$11)+'СЕТ СН'!$F$12+СВЦЭМ!$D$10+'СЕТ СН'!$F$5-'СЕТ СН'!$F$20</f>
        <v>4985.9261464700003</v>
      </c>
      <c r="M13" s="36">
        <f>SUMIFS(СВЦЭМ!$C$39:$C$782,СВЦЭМ!$A$39:$A$782,$A13,СВЦЭМ!$B$39:$B$782,M$11)+'СЕТ СН'!$F$12+СВЦЭМ!$D$10+'СЕТ СН'!$F$5-'СЕТ СН'!$F$20</f>
        <v>4982.7927699299998</v>
      </c>
      <c r="N13" s="36">
        <f>SUMIFS(СВЦЭМ!$C$39:$C$782,СВЦЭМ!$A$39:$A$782,$A13,СВЦЭМ!$B$39:$B$782,N$11)+'СЕТ СН'!$F$12+СВЦЭМ!$D$10+'СЕТ СН'!$F$5-'СЕТ СН'!$F$20</f>
        <v>5013.6748260700006</v>
      </c>
      <c r="O13" s="36">
        <f>SUMIFS(СВЦЭМ!$C$39:$C$782,СВЦЭМ!$A$39:$A$782,$A13,СВЦЭМ!$B$39:$B$782,O$11)+'СЕТ СН'!$F$12+СВЦЭМ!$D$10+'СЕТ СН'!$F$5-'СЕТ СН'!$F$20</f>
        <v>5056.7079748800006</v>
      </c>
      <c r="P13" s="36">
        <f>SUMIFS(СВЦЭМ!$C$39:$C$782,СВЦЭМ!$A$39:$A$782,$A13,СВЦЭМ!$B$39:$B$782,P$11)+'СЕТ СН'!$F$12+СВЦЭМ!$D$10+'СЕТ СН'!$F$5-'СЕТ СН'!$F$20</f>
        <v>5060.8838128300004</v>
      </c>
      <c r="Q13" s="36">
        <f>SUMIFS(СВЦЭМ!$C$39:$C$782,СВЦЭМ!$A$39:$A$782,$A13,СВЦЭМ!$B$39:$B$782,Q$11)+'СЕТ СН'!$F$12+СВЦЭМ!$D$10+'СЕТ СН'!$F$5-'СЕТ СН'!$F$20</f>
        <v>5084.9078323699996</v>
      </c>
      <c r="R13" s="36">
        <f>SUMIFS(СВЦЭМ!$C$39:$C$782,СВЦЭМ!$A$39:$A$782,$A13,СВЦЭМ!$B$39:$B$782,R$11)+'СЕТ СН'!$F$12+СВЦЭМ!$D$10+'СЕТ СН'!$F$5-'СЕТ СН'!$F$20</f>
        <v>5074.8568255800001</v>
      </c>
      <c r="S13" s="36">
        <f>SUMIFS(СВЦЭМ!$C$39:$C$782,СВЦЭМ!$A$39:$A$782,$A13,СВЦЭМ!$B$39:$B$782,S$11)+'СЕТ СН'!$F$12+СВЦЭМ!$D$10+'СЕТ СН'!$F$5-'СЕТ СН'!$F$20</f>
        <v>5047.3681741300006</v>
      </c>
      <c r="T13" s="36">
        <f>SUMIFS(СВЦЭМ!$C$39:$C$782,СВЦЭМ!$A$39:$A$782,$A13,СВЦЭМ!$B$39:$B$782,T$11)+'СЕТ СН'!$F$12+СВЦЭМ!$D$10+'СЕТ СН'!$F$5-'СЕТ СН'!$F$20</f>
        <v>5023.7032668800002</v>
      </c>
      <c r="U13" s="36">
        <f>SUMIFS(СВЦЭМ!$C$39:$C$782,СВЦЭМ!$A$39:$A$782,$A13,СВЦЭМ!$B$39:$B$782,U$11)+'СЕТ СН'!$F$12+СВЦЭМ!$D$10+'СЕТ СН'!$F$5-'СЕТ СН'!$F$20</f>
        <v>4982.46799577</v>
      </c>
      <c r="V13" s="36">
        <f>SUMIFS(СВЦЭМ!$C$39:$C$782,СВЦЭМ!$A$39:$A$782,$A13,СВЦЭМ!$B$39:$B$782,V$11)+'СЕТ СН'!$F$12+СВЦЭМ!$D$10+'СЕТ СН'!$F$5-'СЕТ СН'!$F$20</f>
        <v>4940.41886703</v>
      </c>
      <c r="W13" s="36">
        <f>SUMIFS(СВЦЭМ!$C$39:$C$782,СВЦЭМ!$A$39:$A$782,$A13,СВЦЭМ!$B$39:$B$782,W$11)+'СЕТ СН'!$F$12+СВЦЭМ!$D$10+'СЕТ СН'!$F$5-'СЕТ СН'!$F$20</f>
        <v>4946.5393510499998</v>
      </c>
      <c r="X13" s="36">
        <f>SUMIFS(СВЦЭМ!$C$39:$C$782,СВЦЭМ!$A$39:$A$782,$A13,СВЦЭМ!$B$39:$B$782,X$11)+'СЕТ СН'!$F$12+СВЦЭМ!$D$10+'СЕТ СН'!$F$5-'СЕТ СН'!$F$20</f>
        <v>4978.7098977900005</v>
      </c>
      <c r="Y13" s="36">
        <f>SUMIFS(СВЦЭМ!$C$39:$C$782,СВЦЭМ!$A$39:$A$782,$A13,СВЦЭМ!$B$39:$B$782,Y$11)+'СЕТ СН'!$F$12+СВЦЭМ!$D$10+'СЕТ СН'!$F$5-'СЕТ СН'!$F$20</f>
        <v>5047.16192727</v>
      </c>
    </row>
    <row r="14" spans="1:27" ht="15.75" x14ac:dyDescent="0.2">
      <c r="A14" s="35">
        <f t="shared" ref="A14:A41" si="0">A13+1</f>
        <v>45019</v>
      </c>
      <c r="B14" s="36">
        <f>SUMIFS(СВЦЭМ!$C$39:$C$782,СВЦЭМ!$A$39:$A$782,$A14,СВЦЭМ!$B$39:$B$782,B$11)+'СЕТ СН'!$F$12+СВЦЭМ!$D$10+'СЕТ СН'!$F$5-'СЕТ СН'!$F$20</f>
        <v>5126.7220278799996</v>
      </c>
      <c r="C14" s="36">
        <f>SUMIFS(СВЦЭМ!$C$39:$C$782,СВЦЭМ!$A$39:$A$782,$A14,СВЦЭМ!$B$39:$B$782,C$11)+'СЕТ СН'!$F$12+СВЦЭМ!$D$10+'СЕТ СН'!$F$5-'СЕТ СН'!$F$20</f>
        <v>5180.6635325200004</v>
      </c>
      <c r="D14" s="36">
        <f>SUMIFS(СВЦЭМ!$C$39:$C$782,СВЦЭМ!$A$39:$A$782,$A14,СВЦЭМ!$B$39:$B$782,D$11)+'СЕТ СН'!$F$12+СВЦЭМ!$D$10+'СЕТ СН'!$F$5-'СЕТ СН'!$F$20</f>
        <v>5193.6841420500004</v>
      </c>
      <c r="E14" s="36">
        <f>SUMIFS(СВЦЭМ!$C$39:$C$782,СВЦЭМ!$A$39:$A$782,$A14,СВЦЭМ!$B$39:$B$782,E$11)+'СЕТ СН'!$F$12+СВЦЭМ!$D$10+'СЕТ СН'!$F$5-'СЕТ СН'!$F$20</f>
        <v>5221.4362265399996</v>
      </c>
      <c r="F14" s="36">
        <f>SUMIFS(СВЦЭМ!$C$39:$C$782,СВЦЭМ!$A$39:$A$782,$A14,СВЦЭМ!$B$39:$B$782,F$11)+'СЕТ СН'!$F$12+СВЦЭМ!$D$10+'СЕТ СН'!$F$5-'СЕТ СН'!$F$20</f>
        <v>5205.3508018699995</v>
      </c>
      <c r="G14" s="36">
        <f>SUMIFS(СВЦЭМ!$C$39:$C$782,СВЦЭМ!$A$39:$A$782,$A14,СВЦЭМ!$B$39:$B$782,G$11)+'СЕТ СН'!$F$12+СВЦЭМ!$D$10+'СЕТ СН'!$F$5-'СЕТ СН'!$F$20</f>
        <v>5197.8381129999998</v>
      </c>
      <c r="H14" s="36">
        <f>SUMIFS(СВЦЭМ!$C$39:$C$782,СВЦЭМ!$A$39:$A$782,$A14,СВЦЭМ!$B$39:$B$782,H$11)+'СЕТ СН'!$F$12+СВЦЭМ!$D$10+'СЕТ СН'!$F$5-'СЕТ СН'!$F$20</f>
        <v>5238.40754836</v>
      </c>
      <c r="I14" s="36">
        <f>SUMIFS(СВЦЭМ!$C$39:$C$782,СВЦЭМ!$A$39:$A$782,$A14,СВЦЭМ!$B$39:$B$782,I$11)+'СЕТ СН'!$F$12+СВЦЭМ!$D$10+'СЕТ СН'!$F$5-'СЕТ СН'!$F$20</f>
        <v>5129.3364797200002</v>
      </c>
      <c r="J14" s="36">
        <f>SUMIFS(СВЦЭМ!$C$39:$C$782,СВЦЭМ!$A$39:$A$782,$A14,СВЦЭМ!$B$39:$B$782,J$11)+'СЕТ СН'!$F$12+СВЦЭМ!$D$10+'СЕТ СН'!$F$5-'СЕТ СН'!$F$20</f>
        <v>5160.9436792799997</v>
      </c>
      <c r="K14" s="36">
        <f>SUMIFS(СВЦЭМ!$C$39:$C$782,СВЦЭМ!$A$39:$A$782,$A14,СВЦЭМ!$B$39:$B$782,K$11)+'СЕТ СН'!$F$12+СВЦЭМ!$D$10+'СЕТ СН'!$F$5-'СЕТ СН'!$F$20</f>
        <v>5118.1324593299996</v>
      </c>
      <c r="L14" s="36">
        <f>SUMIFS(СВЦЭМ!$C$39:$C$782,СВЦЭМ!$A$39:$A$782,$A14,СВЦЭМ!$B$39:$B$782,L$11)+'СЕТ СН'!$F$12+СВЦЭМ!$D$10+'СЕТ СН'!$F$5-'СЕТ СН'!$F$20</f>
        <v>5118.0831049999997</v>
      </c>
      <c r="M14" s="36">
        <f>SUMIFS(СВЦЭМ!$C$39:$C$782,СВЦЭМ!$A$39:$A$782,$A14,СВЦЭМ!$B$39:$B$782,M$11)+'СЕТ СН'!$F$12+СВЦЭМ!$D$10+'СЕТ СН'!$F$5-'СЕТ СН'!$F$20</f>
        <v>5122.4851654699996</v>
      </c>
      <c r="N14" s="36">
        <f>SUMIFS(СВЦЭМ!$C$39:$C$782,СВЦЭМ!$A$39:$A$782,$A14,СВЦЭМ!$B$39:$B$782,N$11)+'СЕТ СН'!$F$12+СВЦЭМ!$D$10+'СЕТ СН'!$F$5-'СЕТ СН'!$F$20</f>
        <v>5153.53006542</v>
      </c>
      <c r="O14" s="36">
        <f>SUMIFS(СВЦЭМ!$C$39:$C$782,СВЦЭМ!$A$39:$A$782,$A14,СВЦЭМ!$B$39:$B$782,O$11)+'СЕТ СН'!$F$12+СВЦЭМ!$D$10+'СЕТ СН'!$F$5-'СЕТ СН'!$F$20</f>
        <v>5173.2725892099998</v>
      </c>
      <c r="P14" s="36">
        <f>SUMIFS(СВЦЭМ!$C$39:$C$782,СВЦЭМ!$A$39:$A$782,$A14,СВЦЭМ!$B$39:$B$782,P$11)+'СЕТ СН'!$F$12+СВЦЭМ!$D$10+'СЕТ СН'!$F$5-'СЕТ СН'!$F$20</f>
        <v>5185.8958278399996</v>
      </c>
      <c r="Q14" s="36">
        <f>SUMIFS(СВЦЭМ!$C$39:$C$782,СВЦЭМ!$A$39:$A$782,$A14,СВЦЭМ!$B$39:$B$782,Q$11)+'СЕТ СН'!$F$12+СВЦЭМ!$D$10+'СЕТ СН'!$F$5-'СЕТ СН'!$F$20</f>
        <v>5203.7237910099993</v>
      </c>
      <c r="R14" s="36">
        <f>SUMIFS(СВЦЭМ!$C$39:$C$782,СВЦЭМ!$A$39:$A$782,$A14,СВЦЭМ!$B$39:$B$782,R$11)+'СЕТ СН'!$F$12+СВЦЭМ!$D$10+'СЕТ СН'!$F$5-'СЕТ СН'!$F$20</f>
        <v>5201.3725769100001</v>
      </c>
      <c r="S14" s="36">
        <f>SUMIFS(СВЦЭМ!$C$39:$C$782,СВЦЭМ!$A$39:$A$782,$A14,СВЦЭМ!$B$39:$B$782,S$11)+'СЕТ СН'!$F$12+СВЦЭМ!$D$10+'СЕТ СН'!$F$5-'СЕТ СН'!$F$20</f>
        <v>5169.3705680399999</v>
      </c>
      <c r="T14" s="36">
        <f>SUMIFS(СВЦЭМ!$C$39:$C$782,СВЦЭМ!$A$39:$A$782,$A14,СВЦЭМ!$B$39:$B$782,T$11)+'СЕТ СН'!$F$12+СВЦЭМ!$D$10+'СЕТ СН'!$F$5-'СЕТ СН'!$F$20</f>
        <v>5139.6392024199995</v>
      </c>
      <c r="U14" s="36">
        <f>SUMIFS(СВЦЭМ!$C$39:$C$782,СВЦЭМ!$A$39:$A$782,$A14,СВЦЭМ!$B$39:$B$782,U$11)+'СЕТ СН'!$F$12+СВЦЭМ!$D$10+'СЕТ СН'!$F$5-'СЕТ СН'!$F$20</f>
        <v>5122.4271005400005</v>
      </c>
      <c r="V14" s="36">
        <f>SUMIFS(СВЦЭМ!$C$39:$C$782,СВЦЭМ!$A$39:$A$782,$A14,СВЦЭМ!$B$39:$B$782,V$11)+'СЕТ СН'!$F$12+СВЦЭМ!$D$10+'СЕТ СН'!$F$5-'СЕТ СН'!$F$20</f>
        <v>5084.3323498899999</v>
      </c>
      <c r="W14" s="36">
        <f>SUMIFS(СВЦЭМ!$C$39:$C$782,СВЦЭМ!$A$39:$A$782,$A14,СВЦЭМ!$B$39:$B$782,W$11)+'СЕТ СН'!$F$12+СВЦЭМ!$D$10+'СЕТ СН'!$F$5-'СЕТ СН'!$F$20</f>
        <v>5066.1595032499999</v>
      </c>
      <c r="X14" s="36">
        <f>SUMIFS(СВЦЭМ!$C$39:$C$782,СВЦЭМ!$A$39:$A$782,$A14,СВЦЭМ!$B$39:$B$782,X$11)+'СЕТ СН'!$F$12+СВЦЭМ!$D$10+'СЕТ СН'!$F$5-'СЕТ СН'!$F$20</f>
        <v>5129.7217634400004</v>
      </c>
      <c r="Y14" s="36">
        <f>SUMIFS(СВЦЭМ!$C$39:$C$782,СВЦЭМ!$A$39:$A$782,$A14,СВЦЭМ!$B$39:$B$782,Y$11)+'СЕТ СН'!$F$12+СВЦЭМ!$D$10+'СЕТ СН'!$F$5-'СЕТ СН'!$F$20</f>
        <v>5161.5361605099997</v>
      </c>
    </row>
    <row r="15" spans="1:27" ht="15.75" x14ac:dyDescent="0.2">
      <c r="A15" s="35">
        <f t="shared" si="0"/>
        <v>45020</v>
      </c>
      <c r="B15" s="36">
        <f>SUMIFS(СВЦЭМ!$C$39:$C$782,СВЦЭМ!$A$39:$A$782,$A15,СВЦЭМ!$B$39:$B$782,B$11)+'СЕТ СН'!$F$12+СВЦЭМ!$D$10+'СЕТ СН'!$F$5-'СЕТ СН'!$F$20</f>
        <v>5211.9839811100001</v>
      </c>
      <c r="C15" s="36">
        <f>SUMIFS(СВЦЭМ!$C$39:$C$782,СВЦЭМ!$A$39:$A$782,$A15,СВЦЭМ!$B$39:$B$782,C$11)+'СЕТ СН'!$F$12+СВЦЭМ!$D$10+'СЕТ СН'!$F$5-'СЕТ СН'!$F$20</f>
        <v>5274.9577994499996</v>
      </c>
      <c r="D15" s="36">
        <f>SUMIFS(СВЦЭМ!$C$39:$C$782,СВЦЭМ!$A$39:$A$782,$A15,СВЦЭМ!$B$39:$B$782,D$11)+'СЕТ СН'!$F$12+СВЦЭМ!$D$10+'СЕТ СН'!$F$5-'СЕТ СН'!$F$20</f>
        <v>5290.8103880099998</v>
      </c>
      <c r="E15" s="36">
        <f>SUMIFS(СВЦЭМ!$C$39:$C$782,СВЦЭМ!$A$39:$A$782,$A15,СВЦЭМ!$B$39:$B$782,E$11)+'СЕТ СН'!$F$12+СВЦЭМ!$D$10+'СЕТ СН'!$F$5-'СЕТ СН'!$F$20</f>
        <v>5313.7064637099993</v>
      </c>
      <c r="F15" s="36">
        <f>SUMIFS(СВЦЭМ!$C$39:$C$782,СВЦЭМ!$A$39:$A$782,$A15,СВЦЭМ!$B$39:$B$782,F$11)+'СЕТ СН'!$F$12+СВЦЭМ!$D$10+'СЕТ СН'!$F$5-'СЕТ СН'!$F$20</f>
        <v>5306.1013877099995</v>
      </c>
      <c r="G15" s="36">
        <f>SUMIFS(СВЦЭМ!$C$39:$C$782,СВЦЭМ!$A$39:$A$782,$A15,СВЦЭМ!$B$39:$B$782,G$11)+'СЕТ СН'!$F$12+СВЦЭМ!$D$10+'СЕТ СН'!$F$5-'СЕТ СН'!$F$20</f>
        <v>5246.9901557499998</v>
      </c>
      <c r="H15" s="36">
        <f>SUMIFS(СВЦЭМ!$C$39:$C$782,СВЦЭМ!$A$39:$A$782,$A15,СВЦЭМ!$B$39:$B$782,H$11)+'СЕТ СН'!$F$12+СВЦЭМ!$D$10+'СЕТ СН'!$F$5-'СЕТ СН'!$F$20</f>
        <v>5197.6455576600001</v>
      </c>
      <c r="I15" s="36">
        <f>SUMIFS(СВЦЭМ!$C$39:$C$782,СВЦЭМ!$A$39:$A$782,$A15,СВЦЭМ!$B$39:$B$782,I$11)+'СЕТ СН'!$F$12+СВЦЭМ!$D$10+'СЕТ СН'!$F$5-'СЕТ СН'!$F$20</f>
        <v>5137.6744641200003</v>
      </c>
      <c r="J15" s="36">
        <f>SUMIFS(СВЦЭМ!$C$39:$C$782,СВЦЭМ!$A$39:$A$782,$A15,СВЦЭМ!$B$39:$B$782,J$11)+'СЕТ СН'!$F$12+СВЦЭМ!$D$10+'СЕТ СН'!$F$5-'СЕТ СН'!$F$20</f>
        <v>5100.1860000300003</v>
      </c>
      <c r="K15" s="36">
        <f>SUMIFS(СВЦЭМ!$C$39:$C$782,СВЦЭМ!$A$39:$A$782,$A15,СВЦЭМ!$B$39:$B$782,K$11)+'СЕТ СН'!$F$12+СВЦЭМ!$D$10+'СЕТ СН'!$F$5-'СЕТ СН'!$F$20</f>
        <v>5077.0337126699997</v>
      </c>
      <c r="L15" s="36">
        <f>SUMIFS(СВЦЭМ!$C$39:$C$782,СВЦЭМ!$A$39:$A$782,$A15,СВЦЭМ!$B$39:$B$782,L$11)+'СЕТ СН'!$F$12+СВЦЭМ!$D$10+'СЕТ СН'!$F$5-'СЕТ СН'!$F$20</f>
        <v>5085.9210449700004</v>
      </c>
      <c r="M15" s="36">
        <f>SUMIFS(СВЦЭМ!$C$39:$C$782,СВЦЭМ!$A$39:$A$782,$A15,СВЦЭМ!$B$39:$B$782,M$11)+'СЕТ СН'!$F$12+СВЦЭМ!$D$10+'СЕТ СН'!$F$5-'СЕТ СН'!$F$20</f>
        <v>5104.07334266</v>
      </c>
      <c r="N15" s="36">
        <f>SUMIFS(СВЦЭМ!$C$39:$C$782,СВЦЭМ!$A$39:$A$782,$A15,СВЦЭМ!$B$39:$B$782,N$11)+'СЕТ СН'!$F$12+СВЦЭМ!$D$10+'СЕТ СН'!$F$5-'СЕТ СН'!$F$20</f>
        <v>5105.1983559999999</v>
      </c>
      <c r="O15" s="36">
        <f>SUMIFS(СВЦЭМ!$C$39:$C$782,СВЦЭМ!$A$39:$A$782,$A15,СВЦЭМ!$B$39:$B$782,O$11)+'СЕТ СН'!$F$12+СВЦЭМ!$D$10+'СЕТ СН'!$F$5-'СЕТ СН'!$F$20</f>
        <v>5144.5040234999997</v>
      </c>
      <c r="P15" s="36">
        <f>SUMIFS(СВЦЭМ!$C$39:$C$782,СВЦЭМ!$A$39:$A$782,$A15,СВЦЭМ!$B$39:$B$782,P$11)+'СЕТ СН'!$F$12+СВЦЭМ!$D$10+'СЕТ СН'!$F$5-'СЕТ СН'!$F$20</f>
        <v>5169.0102203200004</v>
      </c>
      <c r="Q15" s="36">
        <f>SUMIFS(СВЦЭМ!$C$39:$C$782,СВЦЭМ!$A$39:$A$782,$A15,СВЦЭМ!$B$39:$B$782,Q$11)+'СЕТ СН'!$F$12+СВЦЭМ!$D$10+'СЕТ СН'!$F$5-'СЕТ СН'!$F$20</f>
        <v>5179.2268425399998</v>
      </c>
      <c r="R15" s="36">
        <f>SUMIFS(СВЦЭМ!$C$39:$C$782,СВЦЭМ!$A$39:$A$782,$A15,СВЦЭМ!$B$39:$B$782,R$11)+'СЕТ СН'!$F$12+СВЦЭМ!$D$10+'СЕТ СН'!$F$5-'СЕТ СН'!$F$20</f>
        <v>5170.8152952299997</v>
      </c>
      <c r="S15" s="36">
        <f>SUMIFS(СВЦЭМ!$C$39:$C$782,СВЦЭМ!$A$39:$A$782,$A15,СВЦЭМ!$B$39:$B$782,S$11)+'СЕТ СН'!$F$12+СВЦЭМ!$D$10+'СЕТ СН'!$F$5-'СЕТ СН'!$F$20</f>
        <v>5158.0990673799997</v>
      </c>
      <c r="T15" s="36">
        <f>SUMIFS(СВЦЭМ!$C$39:$C$782,СВЦЭМ!$A$39:$A$782,$A15,СВЦЭМ!$B$39:$B$782,T$11)+'СЕТ СН'!$F$12+СВЦЭМ!$D$10+'СЕТ СН'!$F$5-'СЕТ СН'!$F$20</f>
        <v>5133.5635367800005</v>
      </c>
      <c r="U15" s="36">
        <f>SUMIFS(СВЦЭМ!$C$39:$C$782,СВЦЭМ!$A$39:$A$782,$A15,СВЦЭМ!$B$39:$B$782,U$11)+'СЕТ СН'!$F$12+СВЦЭМ!$D$10+'СЕТ СН'!$F$5-'СЕТ СН'!$F$20</f>
        <v>5083.4613837899997</v>
      </c>
      <c r="V15" s="36">
        <f>SUMIFS(СВЦЭМ!$C$39:$C$782,СВЦЭМ!$A$39:$A$782,$A15,СВЦЭМ!$B$39:$B$782,V$11)+'СЕТ СН'!$F$12+СВЦЭМ!$D$10+'СЕТ СН'!$F$5-'СЕТ СН'!$F$20</f>
        <v>5023.5299288400001</v>
      </c>
      <c r="W15" s="36">
        <f>SUMIFS(СВЦЭМ!$C$39:$C$782,СВЦЭМ!$A$39:$A$782,$A15,СВЦЭМ!$B$39:$B$782,W$11)+'СЕТ СН'!$F$12+СВЦЭМ!$D$10+'СЕТ СН'!$F$5-'СЕТ СН'!$F$20</f>
        <v>5035.4433035500006</v>
      </c>
      <c r="X15" s="36">
        <f>SUMIFS(СВЦЭМ!$C$39:$C$782,СВЦЭМ!$A$39:$A$782,$A15,СВЦЭМ!$B$39:$B$782,X$11)+'СЕТ СН'!$F$12+СВЦЭМ!$D$10+'СЕТ СН'!$F$5-'СЕТ СН'!$F$20</f>
        <v>5080.7289264299998</v>
      </c>
      <c r="Y15" s="36">
        <f>SUMIFS(СВЦЭМ!$C$39:$C$782,СВЦЭМ!$A$39:$A$782,$A15,СВЦЭМ!$B$39:$B$782,Y$11)+'СЕТ СН'!$F$12+СВЦЭМ!$D$10+'СЕТ СН'!$F$5-'СЕТ СН'!$F$20</f>
        <v>5155.8677217300001</v>
      </c>
    </row>
    <row r="16" spans="1:27" ht="15.75" x14ac:dyDescent="0.2">
      <c r="A16" s="35">
        <f t="shared" si="0"/>
        <v>45021</v>
      </c>
      <c r="B16" s="36">
        <f>SUMIFS(СВЦЭМ!$C$39:$C$782,СВЦЭМ!$A$39:$A$782,$A16,СВЦЭМ!$B$39:$B$782,B$11)+'СЕТ СН'!$F$12+СВЦЭМ!$D$10+'СЕТ СН'!$F$5-'СЕТ СН'!$F$20</f>
        <v>5092.0140691500001</v>
      </c>
      <c r="C16" s="36">
        <f>SUMIFS(СВЦЭМ!$C$39:$C$782,СВЦЭМ!$A$39:$A$782,$A16,СВЦЭМ!$B$39:$B$782,C$11)+'СЕТ СН'!$F$12+СВЦЭМ!$D$10+'СЕТ СН'!$F$5-'СЕТ СН'!$F$20</f>
        <v>5062.0974184300003</v>
      </c>
      <c r="D16" s="36">
        <f>SUMIFS(СВЦЭМ!$C$39:$C$782,СВЦЭМ!$A$39:$A$782,$A16,СВЦЭМ!$B$39:$B$782,D$11)+'СЕТ СН'!$F$12+СВЦЭМ!$D$10+'СЕТ СН'!$F$5-'СЕТ СН'!$F$20</f>
        <v>5107.4040635800002</v>
      </c>
      <c r="E16" s="36">
        <f>SUMIFS(СВЦЭМ!$C$39:$C$782,СВЦЭМ!$A$39:$A$782,$A16,СВЦЭМ!$B$39:$B$782,E$11)+'СЕТ СН'!$F$12+СВЦЭМ!$D$10+'СЕТ СН'!$F$5-'СЕТ СН'!$F$20</f>
        <v>5117.8975701500003</v>
      </c>
      <c r="F16" s="36">
        <f>SUMIFS(СВЦЭМ!$C$39:$C$782,СВЦЭМ!$A$39:$A$782,$A16,СВЦЭМ!$B$39:$B$782,F$11)+'СЕТ СН'!$F$12+СВЦЭМ!$D$10+'СЕТ СН'!$F$5-'СЕТ СН'!$F$20</f>
        <v>5124.7384658800001</v>
      </c>
      <c r="G16" s="36">
        <f>SUMIFS(СВЦЭМ!$C$39:$C$782,СВЦЭМ!$A$39:$A$782,$A16,СВЦЭМ!$B$39:$B$782,G$11)+'СЕТ СН'!$F$12+СВЦЭМ!$D$10+'СЕТ СН'!$F$5-'СЕТ СН'!$F$20</f>
        <v>5089.5423009400001</v>
      </c>
      <c r="H16" s="36">
        <f>SUMIFS(СВЦЭМ!$C$39:$C$782,СВЦЭМ!$A$39:$A$782,$A16,СВЦЭМ!$B$39:$B$782,H$11)+'СЕТ СН'!$F$12+СВЦЭМ!$D$10+'СЕТ СН'!$F$5-'СЕТ СН'!$F$20</f>
        <v>5030.2204149899999</v>
      </c>
      <c r="I16" s="36">
        <f>SUMIFS(СВЦЭМ!$C$39:$C$782,СВЦЭМ!$A$39:$A$782,$A16,СВЦЭМ!$B$39:$B$782,I$11)+'СЕТ СН'!$F$12+СВЦЭМ!$D$10+'СЕТ СН'!$F$5-'СЕТ СН'!$F$20</f>
        <v>4971.7455429000001</v>
      </c>
      <c r="J16" s="36">
        <f>SUMIFS(СВЦЭМ!$C$39:$C$782,СВЦЭМ!$A$39:$A$782,$A16,СВЦЭМ!$B$39:$B$782,J$11)+'СЕТ СН'!$F$12+СВЦЭМ!$D$10+'СЕТ СН'!$F$5-'СЕТ СН'!$F$20</f>
        <v>4952.1225969200004</v>
      </c>
      <c r="K16" s="36">
        <f>SUMIFS(СВЦЭМ!$C$39:$C$782,СВЦЭМ!$A$39:$A$782,$A16,СВЦЭМ!$B$39:$B$782,K$11)+'СЕТ СН'!$F$12+СВЦЭМ!$D$10+'СЕТ СН'!$F$5-'СЕТ СН'!$F$20</f>
        <v>4918.3972306400001</v>
      </c>
      <c r="L16" s="36">
        <f>SUMIFS(СВЦЭМ!$C$39:$C$782,СВЦЭМ!$A$39:$A$782,$A16,СВЦЭМ!$B$39:$B$782,L$11)+'СЕТ СН'!$F$12+СВЦЭМ!$D$10+'СЕТ СН'!$F$5-'СЕТ СН'!$F$20</f>
        <v>4876.1152831500003</v>
      </c>
      <c r="M16" s="36">
        <f>SUMIFS(СВЦЭМ!$C$39:$C$782,СВЦЭМ!$A$39:$A$782,$A16,СВЦЭМ!$B$39:$B$782,M$11)+'СЕТ СН'!$F$12+СВЦЭМ!$D$10+'СЕТ СН'!$F$5-'СЕТ СН'!$F$20</f>
        <v>4948.0326175</v>
      </c>
      <c r="N16" s="36">
        <f>SUMIFS(СВЦЭМ!$C$39:$C$782,СВЦЭМ!$A$39:$A$782,$A16,СВЦЭМ!$B$39:$B$782,N$11)+'СЕТ СН'!$F$12+СВЦЭМ!$D$10+'СЕТ СН'!$F$5-'СЕТ СН'!$F$20</f>
        <v>4967.3881050399996</v>
      </c>
      <c r="O16" s="36">
        <f>SUMIFS(СВЦЭМ!$C$39:$C$782,СВЦЭМ!$A$39:$A$782,$A16,СВЦЭМ!$B$39:$B$782,O$11)+'СЕТ СН'!$F$12+СВЦЭМ!$D$10+'СЕТ СН'!$F$5-'СЕТ СН'!$F$20</f>
        <v>4995.4569051400003</v>
      </c>
      <c r="P16" s="36">
        <f>SUMIFS(СВЦЭМ!$C$39:$C$782,СВЦЭМ!$A$39:$A$782,$A16,СВЦЭМ!$B$39:$B$782,P$11)+'СЕТ СН'!$F$12+СВЦЭМ!$D$10+'СЕТ СН'!$F$5-'СЕТ СН'!$F$20</f>
        <v>5021.1536411500001</v>
      </c>
      <c r="Q16" s="36">
        <f>SUMIFS(СВЦЭМ!$C$39:$C$782,СВЦЭМ!$A$39:$A$782,$A16,СВЦЭМ!$B$39:$B$782,Q$11)+'СЕТ СН'!$F$12+СВЦЭМ!$D$10+'СЕТ СН'!$F$5-'СЕТ СН'!$F$20</f>
        <v>5017.1737977600005</v>
      </c>
      <c r="R16" s="36">
        <f>SUMIFS(СВЦЭМ!$C$39:$C$782,СВЦЭМ!$A$39:$A$782,$A16,СВЦЭМ!$B$39:$B$782,R$11)+'СЕТ СН'!$F$12+СВЦЭМ!$D$10+'СЕТ СН'!$F$5-'СЕТ СН'!$F$20</f>
        <v>5015.2278234599999</v>
      </c>
      <c r="S16" s="36">
        <f>SUMIFS(СВЦЭМ!$C$39:$C$782,СВЦЭМ!$A$39:$A$782,$A16,СВЦЭМ!$B$39:$B$782,S$11)+'СЕТ СН'!$F$12+СВЦЭМ!$D$10+'СЕТ СН'!$F$5-'СЕТ СН'!$F$20</f>
        <v>5005.3639963700007</v>
      </c>
      <c r="T16" s="36">
        <f>SUMIFS(СВЦЭМ!$C$39:$C$782,СВЦЭМ!$A$39:$A$782,$A16,СВЦЭМ!$B$39:$B$782,T$11)+'СЕТ СН'!$F$12+СВЦЭМ!$D$10+'СЕТ СН'!$F$5-'СЕТ СН'!$F$20</f>
        <v>4962.8690692300006</v>
      </c>
      <c r="U16" s="36">
        <f>SUMIFS(СВЦЭМ!$C$39:$C$782,СВЦЭМ!$A$39:$A$782,$A16,СВЦЭМ!$B$39:$B$782,U$11)+'СЕТ СН'!$F$12+СВЦЭМ!$D$10+'СЕТ СН'!$F$5-'СЕТ СН'!$F$20</f>
        <v>4926.3231542499998</v>
      </c>
      <c r="V16" s="36">
        <f>SUMIFS(СВЦЭМ!$C$39:$C$782,СВЦЭМ!$A$39:$A$782,$A16,СВЦЭМ!$B$39:$B$782,V$11)+'СЕТ СН'!$F$12+СВЦЭМ!$D$10+'СЕТ СН'!$F$5-'СЕТ СН'!$F$20</f>
        <v>4873.0947104000006</v>
      </c>
      <c r="W16" s="36">
        <f>SUMIFS(СВЦЭМ!$C$39:$C$782,СВЦЭМ!$A$39:$A$782,$A16,СВЦЭМ!$B$39:$B$782,W$11)+'СЕТ СН'!$F$12+СВЦЭМ!$D$10+'СЕТ СН'!$F$5-'СЕТ СН'!$F$20</f>
        <v>4886.7277855600005</v>
      </c>
      <c r="X16" s="36">
        <f>SUMIFS(СВЦЭМ!$C$39:$C$782,СВЦЭМ!$A$39:$A$782,$A16,СВЦЭМ!$B$39:$B$782,X$11)+'СЕТ СН'!$F$12+СВЦЭМ!$D$10+'СЕТ СН'!$F$5-'СЕТ СН'!$F$20</f>
        <v>4934.0922624200002</v>
      </c>
      <c r="Y16" s="36">
        <f>SUMIFS(СВЦЭМ!$C$39:$C$782,СВЦЭМ!$A$39:$A$782,$A16,СВЦЭМ!$B$39:$B$782,Y$11)+'СЕТ СН'!$F$12+СВЦЭМ!$D$10+'СЕТ СН'!$F$5-'СЕТ СН'!$F$20</f>
        <v>4956.7043635600003</v>
      </c>
    </row>
    <row r="17" spans="1:25" ht="15.75" x14ac:dyDescent="0.2">
      <c r="A17" s="35">
        <f t="shared" si="0"/>
        <v>45022</v>
      </c>
      <c r="B17" s="36">
        <f>SUMIFS(СВЦЭМ!$C$39:$C$782,СВЦЭМ!$A$39:$A$782,$A17,СВЦЭМ!$B$39:$B$782,B$11)+'СЕТ СН'!$F$12+СВЦЭМ!$D$10+'СЕТ СН'!$F$5-'СЕТ СН'!$F$20</f>
        <v>5031.0493471200007</v>
      </c>
      <c r="C17" s="36">
        <f>SUMIFS(СВЦЭМ!$C$39:$C$782,СВЦЭМ!$A$39:$A$782,$A17,СВЦЭМ!$B$39:$B$782,C$11)+'СЕТ СН'!$F$12+СВЦЭМ!$D$10+'СЕТ СН'!$F$5-'СЕТ СН'!$F$20</f>
        <v>5074.6210075899999</v>
      </c>
      <c r="D17" s="36">
        <f>SUMIFS(СВЦЭМ!$C$39:$C$782,СВЦЭМ!$A$39:$A$782,$A17,СВЦЭМ!$B$39:$B$782,D$11)+'СЕТ СН'!$F$12+СВЦЭМ!$D$10+'СЕТ СН'!$F$5-'СЕТ СН'!$F$20</f>
        <v>5108.7292679000002</v>
      </c>
      <c r="E17" s="36">
        <f>SUMIFS(СВЦЭМ!$C$39:$C$782,СВЦЭМ!$A$39:$A$782,$A17,СВЦЭМ!$B$39:$B$782,E$11)+'СЕТ СН'!$F$12+СВЦЭМ!$D$10+'СЕТ СН'!$F$5-'СЕТ СН'!$F$20</f>
        <v>5125.0901135700005</v>
      </c>
      <c r="F17" s="36">
        <f>SUMIFS(СВЦЭМ!$C$39:$C$782,СВЦЭМ!$A$39:$A$782,$A17,СВЦЭМ!$B$39:$B$782,F$11)+'СЕТ СН'!$F$12+СВЦЭМ!$D$10+'СЕТ СН'!$F$5-'СЕТ СН'!$F$20</f>
        <v>5129.4307421499998</v>
      </c>
      <c r="G17" s="36">
        <f>SUMIFS(СВЦЭМ!$C$39:$C$782,СВЦЭМ!$A$39:$A$782,$A17,СВЦЭМ!$B$39:$B$782,G$11)+'СЕТ СН'!$F$12+СВЦЭМ!$D$10+'СЕТ СН'!$F$5-'СЕТ СН'!$F$20</f>
        <v>5113.4303136799999</v>
      </c>
      <c r="H17" s="36">
        <f>SUMIFS(СВЦЭМ!$C$39:$C$782,СВЦЭМ!$A$39:$A$782,$A17,СВЦЭМ!$B$39:$B$782,H$11)+'СЕТ СН'!$F$12+СВЦЭМ!$D$10+'СЕТ СН'!$F$5-'СЕТ СН'!$F$20</f>
        <v>5038.8265884900002</v>
      </c>
      <c r="I17" s="36">
        <f>SUMIFS(СВЦЭМ!$C$39:$C$782,СВЦЭМ!$A$39:$A$782,$A17,СВЦЭМ!$B$39:$B$782,I$11)+'СЕТ СН'!$F$12+СВЦЭМ!$D$10+'СЕТ СН'!$F$5-'СЕТ СН'!$F$20</f>
        <v>4972.2961307799997</v>
      </c>
      <c r="J17" s="36">
        <f>SUMIFS(СВЦЭМ!$C$39:$C$782,СВЦЭМ!$A$39:$A$782,$A17,СВЦЭМ!$B$39:$B$782,J$11)+'СЕТ СН'!$F$12+СВЦЭМ!$D$10+'СЕТ СН'!$F$5-'СЕТ СН'!$F$20</f>
        <v>4941.5796946199998</v>
      </c>
      <c r="K17" s="36">
        <f>SUMIFS(СВЦЭМ!$C$39:$C$782,СВЦЭМ!$A$39:$A$782,$A17,СВЦЭМ!$B$39:$B$782,K$11)+'СЕТ СН'!$F$12+СВЦЭМ!$D$10+'СЕТ СН'!$F$5-'СЕТ СН'!$F$20</f>
        <v>4940.5644302600003</v>
      </c>
      <c r="L17" s="36">
        <f>SUMIFS(СВЦЭМ!$C$39:$C$782,СВЦЭМ!$A$39:$A$782,$A17,СВЦЭМ!$B$39:$B$782,L$11)+'СЕТ СН'!$F$12+СВЦЭМ!$D$10+'СЕТ СН'!$F$5-'СЕТ СН'!$F$20</f>
        <v>4942.2477128700002</v>
      </c>
      <c r="M17" s="36">
        <f>SUMIFS(СВЦЭМ!$C$39:$C$782,СВЦЭМ!$A$39:$A$782,$A17,СВЦЭМ!$B$39:$B$782,M$11)+'СЕТ СН'!$F$12+СВЦЭМ!$D$10+'СЕТ СН'!$F$5-'СЕТ СН'!$F$20</f>
        <v>4971.5713326599998</v>
      </c>
      <c r="N17" s="36">
        <f>SUMIFS(СВЦЭМ!$C$39:$C$782,СВЦЭМ!$A$39:$A$782,$A17,СВЦЭМ!$B$39:$B$782,N$11)+'СЕТ СН'!$F$12+СВЦЭМ!$D$10+'СЕТ СН'!$F$5-'СЕТ СН'!$F$20</f>
        <v>4978.0586172200001</v>
      </c>
      <c r="O17" s="36">
        <f>SUMIFS(СВЦЭМ!$C$39:$C$782,СВЦЭМ!$A$39:$A$782,$A17,СВЦЭМ!$B$39:$B$782,O$11)+'СЕТ СН'!$F$12+СВЦЭМ!$D$10+'СЕТ СН'!$F$5-'СЕТ СН'!$F$20</f>
        <v>4997.7521422400005</v>
      </c>
      <c r="P17" s="36">
        <f>SUMIFS(СВЦЭМ!$C$39:$C$782,СВЦЭМ!$A$39:$A$782,$A17,СВЦЭМ!$B$39:$B$782,P$11)+'СЕТ СН'!$F$12+СВЦЭМ!$D$10+'СЕТ СН'!$F$5-'СЕТ СН'!$F$20</f>
        <v>5014.4407345400004</v>
      </c>
      <c r="Q17" s="36">
        <f>SUMIFS(СВЦЭМ!$C$39:$C$782,СВЦЭМ!$A$39:$A$782,$A17,СВЦЭМ!$B$39:$B$782,Q$11)+'СЕТ СН'!$F$12+СВЦЭМ!$D$10+'СЕТ СН'!$F$5-'СЕТ СН'!$F$20</f>
        <v>5027.2081072800001</v>
      </c>
      <c r="R17" s="36">
        <f>SUMIFS(СВЦЭМ!$C$39:$C$782,СВЦЭМ!$A$39:$A$782,$A17,СВЦЭМ!$B$39:$B$782,R$11)+'СЕТ СН'!$F$12+СВЦЭМ!$D$10+'СЕТ СН'!$F$5-'СЕТ СН'!$F$20</f>
        <v>5009.0318108900001</v>
      </c>
      <c r="S17" s="36">
        <f>SUMIFS(СВЦЭМ!$C$39:$C$782,СВЦЭМ!$A$39:$A$782,$A17,СВЦЭМ!$B$39:$B$782,S$11)+'СЕТ СН'!$F$12+СВЦЭМ!$D$10+'СЕТ СН'!$F$5-'СЕТ СН'!$F$20</f>
        <v>4997.5607736100001</v>
      </c>
      <c r="T17" s="36">
        <f>SUMIFS(СВЦЭМ!$C$39:$C$782,СВЦЭМ!$A$39:$A$782,$A17,СВЦЭМ!$B$39:$B$782,T$11)+'СЕТ СН'!$F$12+СВЦЭМ!$D$10+'СЕТ СН'!$F$5-'СЕТ СН'!$F$20</f>
        <v>4960.9493460499998</v>
      </c>
      <c r="U17" s="36">
        <f>SUMIFS(СВЦЭМ!$C$39:$C$782,СВЦЭМ!$A$39:$A$782,$A17,СВЦЭМ!$B$39:$B$782,U$11)+'СЕТ СН'!$F$12+СВЦЭМ!$D$10+'СЕТ СН'!$F$5-'СЕТ СН'!$F$20</f>
        <v>4938.2252922400003</v>
      </c>
      <c r="V17" s="36">
        <f>SUMIFS(СВЦЭМ!$C$39:$C$782,СВЦЭМ!$A$39:$A$782,$A17,СВЦЭМ!$B$39:$B$782,V$11)+'СЕТ СН'!$F$12+СВЦЭМ!$D$10+'СЕТ СН'!$F$5-'СЕТ СН'!$F$20</f>
        <v>4902.24374954</v>
      </c>
      <c r="W17" s="36">
        <f>SUMIFS(СВЦЭМ!$C$39:$C$782,СВЦЭМ!$A$39:$A$782,$A17,СВЦЭМ!$B$39:$B$782,W$11)+'СЕТ СН'!$F$12+СВЦЭМ!$D$10+'СЕТ СН'!$F$5-'СЕТ СН'!$F$20</f>
        <v>4908.9928081500002</v>
      </c>
      <c r="X17" s="36">
        <f>SUMIFS(СВЦЭМ!$C$39:$C$782,СВЦЭМ!$A$39:$A$782,$A17,СВЦЭМ!$B$39:$B$782,X$11)+'СЕТ СН'!$F$12+СВЦЭМ!$D$10+'СЕТ СН'!$F$5-'СЕТ СН'!$F$20</f>
        <v>4955.9445989100004</v>
      </c>
      <c r="Y17" s="36">
        <f>SUMIFS(СВЦЭМ!$C$39:$C$782,СВЦЭМ!$A$39:$A$782,$A17,СВЦЭМ!$B$39:$B$782,Y$11)+'СЕТ СН'!$F$12+СВЦЭМ!$D$10+'СЕТ СН'!$F$5-'СЕТ СН'!$F$20</f>
        <v>5019.1142307500004</v>
      </c>
    </row>
    <row r="18" spans="1:25" ht="15.75" x14ac:dyDescent="0.2">
      <c r="A18" s="35">
        <f t="shared" si="0"/>
        <v>45023</v>
      </c>
      <c r="B18" s="36">
        <f>SUMIFS(СВЦЭМ!$C$39:$C$782,СВЦЭМ!$A$39:$A$782,$A18,СВЦЭМ!$B$39:$B$782,B$11)+'СЕТ СН'!$F$12+СВЦЭМ!$D$10+'СЕТ СН'!$F$5-'СЕТ СН'!$F$20</f>
        <v>4987.8811325300003</v>
      </c>
      <c r="C18" s="36">
        <f>SUMIFS(СВЦЭМ!$C$39:$C$782,СВЦЭМ!$A$39:$A$782,$A18,СВЦЭМ!$B$39:$B$782,C$11)+'СЕТ СН'!$F$12+СВЦЭМ!$D$10+'СЕТ СН'!$F$5-'СЕТ СН'!$F$20</f>
        <v>5063.7477853800001</v>
      </c>
      <c r="D18" s="36">
        <f>SUMIFS(СВЦЭМ!$C$39:$C$782,СВЦЭМ!$A$39:$A$782,$A18,СВЦЭМ!$B$39:$B$782,D$11)+'СЕТ СН'!$F$12+СВЦЭМ!$D$10+'СЕТ СН'!$F$5-'СЕТ СН'!$F$20</f>
        <v>5062.6983544900004</v>
      </c>
      <c r="E18" s="36">
        <f>SUMIFS(СВЦЭМ!$C$39:$C$782,СВЦЭМ!$A$39:$A$782,$A18,СВЦЭМ!$B$39:$B$782,E$11)+'СЕТ СН'!$F$12+СВЦЭМ!$D$10+'СЕТ СН'!$F$5-'СЕТ СН'!$F$20</f>
        <v>5029.2024813500002</v>
      </c>
      <c r="F18" s="36">
        <f>SUMIFS(СВЦЭМ!$C$39:$C$782,СВЦЭМ!$A$39:$A$782,$A18,СВЦЭМ!$B$39:$B$782,F$11)+'СЕТ СН'!$F$12+СВЦЭМ!$D$10+'СЕТ СН'!$F$5-'СЕТ СН'!$F$20</f>
        <v>5078.5011037100003</v>
      </c>
      <c r="G18" s="36">
        <f>SUMIFS(СВЦЭМ!$C$39:$C$782,СВЦЭМ!$A$39:$A$782,$A18,СВЦЭМ!$B$39:$B$782,G$11)+'СЕТ СН'!$F$12+СВЦЭМ!$D$10+'СЕТ СН'!$F$5-'СЕТ СН'!$F$20</f>
        <v>5063.9241410800005</v>
      </c>
      <c r="H18" s="36">
        <f>SUMIFS(СВЦЭМ!$C$39:$C$782,СВЦЭМ!$A$39:$A$782,$A18,СВЦЭМ!$B$39:$B$782,H$11)+'СЕТ СН'!$F$12+СВЦЭМ!$D$10+'СЕТ СН'!$F$5-'СЕТ СН'!$F$20</f>
        <v>5049.5372173100004</v>
      </c>
      <c r="I18" s="36">
        <f>SUMIFS(СВЦЭМ!$C$39:$C$782,СВЦЭМ!$A$39:$A$782,$A18,СВЦЭМ!$B$39:$B$782,I$11)+'СЕТ СН'!$F$12+СВЦЭМ!$D$10+'СЕТ СН'!$F$5-'СЕТ СН'!$F$20</f>
        <v>4941.33475473</v>
      </c>
      <c r="J18" s="36">
        <f>SUMIFS(СВЦЭМ!$C$39:$C$782,СВЦЭМ!$A$39:$A$782,$A18,СВЦЭМ!$B$39:$B$782,J$11)+'СЕТ СН'!$F$12+СВЦЭМ!$D$10+'СЕТ СН'!$F$5-'СЕТ СН'!$F$20</f>
        <v>4897.9534108200005</v>
      </c>
      <c r="K18" s="36">
        <f>SUMIFS(СВЦЭМ!$C$39:$C$782,СВЦЭМ!$A$39:$A$782,$A18,СВЦЭМ!$B$39:$B$782,K$11)+'СЕТ СН'!$F$12+СВЦЭМ!$D$10+'СЕТ СН'!$F$5-'СЕТ СН'!$F$20</f>
        <v>4903.8828305400002</v>
      </c>
      <c r="L18" s="36">
        <f>SUMIFS(СВЦЭМ!$C$39:$C$782,СВЦЭМ!$A$39:$A$782,$A18,СВЦЭМ!$B$39:$B$782,L$11)+'СЕТ СН'!$F$12+СВЦЭМ!$D$10+'СЕТ СН'!$F$5-'СЕТ СН'!$F$20</f>
        <v>4900.6466009599999</v>
      </c>
      <c r="M18" s="36">
        <f>SUMIFS(СВЦЭМ!$C$39:$C$782,СВЦЭМ!$A$39:$A$782,$A18,СВЦЭМ!$B$39:$B$782,M$11)+'СЕТ СН'!$F$12+СВЦЭМ!$D$10+'СЕТ СН'!$F$5-'СЕТ СН'!$F$20</f>
        <v>4941.7371159699996</v>
      </c>
      <c r="N18" s="36">
        <f>SUMIFS(СВЦЭМ!$C$39:$C$782,СВЦЭМ!$A$39:$A$782,$A18,СВЦЭМ!$B$39:$B$782,N$11)+'СЕТ СН'!$F$12+СВЦЭМ!$D$10+'СЕТ СН'!$F$5-'СЕТ СН'!$F$20</f>
        <v>4956.2740624899998</v>
      </c>
      <c r="O18" s="36">
        <f>SUMIFS(СВЦЭМ!$C$39:$C$782,СВЦЭМ!$A$39:$A$782,$A18,СВЦЭМ!$B$39:$B$782,O$11)+'СЕТ СН'!$F$12+СВЦЭМ!$D$10+'СЕТ СН'!$F$5-'СЕТ СН'!$F$20</f>
        <v>4974.6991735900001</v>
      </c>
      <c r="P18" s="36">
        <f>SUMIFS(СВЦЭМ!$C$39:$C$782,СВЦЭМ!$A$39:$A$782,$A18,СВЦЭМ!$B$39:$B$782,P$11)+'СЕТ СН'!$F$12+СВЦЭМ!$D$10+'СЕТ СН'!$F$5-'СЕТ СН'!$F$20</f>
        <v>5000.2048062900003</v>
      </c>
      <c r="Q18" s="36">
        <f>SUMIFS(СВЦЭМ!$C$39:$C$782,СВЦЭМ!$A$39:$A$782,$A18,СВЦЭМ!$B$39:$B$782,Q$11)+'СЕТ СН'!$F$12+СВЦЭМ!$D$10+'СЕТ СН'!$F$5-'СЕТ СН'!$F$20</f>
        <v>4961.8437768700005</v>
      </c>
      <c r="R18" s="36">
        <f>SUMIFS(СВЦЭМ!$C$39:$C$782,СВЦЭМ!$A$39:$A$782,$A18,СВЦЭМ!$B$39:$B$782,R$11)+'СЕТ СН'!$F$12+СВЦЭМ!$D$10+'СЕТ СН'!$F$5-'СЕТ СН'!$F$20</f>
        <v>4949.0858404299997</v>
      </c>
      <c r="S18" s="36">
        <f>SUMIFS(СВЦЭМ!$C$39:$C$782,СВЦЭМ!$A$39:$A$782,$A18,СВЦЭМ!$B$39:$B$782,S$11)+'СЕТ СН'!$F$12+СВЦЭМ!$D$10+'СЕТ СН'!$F$5-'СЕТ СН'!$F$20</f>
        <v>4926.7138949199998</v>
      </c>
      <c r="T18" s="36">
        <f>SUMIFS(СВЦЭМ!$C$39:$C$782,СВЦЭМ!$A$39:$A$782,$A18,СВЦЭМ!$B$39:$B$782,T$11)+'СЕТ СН'!$F$12+СВЦЭМ!$D$10+'СЕТ СН'!$F$5-'СЕТ СН'!$F$20</f>
        <v>4880.1307871400004</v>
      </c>
      <c r="U18" s="36">
        <f>SUMIFS(СВЦЭМ!$C$39:$C$782,СВЦЭМ!$A$39:$A$782,$A18,СВЦЭМ!$B$39:$B$782,U$11)+'СЕТ СН'!$F$12+СВЦЭМ!$D$10+'СЕТ СН'!$F$5-'СЕТ СН'!$F$20</f>
        <v>4845.67169242</v>
      </c>
      <c r="V18" s="36">
        <f>SUMIFS(СВЦЭМ!$C$39:$C$782,СВЦЭМ!$A$39:$A$782,$A18,СВЦЭМ!$B$39:$B$782,V$11)+'СЕТ СН'!$F$12+СВЦЭМ!$D$10+'СЕТ СН'!$F$5-'СЕТ СН'!$F$20</f>
        <v>4843.7762105700003</v>
      </c>
      <c r="W18" s="36">
        <f>SUMIFS(СВЦЭМ!$C$39:$C$782,СВЦЭМ!$A$39:$A$782,$A18,СВЦЭМ!$B$39:$B$782,W$11)+'СЕТ СН'!$F$12+СВЦЭМ!$D$10+'СЕТ СН'!$F$5-'СЕТ СН'!$F$20</f>
        <v>4865.2421964300001</v>
      </c>
      <c r="X18" s="36">
        <f>SUMIFS(СВЦЭМ!$C$39:$C$782,СВЦЭМ!$A$39:$A$782,$A18,СВЦЭМ!$B$39:$B$782,X$11)+'СЕТ СН'!$F$12+СВЦЭМ!$D$10+'СЕТ СН'!$F$5-'СЕТ СН'!$F$20</f>
        <v>4914.86432917</v>
      </c>
      <c r="Y18" s="36">
        <f>SUMIFS(СВЦЭМ!$C$39:$C$782,СВЦЭМ!$A$39:$A$782,$A18,СВЦЭМ!$B$39:$B$782,Y$11)+'СЕТ СН'!$F$12+СВЦЭМ!$D$10+'СЕТ СН'!$F$5-'СЕТ СН'!$F$20</f>
        <v>4939.9896988</v>
      </c>
    </row>
    <row r="19" spans="1:25" ht="15.75" x14ac:dyDescent="0.2">
      <c r="A19" s="35">
        <f t="shared" si="0"/>
        <v>45024</v>
      </c>
      <c r="B19" s="36">
        <f>SUMIFS(СВЦЭМ!$C$39:$C$782,СВЦЭМ!$A$39:$A$782,$A19,СВЦЭМ!$B$39:$B$782,B$11)+'СЕТ СН'!$F$12+СВЦЭМ!$D$10+'СЕТ СН'!$F$5-'СЕТ СН'!$F$20</f>
        <v>5043.4518341700004</v>
      </c>
      <c r="C19" s="36">
        <f>SUMIFS(СВЦЭМ!$C$39:$C$782,СВЦЭМ!$A$39:$A$782,$A19,СВЦЭМ!$B$39:$B$782,C$11)+'СЕТ СН'!$F$12+СВЦЭМ!$D$10+'СЕТ СН'!$F$5-'СЕТ СН'!$F$20</f>
        <v>5043.7957420800003</v>
      </c>
      <c r="D19" s="36">
        <f>SUMIFS(СВЦЭМ!$C$39:$C$782,СВЦЭМ!$A$39:$A$782,$A19,СВЦЭМ!$B$39:$B$782,D$11)+'СЕТ СН'!$F$12+СВЦЭМ!$D$10+'СЕТ СН'!$F$5-'СЕТ СН'!$F$20</f>
        <v>5091.5227416899997</v>
      </c>
      <c r="E19" s="36">
        <f>SUMIFS(СВЦЭМ!$C$39:$C$782,СВЦЭМ!$A$39:$A$782,$A19,СВЦЭМ!$B$39:$B$782,E$11)+'СЕТ СН'!$F$12+СВЦЭМ!$D$10+'СЕТ СН'!$F$5-'СЕТ СН'!$F$20</f>
        <v>5100.5116909899998</v>
      </c>
      <c r="F19" s="36">
        <f>SUMIFS(СВЦЭМ!$C$39:$C$782,СВЦЭМ!$A$39:$A$782,$A19,СВЦЭМ!$B$39:$B$782,F$11)+'СЕТ СН'!$F$12+СВЦЭМ!$D$10+'СЕТ СН'!$F$5-'СЕТ СН'!$F$20</f>
        <v>5086.8471575100002</v>
      </c>
      <c r="G19" s="36">
        <f>SUMIFS(СВЦЭМ!$C$39:$C$782,СВЦЭМ!$A$39:$A$782,$A19,СВЦЭМ!$B$39:$B$782,G$11)+'СЕТ СН'!$F$12+СВЦЭМ!$D$10+'СЕТ СН'!$F$5-'СЕТ СН'!$F$20</f>
        <v>5076.5596312600001</v>
      </c>
      <c r="H19" s="36">
        <f>SUMIFS(СВЦЭМ!$C$39:$C$782,СВЦЭМ!$A$39:$A$782,$A19,СВЦЭМ!$B$39:$B$782,H$11)+'СЕТ СН'!$F$12+СВЦЭМ!$D$10+'СЕТ СН'!$F$5-'СЕТ СН'!$F$20</f>
        <v>5075.1863676399998</v>
      </c>
      <c r="I19" s="36">
        <f>SUMIFS(СВЦЭМ!$C$39:$C$782,СВЦЭМ!$A$39:$A$782,$A19,СВЦЭМ!$B$39:$B$782,I$11)+'СЕТ СН'!$F$12+СВЦЭМ!$D$10+'СЕТ СН'!$F$5-'СЕТ СН'!$F$20</f>
        <v>5004.1414502200005</v>
      </c>
      <c r="J19" s="36">
        <f>SUMIFS(СВЦЭМ!$C$39:$C$782,СВЦЭМ!$A$39:$A$782,$A19,СВЦЭМ!$B$39:$B$782,J$11)+'СЕТ СН'!$F$12+СВЦЭМ!$D$10+'СЕТ СН'!$F$5-'СЕТ СН'!$F$20</f>
        <v>4937.6393338600001</v>
      </c>
      <c r="K19" s="36">
        <f>SUMIFS(СВЦЭМ!$C$39:$C$782,СВЦЭМ!$A$39:$A$782,$A19,СВЦЭМ!$B$39:$B$782,K$11)+'СЕТ СН'!$F$12+СВЦЭМ!$D$10+'СЕТ СН'!$F$5-'СЕТ СН'!$F$20</f>
        <v>4880.0499297300003</v>
      </c>
      <c r="L19" s="36">
        <f>SUMIFS(СВЦЭМ!$C$39:$C$782,СВЦЭМ!$A$39:$A$782,$A19,СВЦЭМ!$B$39:$B$782,L$11)+'СЕТ СН'!$F$12+СВЦЭМ!$D$10+'СЕТ СН'!$F$5-'СЕТ СН'!$F$20</f>
        <v>4859.48522873</v>
      </c>
      <c r="M19" s="36">
        <f>SUMIFS(СВЦЭМ!$C$39:$C$782,СВЦЭМ!$A$39:$A$782,$A19,СВЦЭМ!$B$39:$B$782,M$11)+'СЕТ СН'!$F$12+СВЦЭМ!$D$10+'СЕТ СН'!$F$5-'СЕТ СН'!$F$20</f>
        <v>4872.3301432300004</v>
      </c>
      <c r="N19" s="36">
        <f>SUMIFS(СВЦЭМ!$C$39:$C$782,СВЦЭМ!$A$39:$A$782,$A19,СВЦЭМ!$B$39:$B$782,N$11)+'СЕТ СН'!$F$12+СВЦЭМ!$D$10+'СЕТ СН'!$F$5-'СЕТ СН'!$F$20</f>
        <v>4917.2072248000004</v>
      </c>
      <c r="O19" s="36">
        <f>SUMIFS(СВЦЭМ!$C$39:$C$782,СВЦЭМ!$A$39:$A$782,$A19,СВЦЭМ!$B$39:$B$782,O$11)+'СЕТ СН'!$F$12+СВЦЭМ!$D$10+'СЕТ СН'!$F$5-'СЕТ СН'!$F$20</f>
        <v>4927.7600805800002</v>
      </c>
      <c r="P19" s="36">
        <f>SUMIFS(СВЦЭМ!$C$39:$C$782,СВЦЭМ!$A$39:$A$782,$A19,СВЦЭМ!$B$39:$B$782,P$11)+'СЕТ СН'!$F$12+СВЦЭМ!$D$10+'СЕТ СН'!$F$5-'СЕТ СН'!$F$20</f>
        <v>4960.59603178</v>
      </c>
      <c r="Q19" s="36">
        <f>SUMIFS(СВЦЭМ!$C$39:$C$782,СВЦЭМ!$A$39:$A$782,$A19,СВЦЭМ!$B$39:$B$782,Q$11)+'СЕТ СН'!$F$12+СВЦЭМ!$D$10+'СЕТ СН'!$F$5-'СЕТ СН'!$F$20</f>
        <v>4965.89198098</v>
      </c>
      <c r="R19" s="36">
        <f>SUMIFS(СВЦЭМ!$C$39:$C$782,СВЦЭМ!$A$39:$A$782,$A19,СВЦЭМ!$B$39:$B$782,R$11)+'СЕТ СН'!$F$12+СВЦЭМ!$D$10+'СЕТ СН'!$F$5-'СЕТ СН'!$F$20</f>
        <v>4981.4038619399998</v>
      </c>
      <c r="S19" s="36">
        <f>SUMIFS(СВЦЭМ!$C$39:$C$782,СВЦЭМ!$A$39:$A$782,$A19,СВЦЭМ!$B$39:$B$782,S$11)+'СЕТ СН'!$F$12+СВЦЭМ!$D$10+'СЕТ СН'!$F$5-'СЕТ СН'!$F$20</f>
        <v>4973.6449511700002</v>
      </c>
      <c r="T19" s="36">
        <f>SUMIFS(СВЦЭМ!$C$39:$C$782,СВЦЭМ!$A$39:$A$782,$A19,СВЦЭМ!$B$39:$B$782,T$11)+'СЕТ СН'!$F$12+СВЦЭМ!$D$10+'СЕТ СН'!$F$5-'СЕТ СН'!$F$20</f>
        <v>4941.61061427</v>
      </c>
      <c r="U19" s="36">
        <f>SUMIFS(СВЦЭМ!$C$39:$C$782,СВЦЭМ!$A$39:$A$782,$A19,СВЦЭМ!$B$39:$B$782,U$11)+'СЕТ СН'!$F$12+СВЦЭМ!$D$10+'СЕТ СН'!$F$5-'СЕТ СН'!$F$20</f>
        <v>4906.9680558</v>
      </c>
      <c r="V19" s="36">
        <f>SUMIFS(СВЦЭМ!$C$39:$C$782,СВЦЭМ!$A$39:$A$782,$A19,СВЦЭМ!$B$39:$B$782,V$11)+'СЕТ СН'!$F$12+СВЦЭМ!$D$10+'СЕТ СН'!$F$5-'СЕТ СН'!$F$20</f>
        <v>4857.4806759599996</v>
      </c>
      <c r="W19" s="36">
        <f>SUMIFS(СВЦЭМ!$C$39:$C$782,СВЦЭМ!$A$39:$A$782,$A19,СВЦЭМ!$B$39:$B$782,W$11)+'СЕТ СН'!$F$12+СВЦЭМ!$D$10+'СЕТ СН'!$F$5-'СЕТ СН'!$F$20</f>
        <v>4870.0478935700003</v>
      </c>
      <c r="X19" s="36">
        <f>SUMIFS(СВЦЭМ!$C$39:$C$782,СВЦЭМ!$A$39:$A$782,$A19,СВЦЭМ!$B$39:$B$782,X$11)+'СЕТ СН'!$F$12+СВЦЭМ!$D$10+'СЕТ СН'!$F$5-'СЕТ СН'!$F$20</f>
        <v>4895.01006487</v>
      </c>
      <c r="Y19" s="36">
        <f>SUMIFS(СВЦЭМ!$C$39:$C$782,СВЦЭМ!$A$39:$A$782,$A19,СВЦЭМ!$B$39:$B$782,Y$11)+'СЕТ СН'!$F$12+СВЦЭМ!$D$10+'СЕТ СН'!$F$5-'СЕТ СН'!$F$20</f>
        <v>4876.7791214299996</v>
      </c>
    </row>
    <row r="20" spans="1:25" ht="15.75" x14ac:dyDescent="0.2">
      <c r="A20" s="35">
        <f t="shared" si="0"/>
        <v>45025</v>
      </c>
      <c r="B20" s="36">
        <f>SUMIFS(СВЦЭМ!$C$39:$C$782,СВЦЭМ!$A$39:$A$782,$A20,СВЦЭМ!$B$39:$B$782,B$11)+'СЕТ СН'!$F$12+СВЦЭМ!$D$10+'СЕТ СН'!$F$5-'СЕТ СН'!$F$20</f>
        <v>4962.4226777100002</v>
      </c>
      <c r="C20" s="36">
        <f>SUMIFS(СВЦЭМ!$C$39:$C$782,СВЦЭМ!$A$39:$A$782,$A20,СВЦЭМ!$B$39:$B$782,C$11)+'СЕТ СН'!$F$12+СВЦЭМ!$D$10+'СЕТ СН'!$F$5-'СЕТ СН'!$F$20</f>
        <v>5009.1696248099997</v>
      </c>
      <c r="D20" s="36">
        <f>SUMIFS(СВЦЭМ!$C$39:$C$782,СВЦЭМ!$A$39:$A$782,$A20,СВЦЭМ!$B$39:$B$782,D$11)+'СЕТ СН'!$F$12+СВЦЭМ!$D$10+'СЕТ СН'!$F$5-'СЕТ СН'!$F$20</f>
        <v>5026.3919837900003</v>
      </c>
      <c r="E20" s="36">
        <f>SUMIFS(СВЦЭМ!$C$39:$C$782,СВЦЭМ!$A$39:$A$782,$A20,СВЦЭМ!$B$39:$B$782,E$11)+'СЕТ СН'!$F$12+СВЦЭМ!$D$10+'СЕТ СН'!$F$5-'СЕТ СН'!$F$20</f>
        <v>5030.0726512399997</v>
      </c>
      <c r="F20" s="36">
        <f>SUMIFS(СВЦЭМ!$C$39:$C$782,СВЦЭМ!$A$39:$A$782,$A20,СВЦЭМ!$B$39:$B$782,F$11)+'СЕТ СН'!$F$12+СВЦЭМ!$D$10+'СЕТ СН'!$F$5-'СЕТ СН'!$F$20</f>
        <v>5031.8247929200006</v>
      </c>
      <c r="G20" s="36">
        <f>SUMIFS(СВЦЭМ!$C$39:$C$782,СВЦЭМ!$A$39:$A$782,$A20,СВЦЭМ!$B$39:$B$782,G$11)+'СЕТ СН'!$F$12+СВЦЭМ!$D$10+'СЕТ СН'!$F$5-'СЕТ СН'!$F$20</f>
        <v>4994.7737986900001</v>
      </c>
      <c r="H20" s="36">
        <f>SUMIFS(СВЦЭМ!$C$39:$C$782,СВЦЭМ!$A$39:$A$782,$A20,СВЦЭМ!$B$39:$B$782,H$11)+'СЕТ СН'!$F$12+СВЦЭМ!$D$10+'СЕТ СН'!$F$5-'СЕТ СН'!$F$20</f>
        <v>5000.7476938199998</v>
      </c>
      <c r="I20" s="36">
        <f>SUMIFS(СВЦЭМ!$C$39:$C$782,СВЦЭМ!$A$39:$A$782,$A20,СВЦЭМ!$B$39:$B$782,I$11)+'СЕТ СН'!$F$12+СВЦЭМ!$D$10+'СЕТ СН'!$F$5-'СЕТ СН'!$F$20</f>
        <v>5017.8809978500003</v>
      </c>
      <c r="J20" s="36">
        <f>SUMIFS(СВЦЭМ!$C$39:$C$782,СВЦЭМ!$A$39:$A$782,$A20,СВЦЭМ!$B$39:$B$782,J$11)+'СЕТ СН'!$F$12+СВЦЭМ!$D$10+'СЕТ СН'!$F$5-'СЕТ СН'!$F$20</f>
        <v>5006.6474831100004</v>
      </c>
      <c r="K20" s="36">
        <f>SUMIFS(СВЦЭМ!$C$39:$C$782,СВЦЭМ!$A$39:$A$782,$A20,СВЦЭМ!$B$39:$B$782,K$11)+'СЕТ СН'!$F$12+СВЦЭМ!$D$10+'СЕТ СН'!$F$5-'СЕТ СН'!$F$20</f>
        <v>4932.7909097900001</v>
      </c>
      <c r="L20" s="36">
        <f>SUMIFS(СВЦЭМ!$C$39:$C$782,СВЦЭМ!$A$39:$A$782,$A20,СВЦЭМ!$B$39:$B$782,L$11)+'СЕТ СН'!$F$12+СВЦЭМ!$D$10+'СЕТ СН'!$F$5-'СЕТ СН'!$F$20</f>
        <v>4923.0161957199998</v>
      </c>
      <c r="M20" s="36">
        <f>SUMIFS(СВЦЭМ!$C$39:$C$782,СВЦЭМ!$A$39:$A$782,$A20,СВЦЭМ!$B$39:$B$782,M$11)+'СЕТ СН'!$F$12+СВЦЭМ!$D$10+'СЕТ СН'!$F$5-'СЕТ СН'!$F$20</f>
        <v>4931.7424606000004</v>
      </c>
      <c r="N20" s="36">
        <f>SUMIFS(СВЦЭМ!$C$39:$C$782,СВЦЭМ!$A$39:$A$782,$A20,СВЦЭМ!$B$39:$B$782,N$11)+'СЕТ СН'!$F$12+СВЦЭМ!$D$10+'СЕТ СН'!$F$5-'СЕТ СН'!$F$20</f>
        <v>4965.15551228</v>
      </c>
      <c r="O20" s="36">
        <f>SUMIFS(СВЦЭМ!$C$39:$C$782,СВЦЭМ!$A$39:$A$782,$A20,СВЦЭМ!$B$39:$B$782,O$11)+'СЕТ СН'!$F$12+СВЦЭМ!$D$10+'СЕТ СН'!$F$5-'СЕТ СН'!$F$20</f>
        <v>4996.1543825500003</v>
      </c>
      <c r="P20" s="36">
        <f>SUMIFS(СВЦЭМ!$C$39:$C$782,СВЦЭМ!$A$39:$A$782,$A20,СВЦЭМ!$B$39:$B$782,P$11)+'СЕТ СН'!$F$12+СВЦЭМ!$D$10+'СЕТ СН'!$F$5-'СЕТ СН'!$F$20</f>
        <v>5002.9829495699996</v>
      </c>
      <c r="Q20" s="36">
        <f>SUMIFS(СВЦЭМ!$C$39:$C$782,СВЦЭМ!$A$39:$A$782,$A20,СВЦЭМ!$B$39:$B$782,Q$11)+'СЕТ СН'!$F$12+СВЦЭМ!$D$10+'СЕТ СН'!$F$5-'СЕТ СН'!$F$20</f>
        <v>5022.5131027099997</v>
      </c>
      <c r="R20" s="36">
        <f>SUMIFS(СВЦЭМ!$C$39:$C$782,СВЦЭМ!$A$39:$A$782,$A20,СВЦЭМ!$B$39:$B$782,R$11)+'СЕТ СН'!$F$12+СВЦЭМ!$D$10+'СЕТ СН'!$F$5-'СЕТ СН'!$F$20</f>
        <v>5020.7529233400001</v>
      </c>
      <c r="S20" s="36">
        <f>SUMIFS(СВЦЭМ!$C$39:$C$782,СВЦЭМ!$A$39:$A$782,$A20,СВЦЭМ!$B$39:$B$782,S$11)+'СЕТ СН'!$F$12+СВЦЭМ!$D$10+'СЕТ СН'!$F$5-'СЕТ СН'!$F$20</f>
        <v>4957.8184561300004</v>
      </c>
      <c r="T20" s="36">
        <f>SUMIFS(СВЦЭМ!$C$39:$C$782,СВЦЭМ!$A$39:$A$782,$A20,СВЦЭМ!$B$39:$B$782,T$11)+'СЕТ СН'!$F$12+СВЦЭМ!$D$10+'СЕТ СН'!$F$5-'СЕТ СН'!$F$20</f>
        <v>4899.5912208700001</v>
      </c>
      <c r="U20" s="36">
        <f>SUMIFS(СВЦЭМ!$C$39:$C$782,СВЦЭМ!$A$39:$A$782,$A20,СВЦЭМ!$B$39:$B$782,U$11)+'СЕТ СН'!$F$12+СВЦЭМ!$D$10+'СЕТ СН'!$F$5-'СЕТ СН'!$F$20</f>
        <v>4896.29771514</v>
      </c>
      <c r="V20" s="36">
        <f>SUMIFS(СВЦЭМ!$C$39:$C$782,СВЦЭМ!$A$39:$A$782,$A20,СВЦЭМ!$B$39:$B$782,V$11)+'СЕТ СН'!$F$12+СВЦЭМ!$D$10+'СЕТ СН'!$F$5-'СЕТ СН'!$F$20</f>
        <v>4871.6445197800003</v>
      </c>
      <c r="W20" s="36">
        <f>SUMIFS(СВЦЭМ!$C$39:$C$782,СВЦЭМ!$A$39:$A$782,$A20,СВЦЭМ!$B$39:$B$782,W$11)+'СЕТ СН'!$F$12+СВЦЭМ!$D$10+'СЕТ СН'!$F$5-'СЕТ СН'!$F$20</f>
        <v>4866.1699600100001</v>
      </c>
      <c r="X20" s="36">
        <f>SUMIFS(СВЦЭМ!$C$39:$C$782,СВЦЭМ!$A$39:$A$782,$A20,СВЦЭМ!$B$39:$B$782,X$11)+'СЕТ СН'!$F$12+СВЦЭМ!$D$10+'СЕТ СН'!$F$5-'СЕТ СН'!$F$20</f>
        <v>4929.1796415899998</v>
      </c>
      <c r="Y20" s="36">
        <f>SUMIFS(СВЦЭМ!$C$39:$C$782,СВЦЭМ!$A$39:$A$782,$A20,СВЦЭМ!$B$39:$B$782,Y$11)+'СЕТ СН'!$F$12+СВЦЭМ!$D$10+'СЕТ СН'!$F$5-'СЕТ СН'!$F$20</f>
        <v>4987.3362067899998</v>
      </c>
    </row>
    <row r="21" spans="1:25" ht="15.75" x14ac:dyDescent="0.2">
      <c r="A21" s="35">
        <f t="shared" si="0"/>
        <v>45026</v>
      </c>
      <c r="B21" s="36">
        <f>SUMIFS(СВЦЭМ!$C$39:$C$782,СВЦЭМ!$A$39:$A$782,$A21,СВЦЭМ!$B$39:$B$782,B$11)+'СЕТ СН'!$F$12+СВЦЭМ!$D$10+'СЕТ СН'!$F$5-'СЕТ СН'!$F$20</f>
        <v>5019.3315441100003</v>
      </c>
      <c r="C21" s="36">
        <f>SUMIFS(СВЦЭМ!$C$39:$C$782,СВЦЭМ!$A$39:$A$782,$A21,СВЦЭМ!$B$39:$B$782,C$11)+'СЕТ СН'!$F$12+СВЦЭМ!$D$10+'СЕТ СН'!$F$5-'СЕТ СН'!$F$20</f>
        <v>5027.7110320700003</v>
      </c>
      <c r="D21" s="36">
        <f>SUMIFS(СВЦЭМ!$C$39:$C$782,СВЦЭМ!$A$39:$A$782,$A21,СВЦЭМ!$B$39:$B$782,D$11)+'СЕТ СН'!$F$12+СВЦЭМ!$D$10+'СЕТ СН'!$F$5-'СЕТ СН'!$F$20</f>
        <v>5107.5547694300003</v>
      </c>
      <c r="E21" s="36">
        <f>SUMIFS(СВЦЭМ!$C$39:$C$782,СВЦЭМ!$A$39:$A$782,$A21,СВЦЭМ!$B$39:$B$782,E$11)+'СЕТ СН'!$F$12+СВЦЭМ!$D$10+'СЕТ СН'!$F$5-'СЕТ СН'!$F$20</f>
        <v>5057.8238781199998</v>
      </c>
      <c r="F21" s="36">
        <f>SUMIFS(СВЦЭМ!$C$39:$C$782,СВЦЭМ!$A$39:$A$782,$A21,СВЦЭМ!$B$39:$B$782,F$11)+'СЕТ СН'!$F$12+СВЦЭМ!$D$10+'СЕТ СН'!$F$5-'СЕТ СН'!$F$20</f>
        <v>5070.5467247200004</v>
      </c>
      <c r="G21" s="36">
        <f>SUMIFS(СВЦЭМ!$C$39:$C$782,СВЦЭМ!$A$39:$A$782,$A21,СВЦЭМ!$B$39:$B$782,G$11)+'СЕТ СН'!$F$12+СВЦЭМ!$D$10+'СЕТ СН'!$F$5-'СЕТ СН'!$F$20</f>
        <v>5064.3684890599998</v>
      </c>
      <c r="H21" s="36">
        <f>SUMIFS(СВЦЭМ!$C$39:$C$782,СВЦЭМ!$A$39:$A$782,$A21,СВЦЭМ!$B$39:$B$782,H$11)+'СЕТ СН'!$F$12+СВЦЭМ!$D$10+'СЕТ СН'!$F$5-'СЕТ СН'!$F$20</f>
        <v>5123.8748786200003</v>
      </c>
      <c r="I21" s="36">
        <f>SUMIFS(СВЦЭМ!$C$39:$C$782,СВЦЭМ!$A$39:$A$782,$A21,СВЦЭМ!$B$39:$B$782,I$11)+'СЕТ СН'!$F$12+СВЦЭМ!$D$10+'СЕТ СН'!$F$5-'СЕТ СН'!$F$20</f>
        <v>4959.8301238800004</v>
      </c>
      <c r="J21" s="36">
        <f>SUMIFS(СВЦЭМ!$C$39:$C$782,СВЦЭМ!$A$39:$A$782,$A21,СВЦЭМ!$B$39:$B$782,J$11)+'СЕТ СН'!$F$12+СВЦЭМ!$D$10+'СЕТ СН'!$F$5-'СЕТ СН'!$F$20</f>
        <v>4930.4887531200002</v>
      </c>
      <c r="K21" s="36">
        <f>SUMIFS(СВЦЭМ!$C$39:$C$782,СВЦЭМ!$A$39:$A$782,$A21,СВЦЭМ!$B$39:$B$782,K$11)+'СЕТ СН'!$F$12+СВЦЭМ!$D$10+'СЕТ СН'!$F$5-'СЕТ СН'!$F$20</f>
        <v>4933.7871885499999</v>
      </c>
      <c r="L21" s="36">
        <f>SUMIFS(СВЦЭМ!$C$39:$C$782,СВЦЭМ!$A$39:$A$782,$A21,СВЦЭМ!$B$39:$B$782,L$11)+'СЕТ СН'!$F$12+СВЦЭМ!$D$10+'СЕТ СН'!$F$5-'СЕТ СН'!$F$20</f>
        <v>4928.9117060500002</v>
      </c>
      <c r="M21" s="36">
        <f>SUMIFS(СВЦЭМ!$C$39:$C$782,СВЦЭМ!$A$39:$A$782,$A21,СВЦЭМ!$B$39:$B$782,M$11)+'СЕТ СН'!$F$12+СВЦЭМ!$D$10+'СЕТ СН'!$F$5-'СЕТ СН'!$F$20</f>
        <v>4949.4243417400003</v>
      </c>
      <c r="N21" s="36">
        <f>SUMIFS(СВЦЭМ!$C$39:$C$782,СВЦЭМ!$A$39:$A$782,$A21,СВЦЭМ!$B$39:$B$782,N$11)+'СЕТ СН'!$F$12+СВЦЭМ!$D$10+'СЕТ СН'!$F$5-'СЕТ СН'!$F$20</f>
        <v>4975.2805028399998</v>
      </c>
      <c r="O21" s="36">
        <f>SUMIFS(СВЦЭМ!$C$39:$C$782,СВЦЭМ!$A$39:$A$782,$A21,СВЦЭМ!$B$39:$B$782,O$11)+'СЕТ СН'!$F$12+СВЦЭМ!$D$10+'СЕТ СН'!$F$5-'СЕТ СН'!$F$20</f>
        <v>5007.1478413100003</v>
      </c>
      <c r="P21" s="36">
        <f>SUMIFS(СВЦЭМ!$C$39:$C$782,СВЦЭМ!$A$39:$A$782,$A21,СВЦЭМ!$B$39:$B$782,P$11)+'СЕТ СН'!$F$12+СВЦЭМ!$D$10+'СЕТ СН'!$F$5-'СЕТ СН'!$F$20</f>
        <v>5021.9920681900003</v>
      </c>
      <c r="Q21" s="36">
        <f>SUMIFS(СВЦЭМ!$C$39:$C$782,СВЦЭМ!$A$39:$A$782,$A21,СВЦЭМ!$B$39:$B$782,Q$11)+'СЕТ СН'!$F$12+СВЦЭМ!$D$10+'СЕТ СН'!$F$5-'СЕТ СН'!$F$20</f>
        <v>5022.6404829100002</v>
      </c>
      <c r="R21" s="36">
        <f>SUMIFS(СВЦЭМ!$C$39:$C$782,СВЦЭМ!$A$39:$A$782,$A21,СВЦЭМ!$B$39:$B$782,R$11)+'СЕТ СН'!$F$12+СВЦЭМ!$D$10+'СЕТ СН'!$F$5-'СЕТ СН'!$F$20</f>
        <v>5027.4133567899999</v>
      </c>
      <c r="S21" s="36">
        <f>SUMIFS(СВЦЭМ!$C$39:$C$782,СВЦЭМ!$A$39:$A$782,$A21,СВЦЭМ!$B$39:$B$782,S$11)+'СЕТ СН'!$F$12+СВЦЭМ!$D$10+'СЕТ СН'!$F$5-'СЕТ СН'!$F$20</f>
        <v>5009.5974153900006</v>
      </c>
      <c r="T21" s="36">
        <f>SUMIFS(СВЦЭМ!$C$39:$C$782,СВЦЭМ!$A$39:$A$782,$A21,СВЦЭМ!$B$39:$B$782,T$11)+'СЕТ СН'!$F$12+СВЦЭМ!$D$10+'СЕТ СН'!$F$5-'СЕТ СН'!$F$20</f>
        <v>4988.4553173900003</v>
      </c>
      <c r="U21" s="36">
        <f>SUMIFS(СВЦЭМ!$C$39:$C$782,СВЦЭМ!$A$39:$A$782,$A21,СВЦЭМ!$B$39:$B$782,U$11)+'СЕТ СН'!$F$12+СВЦЭМ!$D$10+'СЕТ СН'!$F$5-'СЕТ СН'!$F$20</f>
        <v>4964.3280271800004</v>
      </c>
      <c r="V21" s="36">
        <f>SUMIFS(СВЦЭМ!$C$39:$C$782,СВЦЭМ!$A$39:$A$782,$A21,СВЦЭМ!$B$39:$B$782,V$11)+'СЕТ СН'!$F$12+СВЦЭМ!$D$10+'СЕТ СН'!$F$5-'СЕТ СН'!$F$20</f>
        <v>4936.8187649199999</v>
      </c>
      <c r="W21" s="36">
        <f>SUMIFS(СВЦЭМ!$C$39:$C$782,СВЦЭМ!$A$39:$A$782,$A21,СВЦЭМ!$B$39:$B$782,W$11)+'СЕТ СН'!$F$12+СВЦЭМ!$D$10+'СЕТ СН'!$F$5-'СЕТ СН'!$F$20</f>
        <v>4941.1764077900007</v>
      </c>
      <c r="X21" s="36">
        <f>SUMIFS(СВЦЭМ!$C$39:$C$782,СВЦЭМ!$A$39:$A$782,$A21,СВЦЭМ!$B$39:$B$782,X$11)+'СЕТ СН'!$F$12+СВЦЭМ!$D$10+'СЕТ СН'!$F$5-'СЕТ СН'!$F$20</f>
        <v>4998.7015503500006</v>
      </c>
      <c r="Y21" s="36">
        <f>SUMIFS(СВЦЭМ!$C$39:$C$782,СВЦЭМ!$A$39:$A$782,$A21,СВЦЭМ!$B$39:$B$782,Y$11)+'СЕТ СН'!$F$12+СВЦЭМ!$D$10+'СЕТ СН'!$F$5-'СЕТ СН'!$F$20</f>
        <v>5050.8907236699997</v>
      </c>
    </row>
    <row r="22" spans="1:25" ht="15.75" x14ac:dyDescent="0.2">
      <c r="A22" s="35">
        <f t="shared" si="0"/>
        <v>45027</v>
      </c>
      <c r="B22" s="36">
        <f>SUMIFS(СВЦЭМ!$C$39:$C$782,СВЦЭМ!$A$39:$A$782,$A22,СВЦЭМ!$B$39:$B$782,B$11)+'СЕТ СН'!$F$12+СВЦЭМ!$D$10+'СЕТ СН'!$F$5-'СЕТ СН'!$F$20</f>
        <v>5071.1114770499998</v>
      </c>
      <c r="C22" s="36">
        <f>SUMIFS(СВЦЭМ!$C$39:$C$782,СВЦЭМ!$A$39:$A$782,$A22,СВЦЭМ!$B$39:$B$782,C$11)+'СЕТ СН'!$F$12+СВЦЭМ!$D$10+'СЕТ СН'!$F$5-'СЕТ СН'!$F$20</f>
        <v>5108.0203479199999</v>
      </c>
      <c r="D22" s="36">
        <f>SUMIFS(СВЦЭМ!$C$39:$C$782,СВЦЭМ!$A$39:$A$782,$A22,СВЦЭМ!$B$39:$B$782,D$11)+'СЕТ СН'!$F$12+СВЦЭМ!$D$10+'СЕТ СН'!$F$5-'СЕТ СН'!$F$20</f>
        <v>5049.6833491500001</v>
      </c>
      <c r="E22" s="36">
        <f>SUMIFS(СВЦЭМ!$C$39:$C$782,СВЦЭМ!$A$39:$A$782,$A22,СВЦЭМ!$B$39:$B$782,E$11)+'СЕТ СН'!$F$12+СВЦЭМ!$D$10+'СЕТ СН'!$F$5-'СЕТ СН'!$F$20</f>
        <v>5161.1525267300003</v>
      </c>
      <c r="F22" s="36">
        <f>SUMIFS(СВЦЭМ!$C$39:$C$782,СВЦЭМ!$A$39:$A$782,$A22,СВЦЭМ!$B$39:$B$782,F$11)+'СЕТ СН'!$F$12+СВЦЭМ!$D$10+'СЕТ СН'!$F$5-'СЕТ СН'!$F$20</f>
        <v>5179.7155147800004</v>
      </c>
      <c r="G22" s="36">
        <f>SUMIFS(СВЦЭМ!$C$39:$C$782,СВЦЭМ!$A$39:$A$782,$A22,СВЦЭМ!$B$39:$B$782,G$11)+'СЕТ СН'!$F$12+СВЦЭМ!$D$10+'СЕТ СН'!$F$5-'СЕТ СН'!$F$20</f>
        <v>5028.5442974600001</v>
      </c>
      <c r="H22" s="36">
        <f>SUMIFS(СВЦЭМ!$C$39:$C$782,СВЦЭМ!$A$39:$A$782,$A22,СВЦЭМ!$B$39:$B$782,H$11)+'СЕТ СН'!$F$12+СВЦЭМ!$D$10+'СЕТ СН'!$F$5-'СЕТ СН'!$F$20</f>
        <v>5059.2425608499998</v>
      </c>
      <c r="I22" s="36">
        <f>SUMIFS(СВЦЭМ!$C$39:$C$782,СВЦЭМ!$A$39:$A$782,$A22,СВЦЭМ!$B$39:$B$782,I$11)+'СЕТ СН'!$F$12+СВЦЭМ!$D$10+'СЕТ СН'!$F$5-'СЕТ СН'!$F$20</f>
        <v>5006.9019386399996</v>
      </c>
      <c r="J22" s="36">
        <f>SUMIFS(СВЦЭМ!$C$39:$C$782,СВЦЭМ!$A$39:$A$782,$A22,СВЦЭМ!$B$39:$B$782,J$11)+'СЕТ СН'!$F$12+СВЦЭМ!$D$10+'СЕТ СН'!$F$5-'СЕТ СН'!$F$20</f>
        <v>4967.38583844</v>
      </c>
      <c r="K22" s="36">
        <f>SUMIFS(СВЦЭМ!$C$39:$C$782,СВЦЭМ!$A$39:$A$782,$A22,СВЦЭМ!$B$39:$B$782,K$11)+'СЕТ СН'!$F$12+СВЦЭМ!$D$10+'СЕТ СН'!$F$5-'СЕТ СН'!$F$20</f>
        <v>4926.32572497</v>
      </c>
      <c r="L22" s="36">
        <f>SUMIFS(СВЦЭМ!$C$39:$C$782,СВЦЭМ!$A$39:$A$782,$A22,СВЦЭМ!$B$39:$B$782,L$11)+'СЕТ СН'!$F$12+СВЦЭМ!$D$10+'СЕТ СН'!$F$5-'СЕТ СН'!$F$20</f>
        <v>4931.2611684700005</v>
      </c>
      <c r="M22" s="36">
        <f>SUMIFS(СВЦЭМ!$C$39:$C$782,СВЦЭМ!$A$39:$A$782,$A22,СВЦЭМ!$B$39:$B$782,M$11)+'СЕТ СН'!$F$12+СВЦЭМ!$D$10+'СЕТ СН'!$F$5-'СЕТ СН'!$F$20</f>
        <v>4941.1219314400005</v>
      </c>
      <c r="N22" s="36">
        <f>SUMIFS(СВЦЭМ!$C$39:$C$782,СВЦЭМ!$A$39:$A$782,$A22,СВЦЭМ!$B$39:$B$782,N$11)+'СЕТ СН'!$F$12+СВЦЭМ!$D$10+'СЕТ СН'!$F$5-'СЕТ СН'!$F$20</f>
        <v>4939.4074993699996</v>
      </c>
      <c r="O22" s="36">
        <f>SUMIFS(СВЦЭМ!$C$39:$C$782,СВЦЭМ!$A$39:$A$782,$A22,СВЦЭМ!$B$39:$B$782,O$11)+'СЕТ СН'!$F$12+СВЦЭМ!$D$10+'СЕТ СН'!$F$5-'СЕТ СН'!$F$20</f>
        <v>4968.9338331199997</v>
      </c>
      <c r="P22" s="36">
        <f>SUMIFS(СВЦЭМ!$C$39:$C$782,СВЦЭМ!$A$39:$A$782,$A22,СВЦЭМ!$B$39:$B$782,P$11)+'СЕТ СН'!$F$12+СВЦЭМ!$D$10+'СЕТ СН'!$F$5-'СЕТ СН'!$F$20</f>
        <v>4990.6510864600004</v>
      </c>
      <c r="Q22" s="36">
        <f>SUMIFS(СВЦЭМ!$C$39:$C$782,СВЦЭМ!$A$39:$A$782,$A22,СВЦЭМ!$B$39:$B$782,Q$11)+'СЕТ СН'!$F$12+СВЦЭМ!$D$10+'СЕТ СН'!$F$5-'СЕТ СН'!$F$20</f>
        <v>4997.9638062200002</v>
      </c>
      <c r="R22" s="36">
        <f>SUMIFS(СВЦЭМ!$C$39:$C$782,СВЦЭМ!$A$39:$A$782,$A22,СВЦЭМ!$B$39:$B$782,R$11)+'СЕТ СН'!$F$12+СВЦЭМ!$D$10+'СЕТ СН'!$F$5-'СЕТ СН'!$F$20</f>
        <v>4967.8708488000002</v>
      </c>
      <c r="S22" s="36">
        <f>SUMIFS(СВЦЭМ!$C$39:$C$782,СВЦЭМ!$A$39:$A$782,$A22,СВЦЭМ!$B$39:$B$782,S$11)+'СЕТ СН'!$F$12+СВЦЭМ!$D$10+'СЕТ СН'!$F$5-'СЕТ СН'!$F$20</f>
        <v>4967.2144351400002</v>
      </c>
      <c r="T22" s="36">
        <f>SUMIFS(СВЦЭМ!$C$39:$C$782,СВЦЭМ!$A$39:$A$782,$A22,СВЦЭМ!$B$39:$B$782,T$11)+'СЕТ СН'!$F$12+СВЦЭМ!$D$10+'СЕТ СН'!$F$5-'СЕТ СН'!$F$20</f>
        <v>4916.3939466000002</v>
      </c>
      <c r="U22" s="36">
        <f>SUMIFS(СВЦЭМ!$C$39:$C$782,СВЦЭМ!$A$39:$A$782,$A22,СВЦЭМ!$B$39:$B$782,U$11)+'СЕТ СН'!$F$12+СВЦЭМ!$D$10+'СЕТ СН'!$F$5-'СЕТ СН'!$F$20</f>
        <v>4933.4754989800003</v>
      </c>
      <c r="V22" s="36">
        <f>SUMIFS(СВЦЭМ!$C$39:$C$782,СВЦЭМ!$A$39:$A$782,$A22,СВЦЭМ!$B$39:$B$782,V$11)+'СЕТ СН'!$F$12+СВЦЭМ!$D$10+'СЕТ СН'!$F$5-'СЕТ СН'!$F$20</f>
        <v>4904.6290832599998</v>
      </c>
      <c r="W22" s="36">
        <f>SUMIFS(СВЦЭМ!$C$39:$C$782,СВЦЭМ!$A$39:$A$782,$A22,СВЦЭМ!$B$39:$B$782,W$11)+'СЕТ СН'!$F$12+СВЦЭМ!$D$10+'СЕТ СН'!$F$5-'СЕТ СН'!$F$20</f>
        <v>4894.7196657800005</v>
      </c>
      <c r="X22" s="36">
        <f>SUMIFS(СВЦЭМ!$C$39:$C$782,СВЦЭМ!$A$39:$A$782,$A22,СВЦЭМ!$B$39:$B$782,X$11)+'СЕТ СН'!$F$12+СВЦЭМ!$D$10+'СЕТ СН'!$F$5-'СЕТ СН'!$F$20</f>
        <v>4953.4237787100001</v>
      </c>
      <c r="Y22" s="36">
        <f>SUMIFS(СВЦЭМ!$C$39:$C$782,СВЦЭМ!$A$39:$A$782,$A22,СВЦЭМ!$B$39:$B$782,Y$11)+'СЕТ СН'!$F$12+СВЦЭМ!$D$10+'СЕТ СН'!$F$5-'СЕТ СН'!$F$20</f>
        <v>5001.9542150500001</v>
      </c>
    </row>
    <row r="23" spans="1:25" ht="15.75" x14ac:dyDescent="0.2">
      <c r="A23" s="35">
        <f t="shared" si="0"/>
        <v>45028</v>
      </c>
      <c r="B23" s="36">
        <f>SUMIFS(СВЦЭМ!$C$39:$C$782,СВЦЭМ!$A$39:$A$782,$A23,СВЦЭМ!$B$39:$B$782,B$11)+'СЕТ СН'!$F$12+СВЦЭМ!$D$10+'СЕТ СН'!$F$5-'СЕТ СН'!$F$20</f>
        <v>4992.2062089700003</v>
      </c>
      <c r="C23" s="36">
        <f>SUMIFS(СВЦЭМ!$C$39:$C$782,СВЦЭМ!$A$39:$A$782,$A23,СВЦЭМ!$B$39:$B$782,C$11)+'СЕТ СН'!$F$12+СВЦЭМ!$D$10+'СЕТ СН'!$F$5-'СЕТ СН'!$F$20</f>
        <v>5083.1640058700004</v>
      </c>
      <c r="D23" s="36">
        <f>SUMIFS(СВЦЭМ!$C$39:$C$782,СВЦЭМ!$A$39:$A$782,$A23,СВЦЭМ!$B$39:$B$782,D$11)+'СЕТ СН'!$F$12+СВЦЭМ!$D$10+'СЕТ СН'!$F$5-'СЕТ СН'!$F$20</f>
        <v>5112.3549657599997</v>
      </c>
      <c r="E23" s="36">
        <f>SUMIFS(СВЦЭМ!$C$39:$C$782,СВЦЭМ!$A$39:$A$782,$A23,СВЦЭМ!$B$39:$B$782,E$11)+'СЕТ СН'!$F$12+СВЦЭМ!$D$10+'СЕТ СН'!$F$5-'СЕТ СН'!$F$20</f>
        <v>5102.3824588000007</v>
      </c>
      <c r="F23" s="36">
        <f>SUMIFS(СВЦЭМ!$C$39:$C$782,СВЦЭМ!$A$39:$A$782,$A23,СВЦЭМ!$B$39:$B$782,F$11)+'СЕТ СН'!$F$12+СВЦЭМ!$D$10+'СЕТ СН'!$F$5-'СЕТ СН'!$F$20</f>
        <v>5086.2390325899996</v>
      </c>
      <c r="G23" s="36">
        <f>SUMIFS(СВЦЭМ!$C$39:$C$782,СВЦЭМ!$A$39:$A$782,$A23,СВЦЭМ!$B$39:$B$782,G$11)+'СЕТ СН'!$F$12+СВЦЭМ!$D$10+'СЕТ СН'!$F$5-'СЕТ СН'!$F$20</f>
        <v>5048.3267246900004</v>
      </c>
      <c r="H23" s="36">
        <f>SUMIFS(СВЦЭМ!$C$39:$C$782,СВЦЭМ!$A$39:$A$782,$A23,СВЦЭМ!$B$39:$B$782,H$11)+'СЕТ СН'!$F$12+СВЦЭМ!$D$10+'СЕТ СН'!$F$5-'СЕТ СН'!$F$20</f>
        <v>4993.2408256199997</v>
      </c>
      <c r="I23" s="36">
        <f>SUMIFS(СВЦЭМ!$C$39:$C$782,СВЦЭМ!$A$39:$A$782,$A23,СВЦЭМ!$B$39:$B$782,I$11)+'СЕТ СН'!$F$12+СВЦЭМ!$D$10+'СЕТ СН'!$F$5-'СЕТ СН'!$F$20</f>
        <v>4923.9497099300006</v>
      </c>
      <c r="J23" s="36">
        <f>SUMIFS(СВЦЭМ!$C$39:$C$782,СВЦЭМ!$A$39:$A$782,$A23,СВЦЭМ!$B$39:$B$782,J$11)+'СЕТ СН'!$F$12+СВЦЭМ!$D$10+'СЕТ СН'!$F$5-'СЕТ СН'!$F$20</f>
        <v>4908.96135813</v>
      </c>
      <c r="K23" s="36">
        <f>SUMIFS(СВЦЭМ!$C$39:$C$782,СВЦЭМ!$A$39:$A$782,$A23,СВЦЭМ!$B$39:$B$782,K$11)+'СЕТ СН'!$F$12+СВЦЭМ!$D$10+'СЕТ СН'!$F$5-'СЕТ СН'!$F$20</f>
        <v>4887.2969576699998</v>
      </c>
      <c r="L23" s="36">
        <f>SUMIFS(СВЦЭМ!$C$39:$C$782,СВЦЭМ!$A$39:$A$782,$A23,СВЦЭМ!$B$39:$B$782,L$11)+'СЕТ СН'!$F$12+СВЦЭМ!$D$10+'СЕТ СН'!$F$5-'СЕТ СН'!$F$20</f>
        <v>4900.8582881299999</v>
      </c>
      <c r="M23" s="36">
        <f>SUMIFS(СВЦЭМ!$C$39:$C$782,СВЦЭМ!$A$39:$A$782,$A23,СВЦЭМ!$B$39:$B$782,M$11)+'СЕТ СН'!$F$12+СВЦЭМ!$D$10+'СЕТ СН'!$F$5-'СЕТ СН'!$F$20</f>
        <v>4903.6612675800006</v>
      </c>
      <c r="N23" s="36">
        <f>SUMIFS(СВЦЭМ!$C$39:$C$782,СВЦЭМ!$A$39:$A$782,$A23,СВЦЭМ!$B$39:$B$782,N$11)+'СЕТ СН'!$F$12+СВЦЭМ!$D$10+'СЕТ СН'!$F$5-'СЕТ СН'!$F$20</f>
        <v>4917.25079886</v>
      </c>
      <c r="O23" s="36">
        <f>SUMIFS(СВЦЭМ!$C$39:$C$782,СВЦЭМ!$A$39:$A$782,$A23,СВЦЭМ!$B$39:$B$782,O$11)+'СЕТ СН'!$F$12+СВЦЭМ!$D$10+'СЕТ СН'!$F$5-'СЕТ СН'!$F$20</f>
        <v>4910.1745630400001</v>
      </c>
      <c r="P23" s="36">
        <f>SUMIFS(СВЦЭМ!$C$39:$C$782,СВЦЭМ!$A$39:$A$782,$A23,СВЦЭМ!$B$39:$B$782,P$11)+'СЕТ СН'!$F$12+СВЦЭМ!$D$10+'СЕТ СН'!$F$5-'СЕТ СН'!$F$20</f>
        <v>4930.3829528100005</v>
      </c>
      <c r="Q23" s="36">
        <f>SUMIFS(СВЦЭМ!$C$39:$C$782,СВЦЭМ!$A$39:$A$782,$A23,СВЦЭМ!$B$39:$B$782,Q$11)+'СЕТ СН'!$F$12+СВЦЭМ!$D$10+'СЕТ СН'!$F$5-'СЕТ СН'!$F$20</f>
        <v>4951.2975937000001</v>
      </c>
      <c r="R23" s="36">
        <f>SUMIFS(СВЦЭМ!$C$39:$C$782,СВЦЭМ!$A$39:$A$782,$A23,СВЦЭМ!$B$39:$B$782,R$11)+'СЕТ СН'!$F$12+СВЦЭМ!$D$10+'СЕТ СН'!$F$5-'СЕТ СН'!$F$20</f>
        <v>4947.5343639100001</v>
      </c>
      <c r="S23" s="36">
        <f>SUMIFS(СВЦЭМ!$C$39:$C$782,СВЦЭМ!$A$39:$A$782,$A23,СВЦЭМ!$B$39:$B$782,S$11)+'СЕТ СН'!$F$12+СВЦЭМ!$D$10+'СЕТ СН'!$F$5-'СЕТ СН'!$F$20</f>
        <v>4932.5796371300003</v>
      </c>
      <c r="T23" s="36">
        <f>SUMIFS(СВЦЭМ!$C$39:$C$782,СВЦЭМ!$A$39:$A$782,$A23,СВЦЭМ!$B$39:$B$782,T$11)+'СЕТ СН'!$F$12+СВЦЭМ!$D$10+'СЕТ СН'!$F$5-'СЕТ СН'!$F$20</f>
        <v>4869.8572361500001</v>
      </c>
      <c r="U23" s="36">
        <f>SUMIFS(СВЦЭМ!$C$39:$C$782,СВЦЭМ!$A$39:$A$782,$A23,СВЦЭМ!$B$39:$B$782,U$11)+'СЕТ СН'!$F$12+СВЦЭМ!$D$10+'СЕТ СН'!$F$5-'СЕТ СН'!$F$20</f>
        <v>4884.52438041</v>
      </c>
      <c r="V23" s="36">
        <f>SUMIFS(СВЦЭМ!$C$39:$C$782,СВЦЭМ!$A$39:$A$782,$A23,СВЦЭМ!$B$39:$B$782,V$11)+'СЕТ СН'!$F$12+СВЦЭМ!$D$10+'СЕТ СН'!$F$5-'СЕТ СН'!$F$20</f>
        <v>4815.6255328900006</v>
      </c>
      <c r="W23" s="36">
        <f>SUMIFS(СВЦЭМ!$C$39:$C$782,СВЦЭМ!$A$39:$A$782,$A23,СВЦЭМ!$B$39:$B$782,W$11)+'СЕТ СН'!$F$12+СВЦЭМ!$D$10+'СЕТ СН'!$F$5-'СЕТ СН'!$F$20</f>
        <v>4796.8285747500004</v>
      </c>
      <c r="X23" s="36">
        <f>SUMIFS(СВЦЭМ!$C$39:$C$782,СВЦЭМ!$A$39:$A$782,$A23,СВЦЭМ!$B$39:$B$782,X$11)+'СЕТ СН'!$F$12+СВЦЭМ!$D$10+'СЕТ СН'!$F$5-'СЕТ СН'!$F$20</f>
        <v>4836.0366751800002</v>
      </c>
      <c r="Y23" s="36">
        <f>SUMIFS(СВЦЭМ!$C$39:$C$782,СВЦЭМ!$A$39:$A$782,$A23,СВЦЭМ!$B$39:$B$782,Y$11)+'СЕТ СН'!$F$12+СВЦЭМ!$D$10+'СЕТ СН'!$F$5-'СЕТ СН'!$F$20</f>
        <v>4907.6938466499996</v>
      </c>
    </row>
    <row r="24" spans="1:25" ht="15.75" x14ac:dyDescent="0.2">
      <c r="A24" s="35">
        <f t="shared" si="0"/>
        <v>45029</v>
      </c>
      <c r="B24" s="36">
        <f>SUMIFS(СВЦЭМ!$C$39:$C$782,СВЦЭМ!$A$39:$A$782,$A24,СВЦЭМ!$B$39:$B$782,B$11)+'СЕТ СН'!$F$12+СВЦЭМ!$D$10+'СЕТ СН'!$F$5-'СЕТ СН'!$F$20</f>
        <v>5059.5482475600002</v>
      </c>
      <c r="C24" s="36">
        <f>SUMIFS(СВЦЭМ!$C$39:$C$782,СВЦЭМ!$A$39:$A$782,$A24,СВЦЭМ!$B$39:$B$782,C$11)+'СЕТ СН'!$F$12+СВЦЭМ!$D$10+'СЕТ СН'!$F$5-'СЕТ СН'!$F$20</f>
        <v>5085.1522056200001</v>
      </c>
      <c r="D24" s="36">
        <f>SUMIFS(СВЦЭМ!$C$39:$C$782,СВЦЭМ!$A$39:$A$782,$A24,СВЦЭМ!$B$39:$B$782,D$11)+'СЕТ СН'!$F$12+СВЦЭМ!$D$10+'СЕТ СН'!$F$5-'СЕТ СН'!$F$20</f>
        <v>5131.9533155700001</v>
      </c>
      <c r="E24" s="36">
        <f>SUMIFS(СВЦЭМ!$C$39:$C$782,СВЦЭМ!$A$39:$A$782,$A24,СВЦЭМ!$B$39:$B$782,E$11)+'СЕТ СН'!$F$12+СВЦЭМ!$D$10+'СЕТ СН'!$F$5-'СЕТ СН'!$F$20</f>
        <v>5146.2633934699998</v>
      </c>
      <c r="F24" s="36">
        <f>SUMIFS(СВЦЭМ!$C$39:$C$782,СВЦЭМ!$A$39:$A$782,$A24,СВЦЭМ!$B$39:$B$782,F$11)+'СЕТ СН'!$F$12+СВЦЭМ!$D$10+'СЕТ СН'!$F$5-'СЕТ СН'!$F$20</f>
        <v>5104.9707719300004</v>
      </c>
      <c r="G24" s="36">
        <f>SUMIFS(СВЦЭМ!$C$39:$C$782,СВЦЭМ!$A$39:$A$782,$A24,СВЦЭМ!$B$39:$B$782,G$11)+'СЕТ СН'!$F$12+СВЦЭМ!$D$10+'СЕТ СН'!$F$5-'СЕТ СН'!$F$20</f>
        <v>5079.2106183899996</v>
      </c>
      <c r="H24" s="36">
        <f>SUMIFS(СВЦЭМ!$C$39:$C$782,СВЦЭМ!$A$39:$A$782,$A24,СВЦЭМ!$B$39:$B$782,H$11)+'СЕТ СН'!$F$12+СВЦЭМ!$D$10+'СЕТ СН'!$F$5-'СЕТ СН'!$F$20</f>
        <v>4998.2820067100001</v>
      </c>
      <c r="I24" s="36">
        <f>SUMIFS(СВЦЭМ!$C$39:$C$782,СВЦЭМ!$A$39:$A$782,$A24,СВЦЭМ!$B$39:$B$782,I$11)+'СЕТ СН'!$F$12+СВЦЭМ!$D$10+'СЕТ СН'!$F$5-'СЕТ СН'!$F$20</f>
        <v>4999.9032189299996</v>
      </c>
      <c r="J24" s="36">
        <f>SUMIFS(СВЦЭМ!$C$39:$C$782,СВЦЭМ!$A$39:$A$782,$A24,СВЦЭМ!$B$39:$B$782,J$11)+'СЕТ СН'!$F$12+СВЦЭМ!$D$10+'СЕТ СН'!$F$5-'СЕТ СН'!$F$20</f>
        <v>4963.4099545700001</v>
      </c>
      <c r="K24" s="36">
        <f>SUMIFS(СВЦЭМ!$C$39:$C$782,СВЦЭМ!$A$39:$A$782,$A24,СВЦЭМ!$B$39:$B$782,K$11)+'СЕТ СН'!$F$12+СВЦЭМ!$D$10+'СЕТ СН'!$F$5-'СЕТ СН'!$F$20</f>
        <v>4940.1936188899999</v>
      </c>
      <c r="L24" s="36">
        <f>SUMIFS(СВЦЭМ!$C$39:$C$782,СВЦЭМ!$A$39:$A$782,$A24,СВЦЭМ!$B$39:$B$782,L$11)+'СЕТ СН'!$F$12+СВЦЭМ!$D$10+'СЕТ СН'!$F$5-'СЕТ СН'!$F$20</f>
        <v>4922.5579922400002</v>
      </c>
      <c r="M24" s="36">
        <f>SUMIFS(СВЦЭМ!$C$39:$C$782,СВЦЭМ!$A$39:$A$782,$A24,СВЦЭМ!$B$39:$B$782,M$11)+'СЕТ СН'!$F$12+СВЦЭМ!$D$10+'СЕТ СН'!$F$5-'СЕТ СН'!$F$20</f>
        <v>4930.6783701000004</v>
      </c>
      <c r="N24" s="36">
        <f>SUMIFS(СВЦЭМ!$C$39:$C$782,СВЦЭМ!$A$39:$A$782,$A24,СВЦЭМ!$B$39:$B$782,N$11)+'СЕТ СН'!$F$12+СВЦЭМ!$D$10+'СЕТ СН'!$F$5-'СЕТ СН'!$F$20</f>
        <v>4917.1367556100004</v>
      </c>
      <c r="O24" s="36">
        <f>SUMIFS(СВЦЭМ!$C$39:$C$782,СВЦЭМ!$A$39:$A$782,$A24,СВЦЭМ!$B$39:$B$782,O$11)+'СЕТ СН'!$F$12+СВЦЭМ!$D$10+'СЕТ СН'!$F$5-'СЕТ СН'!$F$20</f>
        <v>4942.6980506399996</v>
      </c>
      <c r="P24" s="36">
        <f>SUMIFS(СВЦЭМ!$C$39:$C$782,СВЦЭМ!$A$39:$A$782,$A24,СВЦЭМ!$B$39:$B$782,P$11)+'СЕТ СН'!$F$12+СВЦЭМ!$D$10+'СЕТ СН'!$F$5-'СЕТ СН'!$F$20</f>
        <v>5004.63255071</v>
      </c>
      <c r="Q24" s="36">
        <f>SUMIFS(СВЦЭМ!$C$39:$C$782,СВЦЭМ!$A$39:$A$782,$A24,СВЦЭМ!$B$39:$B$782,Q$11)+'СЕТ СН'!$F$12+СВЦЭМ!$D$10+'СЕТ СН'!$F$5-'СЕТ СН'!$F$20</f>
        <v>5018.3074313200004</v>
      </c>
      <c r="R24" s="36">
        <f>SUMIFS(СВЦЭМ!$C$39:$C$782,СВЦЭМ!$A$39:$A$782,$A24,СВЦЭМ!$B$39:$B$782,R$11)+'СЕТ СН'!$F$12+СВЦЭМ!$D$10+'СЕТ СН'!$F$5-'СЕТ СН'!$F$20</f>
        <v>5013.31354491</v>
      </c>
      <c r="S24" s="36">
        <f>SUMIFS(СВЦЭМ!$C$39:$C$782,СВЦЭМ!$A$39:$A$782,$A24,СВЦЭМ!$B$39:$B$782,S$11)+'СЕТ СН'!$F$12+СВЦЭМ!$D$10+'СЕТ СН'!$F$5-'СЕТ СН'!$F$20</f>
        <v>5008.67117332</v>
      </c>
      <c r="T24" s="36">
        <f>SUMIFS(СВЦЭМ!$C$39:$C$782,СВЦЭМ!$A$39:$A$782,$A24,СВЦЭМ!$B$39:$B$782,T$11)+'СЕТ СН'!$F$12+СВЦЭМ!$D$10+'СЕТ СН'!$F$5-'СЕТ СН'!$F$20</f>
        <v>4958.5951654500004</v>
      </c>
      <c r="U24" s="36">
        <f>SUMIFS(СВЦЭМ!$C$39:$C$782,СВЦЭМ!$A$39:$A$782,$A24,СВЦЭМ!$B$39:$B$782,U$11)+'СЕТ СН'!$F$12+СВЦЭМ!$D$10+'СЕТ СН'!$F$5-'СЕТ СН'!$F$20</f>
        <v>4934.6072277599997</v>
      </c>
      <c r="V24" s="36">
        <f>SUMIFS(СВЦЭМ!$C$39:$C$782,СВЦЭМ!$A$39:$A$782,$A24,СВЦЭМ!$B$39:$B$782,V$11)+'СЕТ СН'!$F$12+СВЦЭМ!$D$10+'СЕТ СН'!$F$5-'СЕТ СН'!$F$20</f>
        <v>4906.0494255399999</v>
      </c>
      <c r="W24" s="36">
        <f>SUMIFS(СВЦЭМ!$C$39:$C$782,СВЦЭМ!$A$39:$A$782,$A24,СВЦЭМ!$B$39:$B$782,W$11)+'СЕТ СН'!$F$12+СВЦЭМ!$D$10+'СЕТ СН'!$F$5-'СЕТ СН'!$F$20</f>
        <v>4872.4078153400005</v>
      </c>
      <c r="X24" s="36">
        <f>SUMIFS(СВЦЭМ!$C$39:$C$782,СВЦЭМ!$A$39:$A$782,$A24,СВЦЭМ!$B$39:$B$782,X$11)+'СЕТ СН'!$F$12+СВЦЭМ!$D$10+'СЕТ СН'!$F$5-'СЕТ СН'!$F$20</f>
        <v>4918.6151905000006</v>
      </c>
      <c r="Y24" s="36">
        <f>SUMIFS(СВЦЭМ!$C$39:$C$782,СВЦЭМ!$A$39:$A$782,$A24,СВЦЭМ!$B$39:$B$782,Y$11)+'СЕТ СН'!$F$12+СВЦЭМ!$D$10+'СЕТ СН'!$F$5-'СЕТ СН'!$F$20</f>
        <v>4972.9699692699996</v>
      </c>
    </row>
    <row r="25" spans="1:25" ht="15.75" x14ac:dyDescent="0.2">
      <c r="A25" s="35">
        <f t="shared" si="0"/>
        <v>45030</v>
      </c>
      <c r="B25" s="36">
        <f>SUMIFS(СВЦЭМ!$C$39:$C$782,СВЦЭМ!$A$39:$A$782,$A25,СВЦЭМ!$B$39:$B$782,B$11)+'СЕТ СН'!$F$12+СВЦЭМ!$D$10+'СЕТ СН'!$F$5-'СЕТ СН'!$F$20</f>
        <v>5043.8466671300002</v>
      </c>
      <c r="C25" s="36">
        <f>SUMIFS(СВЦЭМ!$C$39:$C$782,СВЦЭМ!$A$39:$A$782,$A25,СВЦЭМ!$B$39:$B$782,C$11)+'СЕТ СН'!$F$12+СВЦЭМ!$D$10+'СЕТ СН'!$F$5-'СЕТ СН'!$F$20</f>
        <v>5101.7501757500004</v>
      </c>
      <c r="D25" s="36">
        <f>SUMIFS(СВЦЭМ!$C$39:$C$782,СВЦЭМ!$A$39:$A$782,$A25,СВЦЭМ!$B$39:$B$782,D$11)+'СЕТ СН'!$F$12+СВЦЭМ!$D$10+'СЕТ СН'!$F$5-'СЕТ СН'!$F$20</f>
        <v>5096.7989877700002</v>
      </c>
      <c r="E25" s="36">
        <f>SUMIFS(СВЦЭМ!$C$39:$C$782,СВЦЭМ!$A$39:$A$782,$A25,СВЦЭМ!$B$39:$B$782,E$11)+'СЕТ СН'!$F$12+СВЦЭМ!$D$10+'СЕТ СН'!$F$5-'СЕТ СН'!$F$20</f>
        <v>5096.70612213</v>
      </c>
      <c r="F25" s="36">
        <f>SUMIFS(СВЦЭМ!$C$39:$C$782,СВЦЭМ!$A$39:$A$782,$A25,СВЦЭМ!$B$39:$B$782,F$11)+'СЕТ СН'!$F$12+СВЦЭМ!$D$10+'СЕТ СН'!$F$5-'СЕТ СН'!$F$20</f>
        <v>5106.0861776500005</v>
      </c>
      <c r="G25" s="36">
        <f>SUMIFS(СВЦЭМ!$C$39:$C$782,СВЦЭМ!$A$39:$A$782,$A25,СВЦЭМ!$B$39:$B$782,G$11)+'СЕТ СН'!$F$12+СВЦЭМ!$D$10+'СЕТ СН'!$F$5-'СЕТ СН'!$F$20</f>
        <v>5097.33593561</v>
      </c>
      <c r="H25" s="36">
        <f>SUMIFS(СВЦЭМ!$C$39:$C$782,СВЦЭМ!$A$39:$A$782,$A25,СВЦЭМ!$B$39:$B$782,H$11)+'СЕТ СН'!$F$12+СВЦЭМ!$D$10+'СЕТ СН'!$F$5-'СЕТ СН'!$F$20</f>
        <v>5064.4436710700002</v>
      </c>
      <c r="I25" s="36">
        <f>SUMIFS(СВЦЭМ!$C$39:$C$782,СВЦЭМ!$A$39:$A$782,$A25,СВЦЭМ!$B$39:$B$782,I$11)+'СЕТ СН'!$F$12+СВЦЭМ!$D$10+'СЕТ СН'!$F$5-'СЕТ СН'!$F$20</f>
        <v>4998.7059811199997</v>
      </c>
      <c r="J25" s="36">
        <f>SUMIFS(СВЦЭМ!$C$39:$C$782,СВЦЭМ!$A$39:$A$782,$A25,СВЦЭМ!$B$39:$B$782,J$11)+'СЕТ СН'!$F$12+СВЦЭМ!$D$10+'СЕТ СН'!$F$5-'СЕТ СН'!$F$20</f>
        <v>4970.8414864699998</v>
      </c>
      <c r="K25" s="36">
        <f>SUMIFS(СВЦЭМ!$C$39:$C$782,СВЦЭМ!$A$39:$A$782,$A25,СВЦЭМ!$B$39:$B$782,K$11)+'СЕТ СН'!$F$12+СВЦЭМ!$D$10+'СЕТ СН'!$F$5-'СЕТ СН'!$F$20</f>
        <v>4950.4734319099998</v>
      </c>
      <c r="L25" s="36">
        <f>SUMIFS(СВЦЭМ!$C$39:$C$782,СВЦЭМ!$A$39:$A$782,$A25,СВЦЭМ!$B$39:$B$782,L$11)+'СЕТ СН'!$F$12+СВЦЭМ!$D$10+'СЕТ СН'!$F$5-'СЕТ СН'!$F$20</f>
        <v>4949.4918286499997</v>
      </c>
      <c r="M25" s="36">
        <f>SUMIFS(СВЦЭМ!$C$39:$C$782,СВЦЭМ!$A$39:$A$782,$A25,СВЦЭМ!$B$39:$B$782,M$11)+'СЕТ СН'!$F$12+СВЦЭМ!$D$10+'СЕТ СН'!$F$5-'СЕТ СН'!$F$20</f>
        <v>4971.2495666200002</v>
      </c>
      <c r="N25" s="36">
        <f>SUMIFS(СВЦЭМ!$C$39:$C$782,СВЦЭМ!$A$39:$A$782,$A25,СВЦЭМ!$B$39:$B$782,N$11)+'СЕТ СН'!$F$12+СВЦЭМ!$D$10+'СЕТ СН'!$F$5-'СЕТ СН'!$F$20</f>
        <v>4985.6657669800006</v>
      </c>
      <c r="O25" s="36">
        <f>SUMIFS(СВЦЭМ!$C$39:$C$782,СВЦЭМ!$A$39:$A$782,$A25,СВЦЭМ!$B$39:$B$782,O$11)+'СЕТ СН'!$F$12+СВЦЭМ!$D$10+'СЕТ СН'!$F$5-'СЕТ СН'!$F$20</f>
        <v>5006.2658587799997</v>
      </c>
      <c r="P25" s="36">
        <f>SUMIFS(СВЦЭМ!$C$39:$C$782,СВЦЭМ!$A$39:$A$782,$A25,СВЦЭМ!$B$39:$B$782,P$11)+'СЕТ СН'!$F$12+СВЦЭМ!$D$10+'СЕТ СН'!$F$5-'СЕТ СН'!$F$20</f>
        <v>4998.1068653299999</v>
      </c>
      <c r="Q25" s="36">
        <f>SUMIFS(СВЦЭМ!$C$39:$C$782,СВЦЭМ!$A$39:$A$782,$A25,СВЦЭМ!$B$39:$B$782,Q$11)+'СЕТ СН'!$F$12+СВЦЭМ!$D$10+'СЕТ СН'!$F$5-'СЕТ СН'!$F$20</f>
        <v>5020.8973063200001</v>
      </c>
      <c r="R25" s="36">
        <f>SUMIFS(СВЦЭМ!$C$39:$C$782,СВЦЭМ!$A$39:$A$782,$A25,СВЦЭМ!$B$39:$B$782,R$11)+'СЕТ СН'!$F$12+СВЦЭМ!$D$10+'СЕТ СН'!$F$5-'СЕТ СН'!$F$20</f>
        <v>5018.2430674099996</v>
      </c>
      <c r="S25" s="36">
        <f>SUMIFS(СВЦЭМ!$C$39:$C$782,СВЦЭМ!$A$39:$A$782,$A25,СВЦЭМ!$B$39:$B$782,S$11)+'СЕТ СН'!$F$12+СВЦЭМ!$D$10+'СЕТ СН'!$F$5-'СЕТ СН'!$F$20</f>
        <v>5040.6996983299996</v>
      </c>
      <c r="T25" s="36">
        <f>SUMIFS(СВЦЭМ!$C$39:$C$782,СВЦЭМ!$A$39:$A$782,$A25,СВЦЭМ!$B$39:$B$782,T$11)+'СЕТ СН'!$F$12+СВЦЭМ!$D$10+'СЕТ СН'!$F$5-'СЕТ СН'!$F$20</f>
        <v>5009.2091657000001</v>
      </c>
      <c r="U25" s="36">
        <f>SUMIFS(СВЦЭМ!$C$39:$C$782,СВЦЭМ!$A$39:$A$782,$A25,СВЦЭМ!$B$39:$B$782,U$11)+'СЕТ СН'!$F$12+СВЦЭМ!$D$10+'СЕТ СН'!$F$5-'СЕТ СН'!$F$20</f>
        <v>4972.7071687500002</v>
      </c>
      <c r="V25" s="36">
        <f>SUMIFS(СВЦЭМ!$C$39:$C$782,СВЦЭМ!$A$39:$A$782,$A25,СВЦЭМ!$B$39:$B$782,V$11)+'СЕТ СН'!$F$12+СВЦЭМ!$D$10+'СЕТ СН'!$F$5-'СЕТ СН'!$F$20</f>
        <v>4939.6571719700005</v>
      </c>
      <c r="W25" s="36">
        <f>SUMIFS(СВЦЭМ!$C$39:$C$782,СВЦЭМ!$A$39:$A$782,$A25,СВЦЭМ!$B$39:$B$782,W$11)+'СЕТ СН'!$F$12+СВЦЭМ!$D$10+'СЕТ СН'!$F$5-'СЕТ СН'!$F$20</f>
        <v>4949.2994068200005</v>
      </c>
      <c r="X25" s="36">
        <f>SUMIFS(СВЦЭМ!$C$39:$C$782,СВЦЭМ!$A$39:$A$782,$A25,СВЦЭМ!$B$39:$B$782,X$11)+'СЕТ СН'!$F$12+СВЦЭМ!$D$10+'СЕТ СН'!$F$5-'СЕТ СН'!$F$20</f>
        <v>4984.7491440800004</v>
      </c>
      <c r="Y25" s="36">
        <f>SUMIFS(СВЦЭМ!$C$39:$C$782,СВЦЭМ!$A$39:$A$782,$A25,СВЦЭМ!$B$39:$B$782,Y$11)+'СЕТ СН'!$F$12+СВЦЭМ!$D$10+'СЕТ СН'!$F$5-'СЕТ СН'!$F$20</f>
        <v>5079.7608113200004</v>
      </c>
    </row>
    <row r="26" spans="1:25" ht="15.75" x14ac:dyDescent="0.2">
      <c r="A26" s="35">
        <f t="shared" si="0"/>
        <v>45031</v>
      </c>
      <c r="B26" s="36">
        <f>SUMIFS(СВЦЭМ!$C$39:$C$782,СВЦЭМ!$A$39:$A$782,$A26,СВЦЭМ!$B$39:$B$782,B$11)+'СЕТ СН'!$F$12+СВЦЭМ!$D$10+'СЕТ СН'!$F$5-'СЕТ СН'!$F$20</f>
        <v>4923.3837102400003</v>
      </c>
      <c r="C26" s="36">
        <f>SUMIFS(СВЦЭМ!$C$39:$C$782,СВЦЭМ!$A$39:$A$782,$A26,СВЦЭМ!$B$39:$B$782,C$11)+'СЕТ СН'!$F$12+СВЦЭМ!$D$10+'СЕТ СН'!$F$5-'СЕТ СН'!$F$20</f>
        <v>4961.65085748</v>
      </c>
      <c r="D26" s="36">
        <f>SUMIFS(СВЦЭМ!$C$39:$C$782,СВЦЭМ!$A$39:$A$782,$A26,СВЦЭМ!$B$39:$B$782,D$11)+'СЕТ СН'!$F$12+СВЦЭМ!$D$10+'СЕТ СН'!$F$5-'СЕТ СН'!$F$20</f>
        <v>4973.3889168599999</v>
      </c>
      <c r="E26" s="36">
        <f>SUMIFS(СВЦЭМ!$C$39:$C$782,СВЦЭМ!$A$39:$A$782,$A26,СВЦЭМ!$B$39:$B$782,E$11)+'СЕТ СН'!$F$12+СВЦЭМ!$D$10+'СЕТ СН'!$F$5-'СЕТ СН'!$F$20</f>
        <v>4976.2615231300006</v>
      </c>
      <c r="F26" s="36">
        <f>SUMIFS(СВЦЭМ!$C$39:$C$782,СВЦЭМ!$A$39:$A$782,$A26,СВЦЭМ!$B$39:$B$782,F$11)+'СЕТ СН'!$F$12+СВЦЭМ!$D$10+'СЕТ СН'!$F$5-'СЕТ СН'!$F$20</f>
        <v>4974.89054571</v>
      </c>
      <c r="G26" s="36">
        <f>SUMIFS(СВЦЭМ!$C$39:$C$782,СВЦЭМ!$A$39:$A$782,$A26,СВЦЭМ!$B$39:$B$782,G$11)+'СЕТ СН'!$F$12+СВЦЭМ!$D$10+'СЕТ СН'!$F$5-'СЕТ СН'!$F$20</f>
        <v>4970.4791389299999</v>
      </c>
      <c r="H26" s="36">
        <f>SUMIFS(СВЦЭМ!$C$39:$C$782,СВЦЭМ!$A$39:$A$782,$A26,СВЦЭМ!$B$39:$B$782,H$11)+'СЕТ СН'!$F$12+СВЦЭМ!$D$10+'СЕТ СН'!$F$5-'СЕТ СН'!$F$20</f>
        <v>4937.7570244199997</v>
      </c>
      <c r="I26" s="36">
        <f>SUMIFS(СВЦЭМ!$C$39:$C$782,СВЦЭМ!$A$39:$A$782,$A26,СВЦЭМ!$B$39:$B$782,I$11)+'СЕТ СН'!$F$12+СВЦЭМ!$D$10+'СЕТ СН'!$F$5-'СЕТ СН'!$F$20</f>
        <v>4856.7317860100002</v>
      </c>
      <c r="J26" s="36">
        <f>SUMIFS(СВЦЭМ!$C$39:$C$782,СВЦЭМ!$A$39:$A$782,$A26,СВЦЭМ!$B$39:$B$782,J$11)+'СЕТ СН'!$F$12+СВЦЭМ!$D$10+'СЕТ СН'!$F$5-'СЕТ СН'!$F$20</f>
        <v>4828.88110968</v>
      </c>
      <c r="K26" s="36">
        <f>SUMIFS(СВЦЭМ!$C$39:$C$782,СВЦЭМ!$A$39:$A$782,$A26,СВЦЭМ!$B$39:$B$782,K$11)+'СЕТ СН'!$F$12+СВЦЭМ!$D$10+'СЕТ СН'!$F$5-'СЕТ СН'!$F$20</f>
        <v>4725.1777959499996</v>
      </c>
      <c r="L26" s="36">
        <f>SUMIFS(СВЦЭМ!$C$39:$C$782,СВЦЭМ!$A$39:$A$782,$A26,СВЦЭМ!$B$39:$B$782,L$11)+'СЕТ СН'!$F$12+СВЦЭМ!$D$10+'СЕТ СН'!$F$5-'СЕТ СН'!$F$20</f>
        <v>4714.4113353399998</v>
      </c>
      <c r="M26" s="36">
        <f>SUMIFS(СВЦЭМ!$C$39:$C$782,СВЦЭМ!$A$39:$A$782,$A26,СВЦЭМ!$B$39:$B$782,M$11)+'СЕТ СН'!$F$12+СВЦЭМ!$D$10+'СЕТ СН'!$F$5-'СЕТ СН'!$F$20</f>
        <v>4742.7311881799997</v>
      </c>
      <c r="N26" s="36">
        <f>SUMIFS(СВЦЭМ!$C$39:$C$782,СВЦЭМ!$A$39:$A$782,$A26,СВЦЭМ!$B$39:$B$782,N$11)+'СЕТ СН'!$F$12+СВЦЭМ!$D$10+'СЕТ СН'!$F$5-'СЕТ СН'!$F$20</f>
        <v>4748.4322505300006</v>
      </c>
      <c r="O26" s="36">
        <f>SUMIFS(СВЦЭМ!$C$39:$C$782,СВЦЭМ!$A$39:$A$782,$A26,СВЦЭМ!$B$39:$B$782,O$11)+'СЕТ СН'!$F$12+СВЦЭМ!$D$10+'СЕТ СН'!$F$5-'СЕТ СН'!$F$20</f>
        <v>4778.5977744800002</v>
      </c>
      <c r="P26" s="36">
        <f>SUMIFS(СВЦЭМ!$C$39:$C$782,СВЦЭМ!$A$39:$A$782,$A26,СВЦЭМ!$B$39:$B$782,P$11)+'СЕТ СН'!$F$12+СВЦЭМ!$D$10+'СЕТ СН'!$F$5-'СЕТ СН'!$F$20</f>
        <v>4806.1701985500004</v>
      </c>
      <c r="Q26" s="36">
        <f>SUMIFS(СВЦЭМ!$C$39:$C$782,СВЦЭМ!$A$39:$A$782,$A26,СВЦЭМ!$B$39:$B$782,Q$11)+'СЕТ СН'!$F$12+СВЦЭМ!$D$10+'СЕТ СН'!$F$5-'СЕТ СН'!$F$20</f>
        <v>4815.9210550300004</v>
      </c>
      <c r="R26" s="36">
        <f>SUMIFS(СВЦЭМ!$C$39:$C$782,СВЦЭМ!$A$39:$A$782,$A26,СВЦЭМ!$B$39:$B$782,R$11)+'СЕТ СН'!$F$12+СВЦЭМ!$D$10+'СЕТ СН'!$F$5-'СЕТ СН'!$F$20</f>
        <v>4817.3812489600004</v>
      </c>
      <c r="S26" s="36">
        <f>SUMIFS(СВЦЭМ!$C$39:$C$782,СВЦЭМ!$A$39:$A$782,$A26,СВЦЭМ!$B$39:$B$782,S$11)+'СЕТ СН'!$F$12+СВЦЭМ!$D$10+'СЕТ СН'!$F$5-'СЕТ СН'!$F$20</f>
        <v>4839.58950396</v>
      </c>
      <c r="T26" s="36">
        <f>SUMIFS(СВЦЭМ!$C$39:$C$782,СВЦЭМ!$A$39:$A$782,$A26,СВЦЭМ!$B$39:$B$782,T$11)+'СЕТ СН'!$F$12+СВЦЭМ!$D$10+'СЕТ СН'!$F$5-'СЕТ СН'!$F$20</f>
        <v>4776.6789941500001</v>
      </c>
      <c r="U26" s="36">
        <f>SUMIFS(СВЦЭМ!$C$39:$C$782,СВЦЭМ!$A$39:$A$782,$A26,СВЦЭМ!$B$39:$B$782,U$11)+'СЕТ СН'!$F$12+СВЦЭМ!$D$10+'СЕТ СН'!$F$5-'СЕТ СН'!$F$20</f>
        <v>4746.7626273699998</v>
      </c>
      <c r="V26" s="36">
        <f>SUMIFS(СВЦЭМ!$C$39:$C$782,СВЦЭМ!$A$39:$A$782,$A26,СВЦЭМ!$B$39:$B$782,V$11)+'СЕТ СН'!$F$12+СВЦЭМ!$D$10+'СЕТ СН'!$F$5-'СЕТ СН'!$F$20</f>
        <v>4713.6949324400002</v>
      </c>
      <c r="W26" s="36">
        <f>SUMIFS(СВЦЭМ!$C$39:$C$782,СВЦЭМ!$A$39:$A$782,$A26,СВЦЭМ!$B$39:$B$782,W$11)+'СЕТ СН'!$F$12+СВЦЭМ!$D$10+'СЕТ СН'!$F$5-'СЕТ СН'!$F$20</f>
        <v>4725.0695303499997</v>
      </c>
      <c r="X26" s="36">
        <f>SUMIFS(СВЦЭМ!$C$39:$C$782,СВЦЭМ!$A$39:$A$782,$A26,СВЦЭМ!$B$39:$B$782,X$11)+'СЕТ СН'!$F$12+СВЦЭМ!$D$10+'СЕТ СН'!$F$5-'СЕТ СН'!$F$20</f>
        <v>4771.5197207600004</v>
      </c>
      <c r="Y26" s="36">
        <f>SUMIFS(СВЦЭМ!$C$39:$C$782,СВЦЭМ!$A$39:$A$782,$A26,СВЦЭМ!$B$39:$B$782,Y$11)+'СЕТ СН'!$F$12+СВЦЭМ!$D$10+'СЕТ СН'!$F$5-'СЕТ СН'!$F$20</f>
        <v>4831.6783785400003</v>
      </c>
    </row>
    <row r="27" spans="1:25" ht="15.75" x14ac:dyDescent="0.2">
      <c r="A27" s="35">
        <f t="shared" si="0"/>
        <v>45032</v>
      </c>
      <c r="B27" s="36">
        <f>SUMIFS(СВЦЭМ!$C$39:$C$782,СВЦЭМ!$A$39:$A$782,$A27,СВЦЭМ!$B$39:$B$782,B$11)+'СЕТ СН'!$F$12+СВЦЭМ!$D$10+'СЕТ СН'!$F$5-'СЕТ СН'!$F$20</f>
        <v>4963.2263050900001</v>
      </c>
      <c r="C27" s="36">
        <f>SUMIFS(СВЦЭМ!$C$39:$C$782,СВЦЭМ!$A$39:$A$782,$A27,СВЦЭМ!$B$39:$B$782,C$11)+'СЕТ СН'!$F$12+СВЦЭМ!$D$10+'СЕТ СН'!$F$5-'СЕТ СН'!$F$20</f>
        <v>5024.6619508200001</v>
      </c>
      <c r="D27" s="36">
        <f>SUMIFS(СВЦЭМ!$C$39:$C$782,СВЦЭМ!$A$39:$A$782,$A27,СВЦЭМ!$B$39:$B$782,D$11)+'СЕТ СН'!$F$12+СВЦЭМ!$D$10+'СЕТ СН'!$F$5-'СЕТ СН'!$F$20</f>
        <v>5038.5549751500002</v>
      </c>
      <c r="E27" s="36">
        <f>SUMIFS(СВЦЭМ!$C$39:$C$782,СВЦЭМ!$A$39:$A$782,$A27,СВЦЭМ!$B$39:$B$782,E$11)+'СЕТ СН'!$F$12+СВЦЭМ!$D$10+'СЕТ СН'!$F$5-'СЕТ СН'!$F$20</f>
        <v>5074.8229637700006</v>
      </c>
      <c r="F27" s="36">
        <f>SUMIFS(СВЦЭМ!$C$39:$C$782,СВЦЭМ!$A$39:$A$782,$A27,СВЦЭМ!$B$39:$B$782,F$11)+'СЕТ СН'!$F$12+СВЦЭМ!$D$10+'СЕТ СН'!$F$5-'СЕТ СН'!$F$20</f>
        <v>5078.8718095300001</v>
      </c>
      <c r="G27" s="36">
        <f>SUMIFS(СВЦЭМ!$C$39:$C$782,СВЦЭМ!$A$39:$A$782,$A27,СВЦЭМ!$B$39:$B$782,G$11)+'СЕТ СН'!$F$12+СВЦЭМ!$D$10+'СЕТ СН'!$F$5-'СЕТ СН'!$F$20</f>
        <v>5065.9598488499996</v>
      </c>
      <c r="H27" s="36">
        <f>SUMIFS(СВЦЭМ!$C$39:$C$782,СВЦЭМ!$A$39:$A$782,$A27,СВЦЭМ!$B$39:$B$782,H$11)+'СЕТ СН'!$F$12+СВЦЭМ!$D$10+'СЕТ СН'!$F$5-'СЕТ СН'!$F$20</f>
        <v>5066.1142166899999</v>
      </c>
      <c r="I27" s="36">
        <f>SUMIFS(СВЦЭМ!$C$39:$C$782,СВЦЭМ!$A$39:$A$782,$A27,СВЦЭМ!$B$39:$B$782,I$11)+'СЕТ СН'!$F$12+СВЦЭМ!$D$10+'СЕТ СН'!$F$5-'СЕТ СН'!$F$20</f>
        <v>5020.9511195800005</v>
      </c>
      <c r="J27" s="36">
        <f>SUMIFS(СВЦЭМ!$C$39:$C$782,СВЦЭМ!$A$39:$A$782,$A27,СВЦЭМ!$B$39:$B$782,J$11)+'СЕТ СН'!$F$12+СВЦЭМ!$D$10+'СЕТ СН'!$F$5-'СЕТ СН'!$F$20</f>
        <v>4964.77441662</v>
      </c>
      <c r="K27" s="36">
        <f>SUMIFS(СВЦЭМ!$C$39:$C$782,СВЦЭМ!$A$39:$A$782,$A27,СВЦЭМ!$B$39:$B$782,K$11)+'СЕТ СН'!$F$12+СВЦЭМ!$D$10+'СЕТ СН'!$F$5-'СЕТ СН'!$F$20</f>
        <v>4897.6109491500001</v>
      </c>
      <c r="L27" s="36">
        <f>SUMIFS(СВЦЭМ!$C$39:$C$782,СВЦЭМ!$A$39:$A$782,$A27,СВЦЭМ!$B$39:$B$782,L$11)+'СЕТ СН'!$F$12+СВЦЭМ!$D$10+'СЕТ СН'!$F$5-'СЕТ СН'!$F$20</f>
        <v>4874.8170050700001</v>
      </c>
      <c r="M27" s="36">
        <f>SUMIFS(СВЦЭМ!$C$39:$C$782,СВЦЭМ!$A$39:$A$782,$A27,СВЦЭМ!$B$39:$B$782,M$11)+'СЕТ СН'!$F$12+СВЦЭМ!$D$10+'СЕТ СН'!$F$5-'СЕТ СН'!$F$20</f>
        <v>4876.0894743700001</v>
      </c>
      <c r="N27" s="36">
        <f>SUMIFS(СВЦЭМ!$C$39:$C$782,СВЦЭМ!$A$39:$A$782,$A27,СВЦЭМ!$B$39:$B$782,N$11)+'СЕТ СН'!$F$12+СВЦЭМ!$D$10+'СЕТ СН'!$F$5-'СЕТ СН'!$F$20</f>
        <v>4893.7672495699999</v>
      </c>
      <c r="O27" s="36">
        <f>SUMIFS(СВЦЭМ!$C$39:$C$782,СВЦЭМ!$A$39:$A$782,$A27,СВЦЭМ!$B$39:$B$782,O$11)+'СЕТ СН'!$F$12+СВЦЭМ!$D$10+'СЕТ СН'!$F$5-'СЕТ СН'!$F$20</f>
        <v>4925.2141253299997</v>
      </c>
      <c r="P27" s="36">
        <f>SUMIFS(СВЦЭМ!$C$39:$C$782,СВЦЭМ!$A$39:$A$782,$A27,СВЦЭМ!$B$39:$B$782,P$11)+'СЕТ СН'!$F$12+СВЦЭМ!$D$10+'СЕТ СН'!$F$5-'СЕТ СН'!$F$20</f>
        <v>4935.7087097499998</v>
      </c>
      <c r="Q27" s="36">
        <f>SUMIFS(СВЦЭМ!$C$39:$C$782,СВЦЭМ!$A$39:$A$782,$A27,СВЦЭМ!$B$39:$B$782,Q$11)+'СЕТ СН'!$F$12+СВЦЭМ!$D$10+'СЕТ СН'!$F$5-'СЕТ СН'!$F$20</f>
        <v>4951.4152242800001</v>
      </c>
      <c r="R27" s="36">
        <f>SUMIFS(СВЦЭМ!$C$39:$C$782,СВЦЭМ!$A$39:$A$782,$A27,СВЦЭМ!$B$39:$B$782,R$11)+'СЕТ СН'!$F$12+СВЦЭМ!$D$10+'СЕТ СН'!$F$5-'СЕТ СН'!$F$20</f>
        <v>4951.5103055999998</v>
      </c>
      <c r="S27" s="36">
        <f>SUMIFS(СВЦЭМ!$C$39:$C$782,СВЦЭМ!$A$39:$A$782,$A27,СВЦЭМ!$B$39:$B$782,S$11)+'СЕТ СН'!$F$12+СВЦЭМ!$D$10+'СЕТ СН'!$F$5-'СЕТ СН'!$F$20</f>
        <v>4929.1796045900001</v>
      </c>
      <c r="T27" s="36">
        <f>SUMIFS(СВЦЭМ!$C$39:$C$782,СВЦЭМ!$A$39:$A$782,$A27,СВЦЭМ!$B$39:$B$782,T$11)+'СЕТ СН'!$F$12+СВЦЭМ!$D$10+'СЕТ СН'!$F$5-'СЕТ СН'!$F$20</f>
        <v>4894.0774561199996</v>
      </c>
      <c r="U27" s="36">
        <f>SUMIFS(СВЦЭМ!$C$39:$C$782,СВЦЭМ!$A$39:$A$782,$A27,СВЦЭМ!$B$39:$B$782,U$11)+'СЕТ СН'!$F$12+СВЦЭМ!$D$10+'СЕТ СН'!$F$5-'СЕТ СН'!$F$20</f>
        <v>4863.4445335500004</v>
      </c>
      <c r="V27" s="36">
        <f>SUMIFS(СВЦЭМ!$C$39:$C$782,СВЦЭМ!$A$39:$A$782,$A27,СВЦЭМ!$B$39:$B$782,V$11)+'СЕТ СН'!$F$12+СВЦЭМ!$D$10+'СЕТ СН'!$F$5-'СЕТ СН'!$F$20</f>
        <v>4813.8432450999999</v>
      </c>
      <c r="W27" s="36">
        <f>SUMIFS(СВЦЭМ!$C$39:$C$782,СВЦЭМ!$A$39:$A$782,$A27,СВЦЭМ!$B$39:$B$782,W$11)+'СЕТ СН'!$F$12+СВЦЭМ!$D$10+'СЕТ СН'!$F$5-'СЕТ СН'!$F$20</f>
        <v>4812.42855633</v>
      </c>
      <c r="X27" s="36">
        <f>SUMIFS(СВЦЭМ!$C$39:$C$782,СВЦЭМ!$A$39:$A$782,$A27,СВЦЭМ!$B$39:$B$782,X$11)+'СЕТ СН'!$F$12+СВЦЭМ!$D$10+'СЕТ СН'!$F$5-'СЕТ СН'!$F$20</f>
        <v>4852.2273026700004</v>
      </c>
      <c r="Y27" s="36">
        <f>SUMIFS(СВЦЭМ!$C$39:$C$782,СВЦЭМ!$A$39:$A$782,$A27,СВЦЭМ!$B$39:$B$782,Y$11)+'СЕТ СН'!$F$12+СВЦЭМ!$D$10+'СЕТ СН'!$F$5-'СЕТ СН'!$F$20</f>
        <v>4932.2584053700002</v>
      </c>
    </row>
    <row r="28" spans="1:25" ht="15.75" x14ac:dyDescent="0.2">
      <c r="A28" s="35">
        <f t="shared" si="0"/>
        <v>45033</v>
      </c>
      <c r="B28" s="36">
        <f>SUMIFS(СВЦЭМ!$C$39:$C$782,СВЦЭМ!$A$39:$A$782,$A28,СВЦЭМ!$B$39:$B$782,B$11)+'СЕТ СН'!$F$12+СВЦЭМ!$D$10+'СЕТ СН'!$F$5-'СЕТ СН'!$F$20</f>
        <v>5059.21345836</v>
      </c>
      <c r="C28" s="36">
        <f>SUMIFS(СВЦЭМ!$C$39:$C$782,СВЦЭМ!$A$39:$A$782,$A28,СВЦЭМ!$B$39:$B$782,C$11)+'СЕТ СН'!$F$12+СВЦЭМ!$D$10+'СЕТ СН'!$F$5-'СЕТ СН'!$F$20</f>
        <v>5115.3986208900005</v>
      </c>
      <c r="D28" s="36">
        <f>SUMIFS(СВЦЭМ!$C$39:$C$782,СВЦЭМ!$A$39:$A$782,$A28,СВЦЭМ!$B$39:$B$782,D$11)+'СЕТ СН'!$F$12+СВЦЭМ!$D$10+'СЕТ СН'!$F$5-'СЕТ СН'!$F$20</f>
        <v>5142.1775126900002</v>
      </c>
      <c r="E28" s="36">
        <f>SUMIFS(СВЦЭМ!$C$39:$C$782,СВЦЭМ!$A$39:$A$782,$A28,СВЦЭМ!$B$39:$B$782,E$11)+'СЕТ СН'!$F$12+СВЦЭМ!$D$10+'СЕТ СН'!$F$5-'СЕТ СН'!$F$20</f>
        <v>5142.4821964799994</v>
      </c>
      <c r="F28" s="36">
        <f>SUMIFS(СВЦЭМ!$C$39:$C$782,СВЦЭМ!$A$39:$A$782,$A28,СВЦЭМ!$B$39:$B$782,F$11)+'СЕТ СН'!$F$12+СВЦЭМ!$D$10+'СЕТ СН'!$F$5-'СЕТ СН'!$F$20</f>
        <v>5153.3241336600004</v>
      </c>
      <c r="G28" s="36">
        <f>SUMIFS(СВЦЭМ!$C$39:$C$782,СВЦЭМ!$A$39:$A$782,$A28,СВЦЭМ!$B$39:$B$782,G$11)+'СЕТ СН'!$F$12+СВЦЭМ!$D$10+'СЕТ СН'!$F$5-'СЕТ СН'!$F$20</f>
        <v>5127.8357567800003</v>
      </c>
      <c r="H28" s="36">
        <f>SUMIFS(СВЦЭМ!$C$39:$C$782,СВЦЭМ!$A$39:$A$782,$A28,СВЦЭМ!$B$39:$B$782,H$11)+'СЕТ СН'!$F$12+СВЦЭМ!$D$10+'СЕТ СН'!$F$5-'СЕТ СН'!$F$20</f>
        <v>5137.9558431900005</v>
      </c>
      <c r="I28" s="36">
        <f>SUMIFS(СВЦЭМ!$C$39:$C$782,СВЦЭМ!$A$39:$A$782,$A28,СВЦЭМ!$B$39:$B$782,I$11)+'СЕТ СН'!$F$12+СВЦЭМ!$D$10+'СЕТ СН'!$F$5-'СЕТ СН'!$F$20</f>
        <v>4908.3963355899996</v>
      </c>
      <c r="J28" s="36">
        <f>SUMIFS(СВЦЭМ!$C$39:$C$782,СВЦЭМ!$A$39:$A$782,$A28,СВЦЭМ!$B$39:$B$782,J$11)+'СЕТ СН'!$F$12+СВЦЭМ!$D$10+'СЕТ СН'!$F$5-'СЕТ СН'!$F$20</f>
        <v>4852.60563181</v>
      </c>
      <c r="K28" s="36">
        <f>SUMIFS(СВЦЭМ!$C$39:$C$782,СВЦЭМ!$A$39:$A$782,$A28,СВЦЭМ!$B$39:$B$782,K$11)+'СЕТ СН'!$F$12+СВЦЭМ!$D$10+'СЕТ СН'!$F$5-'СЕТ СН'!$F$20</f>
        <v>4804.0864088600001</v>
      </c>
      <c r="L28" s="36">
        <f>SUMIFS(СВЦЭМ!$C$39:$C$782,СВЦЭМ!$A$39:$A$782,$A28,СВЦЭМ!$B$39:$B$782,L$11)+'СЕТ СН'!$F$12+СВЦЭМ!$D$10+'СЕТ СН'!$F$5-'СЕТ СН'!$F$20</f>
        <v>4846.1422196700005</v>
      </c>
      <c r="M28" s="36">
        <f>SUMIFS(СВЦЭМ!$C$39:$C$782,СВЦЭМ!$A$39:$A$782,$A28,СВЦЭМ!$B$39:$B$782,M$11)+'СЕТ СН'!$F$12+СВЦЭМ!$D$10+'СЕТ СН'!$F$5-'СЕТ СН'!$F$20</f>
        <v>4875.8550196300002</v>
      </c>
      <c r="N28" s="36">
        <f>SUMIFS(СВЦЭМ!$C$39:$C$782,СВЦЭМ!$A$39:$A$782,$A28,СВЦЭМ!$B$39:$B$782,N$11)+'СЕТ СН'!$F$12+СВЦЭМ!$D$10+'СЕТ СН'!$F$5-'СЕТ СН'!$F$20</f>
        <v>4937.3428301599997</v>
      </c>
      <c r="O28" s="36">
        <f>SUMIFS(СВЦЭМ!$C$39:$C$782,СВЦЭМ!$A$39:$A$782,$A28,СВЦЭМ!$B$39:$B$782,O$11)+'СЕТ СН'!$F$12+СВЦЭМ!$D$10+'СЕТ СН'!$F$5-'СЕТ СН'!$F$20</f>
        <v>4963.8168534599999</v>
      </c>
      <c r="P28" s="36">
        <f>SUMIFS(СВЦЭМ!$C$39:$C$782,СВЦЭМ!$A$39:$A$782,$A28,СВЦЭМ!$B$39:$B$782,P$11)+'СЕТ СН'!$F$12+СВЦЭМ!$D$10+'СЕТ СН'!$F$5-'СЕТ СН'!$F$20</f>
        <v>4965.62537746</v>
      </c>
      <c r="Q28" s="36">
        <f>SUMIFS(СВЦЭМ!$C$39:$C$782,СВЦЭМ!$A$39:$A$782,$A28,СВЦЭМ!$B$39:$B$782,Q$11)+'СЕТ СН'!$F$12+СВЦЭМ!$D$10+'СЕТ СН'!$F$5-'СЕТ СН'!$F$20</f>
        <v>4985.8099978</v>
      </c>
      <c r="R28" s="36">
        <f>SUMIFS(СВЦЭМ!$C$39:$C$782,СВЦЭМ!$A$39:$A$782,$A28,СВЦЭМ!$B$39:$B$782,R$11)+'СЕТ СН'!$F$12+СВЦЭМ!$D$10+'СЕТ СН'!$F$5-'СЕТ СН'!$F$20</f>
        <v>4995.9651337300002</v>
      </c>
      <c r="S28" s="36">
        <f>SUMIFS(СВЦЭМ!$C$39:$C$782,СВЦЭМ!$A$39:$A$782,$A28,СВЦЭМ!$B$39:$B$782,S$11)+'СЕТ СН'!$F$12+СВЦЭМ!$D$10+'СЕТ СН'!$F$5-'СЕТ СН'!$F$20</f>
        <v>4948.0257998400002</v>
      </c>
      <c r="T28" s="36">
        <f>SUMIFS(СВЦЭМ!$C$39:$C$782,СВЦЭМ!$A$39:$A$782,$A28,СВЦЭМ!$B$39:$B$782,T$11)+'СЕТ СН'!$F$12+СВЦЭМ!$D$10+'СЕТ СН'!$F$5-'СЕТ СН'!$F$20</f>
        <v>4931.7520181399996</v>
      </c>
      <c r="U28" s="36">
        <f>SUMIFS(СВЦЭМ!$C$39:$C$782,СВЦЭМ!$A$39:$A$782,$A28,СВЦЭМ!$B$39:$B$782,U$11)+'СЕТ СН'!$F$12+СВЦЭМ!$D$10+'СЕТ СН'!$F$5-'СЕТ СН'!$F$20</f>
        <v>4902.8176564599999</v>
      </c>
      <c r="V28" s="36">
        <f>SUMIFS(СВЦЭМ!$C$39:$C$782,СВЦЭМ!$A$39:$A$782,$A28,СВЦЭМ!$B$39:$B$782,V$11)+'СЕТ СН'!$F$12+СВЦЭМ!$D$10+'СЕТ СН'!$F$5-'СЕТ СН'!$F$20</f>
        <v>4866.79461756</v>
      </c>
      <c r="W28" s="36">
        <f>SUMIFS(СВЦЭМ!$C$39:$C$782,СВЦЭМ!$A$39:$A$782,$A28,СВЦЭМ!$B$39:$B$782,W$11)+'СЕТ СН'!$F$12+СВЦЭМ!$D$10+'СЕТ СН'!$F$5-'СЕТ СН'!$F$20</f>
        <v>4859.8098260799998</v>
      </c>
      <c r="X28" s="36">
        <f>SUMIFS(СВЦЭМ!$C$39:$C$782,СВЦЭМ!$A$39:$A$782,$A28,СВЦЭМ!$B$39:$B$782,X$11)+'СЕТ СН'!$F$12+СВЦЭМ!$D$10+'СЕТ СН'!$F$5-'СЕТ СН'!$F$20</f>
        <v>4908.2400851500006</v>
      </c>
      <c r="Y28" s="36">
        <f>SUMIFS(СВЦЭМ!$C$39:$C$782,СВЦЭМ!$A$39:$A$782,$A28,СВЦЭМ!$B$39:$B$782,Y$11)+'СЕТ СН'!$F$12+СВЦЭМ!$D$10+'СЕТ СН'!$F$5-'СЕТ СН'!$F$20</f>
        <v>4967.3550183999996</v>
      </c>
    </row>
    <row r="29" spans="1:25" ht="15.75" x14ac:dyDescent="0.2">
      <c r="A29" s="35">
        <f t="shared" si="0"/>
        <v>45034</v>
      </c>
      <c r="B29" s="36">
        <f>SUMIFS(СВЦЭМ!$C$39:$C$782,СВЦЭМ!$A$39:$A$782,$A29,СВЦЭМ!$B$39:$B$782,B$11)+'СЕТ СН'!$F$12+СВЦЭМ!$D$10+'СЕТ СН'!$F$5-'СЕТ СН'!$F$20</f>
        <v>5007.0393598199998</v>
      </c>
      <c r="C29" s="36">
        <f>SUMIFS(СВЦЭМ!$C$39:$C$782,СВЦЭМ!$A$39:$A$782,$A29,СВЦЭМ!$B$39:$B$782,C$11)+'СЕТ СН'!$F$12+СВЦЭМ!$D$10+'СЕТ СН'!$F$5-'СЕТ СН'!$F$20</f>
        <v>5070.9310402900001</v>
      </c>
      <c r="D29" s="36">
        <f>SUMIFS(СВЦЭМ!$C$39:$C$782,СВЦЭМ!$A$39:$A$782,$A29,СВЦЭМ!$B$39:$B$782,D$11)+'СЕТ СН'!$F$12+СВЦЭМ!$D$10+'СЕТ СН'!$F$5-'СЕТ СН'!$F$20</f>
        <v>5101.5751282000001</v>
      </c>
      <c r="E29" s="36">
        <f>SUMIFS(СВЦЭМ!$C$39:$C$782,СВЦЭМ!$A$39:$A$782,$A29,СВЦЭМ!$B$39:$B$782,E$11)+'СЕТ СН'!$F$12+СВЦЭМ!$D$10+'СЕТ СН'!$F$5-'СЕТ СН'!$F$20</f>
        <v>5096.2499501599996</v>
      </c>
      <c r="F29" s="36">
        <f>SUMIFS(СВЦЭМ!$C$39:$C$782,СВЦЭМ!$A$39:$A$782,$A29,СВЦЭМ!$B$39:$B$782,F$11)+'СЕТ СН'!$F$12+СВЦЭМ!$D$10+'СЕТ СН'!$F$5-'СЕТ СН'!$F$20</f>
        <v>5097.3105256300005</v>
      </c>
      <c r="G29" s="36">
        <f>SUMIFS(СВЦЭМ!$C$39:$C$782,СВЦЭМ!$A$39:$A$782,$A29,СВЦЭМ!$B$39:$B$782,G$11)+'СЕТ СН'!$F$12+СВЦЭМ!$D$10+'СЕТ СН'!$F$5-'СЕТ СН'!$F$20</f>
        <v>5081.1688744000003</v>
      </c>
      <c r="H29" s="36">
        <f>SUMIFS(СВЦЭМ!$C$39:$C$782,СВЦЭМ!$A$39:$A$782,$A29,СВЦЭМ!$B$39:$B$782,H$11)+'СЕТ СН'!$F$12+СВЦЭМ!$D$10+'СЕТ СН'!$F$5-'СЕТ СН'!$F$20</f>
        <v>5020.6889646700001</v>
      </c>
      <c r="I29" s="36">
        <f>SUMIFS(СВЦЭМ!$C$39:$C$782,СВЦЭМ!$A$39:$A$782,$A29,СВЦЭМ!$B$39:$B$782,I$11)+'СЕТ СН'!$F$12+СВЦЭМ!$D$10+'СЕТ СН'!$F$5-'СЕТ СН'!$F$20</f>
        <v>4940.2521774100005</v>
      </c>
      <c r="J29" s="36">
        <f>SUMIFS(СВЦЭМ!$C$39:$C$782,СВЦЭМ!$A$39:$A$782,$A29,СВЦЭМ!$B$39:$B$782,J$11)+'СЕТ СН'!$F$12+СВЦЭМ!$D$10+'СЕТ СН'!$F$5-'СЕТ СН'!$F$20</f>
        <v>4912.9987526700006</v>
      </c>
      <c r="K29" s="36">
        <f>SUMIFS(СВЦЭМ!$C$39:$C$782,СВЦЭМ!$A$39:$A$782,$A29,СВЦЭМ!$B$39:$B$782,K$11)+'СЕТ СН'!$F$12+СВЦЭМ!$D$10+'СЕТ СН'!$F$5-'СЕТ СН'!$F$20</f>
        <v>4873.5737308500002</v>
      </c>
      <c r="L29" s="36">
        <f>SUMIFS(СВЦЭМ!$C$39:$C$782,СВЦЭМ!$A$39:$A$782,$A29,СВЦЭМ!$B$39:$B$782,L$11)+'СЕТ СН'!$F$12+СВЦЭМ!$D$10+'СЕТ СН'!$F$5-'СЕТ СН'!$F$20</f>
        <v>4860.55594724</v>
      </c>
      <c r="M29" s="36">
        <f>SUMIFS(СВЦЭМ!$C$39:$C$782,СВЦЭМ!$A$39:$A$782,$A29,СВЦЭМ!$B$39:$B$782,M$11)+'СЕТ СН'!$F$12+СВЦЭМ!$D$10+'СЕТ СН'!$F$5-'СЕТ СН'!$F$20</f>
        <v>4863.9867931099998</v>
      </c>
      <c r="N29" s="36">
        <f>SUMIFS(СВЦЭМ!$C$39:$C$782,СВЦЭМ!$A$39:$A$782,$A29,СВЦЭМ!$B$39:$B$782,N$11)+'СЕТ СН'!$F$12+СВЦЭМ!$D$10+'СЕТ СН'!$F$5-'СЕТ СН'!$F$20</f>
        <v>4871.3735032100003</v>
      </c>
      <c r="O29" s="36">
        <f>SUMIFS(СВЦЭМ!$C$39:$C$782,СВЦЭМ!$A$39:$A$782,$A29,СВЦЭМ!$B$39:$B$782,O$11)+'СЕТ СН'!$F$12+СВЦЭМ!$D$10+'СЕТ СН'!$F$5-'СЕТ СН'!$F$20</f>
        <v>4889.3209061400003</v>
      </c>
      <c r="P29" s="36">
        <f>SUMIFS(СВЦЭМ!$C$39:$C$782,СВЦЭМ!$A$39:$A$782,$A29,СВЦЭМ!$B$39:$B$782,P$11)+'СЕТ СН'!$F$12+СВЦЭМ!$D$10+'СЕТ СН'!$F$5-'СЕТ СН'!$F$20</f>
        <v>4909.7859504500002</v>
      </c>
      <c r="Q29" s="36">
        <f>SUMIFS(СВЦЭМ!$C$39:$C$782,СВЦЭМ!$A$39:$A$782,$A29,СВЦЭМ!$B$39:$B$782,Q$11)+'СЕТ СН'!$F$12+СВЦЭМ!$D$10+'СЕТ СН'!$F$5-'СЕТ СН'!$F$20</f>
        <v>4924.1959407699997</v>
      </c>
      <c r="R29" s="36">
        <f>SUMIFS(СВЦЭМ!$C$39:$C$782,СВЦЭМ!$A$39:$A$782,$A29,СВЦЭМ!$B$39:$B$782,R$11)+'СЕТ СН'!$F$12+СВЦЭМ!$D$10+'СЕТ СН'!$F$5-'СЕТ СН'!$F$20</f>
        <v>4929.3012715100003</v>
      </c>
      <c r="S29" s="36">
        <f>SUMIFS(СВЦЭМ!$C$39:$C$782,СВЦЭМ!$A$39:$A$782,$A29,СВЦЭМ!$B$39:$B$782,S$11)+'СЕТ СН'!$F$12+СВЦЭМ!$D$10+'СЕТ СН'!$F$5-'СЕТ СН'!$F$20</f>
        <v>4903.7658111199999</v>
      </c>
      <c r="T29" s="36">
        <f>SUMIFS(СВЦЭМ!$C$39:$C$782,СВЦЭМ!$A$39:$A$782,$A29,СВЦЭМ!$B$39:$B$782,T$11)+'СЕТ СН'!$F$12+СВЦЭМ!$D$10+'СЕТ СН'!$F$5-'СЕТ СН'!$F$20</f>
        <v>4875.5637391700002</v>
      </c>
      <c r="U29" s="36">
        <f>SUMIFS(СВЦЭМ!$C$39:$C$782,СВЦЭМ!$A$39:$A$782,$A29,СВЦЭМ!$B$39:$B$782,U$11)+'СЕТ СН'!$F$12+СВЦЭМ!$D$10+'СЕТ СН'!$F$5-'СЕТ СН'!$F$20</f>
        <v>4855.7891143400002</v>
      </c>
      <c r="V29" s="36">
        <f>SUMIFS(СВЦЭМ!$C$39:$C$782,СВЦЭМ!$A$39:$A$782,$A29,СВЦЭМ!$B$39:$B$782,V$11)+'СЕТ СН'!$F$12+СВЦЭМ!$D$10+'СЕТ СН'!$F$5-'СЕТ СН'!$F$20</f>
        <v>4817.8287106200005</v>
      </c>
      <c r="W29" s="36">
        <f>SUMIFS(СВЦЭМ!$C$39:$C$782,СВЦЭМ!$A$39:$A$782,$A29,СВЦЭМ!$B$39:$B$782,W$11)+'СЕТ СН'!$F$12+СВЦЭМ!$D$10+'СЕТ СН'!$F$5-'СЕТ СН'!$F$20</f>
        <v>4810.6024945700001</v>
      </c>
      <c r="X29" s="36">
        <f>SUMIFS(СВЦЭМ!$C$39:$C$782,СВЦЭМ!$A$39:$A$782,$A29,СВЦЭМ!$B$39:$B$782,X$11)+'СЕТ СН'!$F$12+СВЦЭМ!$D$10+'СЕТ СН'!$F$5-'СЕТ СН'!$F$20</f>
        <v>4857.6050550399996</v>
      </c>
      <c r="Y29" s="36">
        <f>SUMIFS(СВЦЭМ!$C$39:$C$782,СВЦЭМ!$A$39:$A$782,$A29,СВЦЭМ!$B$39:$B$782,Y$11)+'СЕТ СН'!$F$12+СВЦЭМ!$D$10+'СЕТ СН'!$F$5-'СЕТ СН'!$F$20</f>
        <v>4919.83009072</v>
      </c>
    </row>
    <row r="30" spans="1:25" ht="15.75" x14ac:dyDescent="0.2">
      <c r="A30" s="35">
        <f t="shared" si="0"/>
        <v>45035</v>
      </c>
      <c r="B30" s="36">
        <f>SUMIFS(СВЦЭМ!$C$39:$C$782,СВЦЭМ!$A$39:$A$782,$A30,СВЦЭМ!$B$39:$B$782,B$11)+'СЕТ СН'!$F$12+СВЦЭМ!$D$10+'СЕТ СН'!$F$5-'СЕТ СН'!$F$20</f>
        <v>4913.41031991</v>
      </c>
      <c r="C30" s="36">
        <f>SUMIFS(СВЦЭМ!$C$39:$C$782,СВЦЭМ!$A$39:$A$782,$A30,СВЦЭМ!$B$39:$B$782,C$11)+'СЕТ СН'!$F$12+СВЦЭМ!$D$10+'СЕТ СН'!$F$5-'СЕТ СН'!$F$20</f>
        <v>4962.38120635</v>
      </c>
      <c r="D30" s="36">
        <f>SUMIFS(СВЦЭМ!$C$39:$C$782,СВЦЭМ!$A$39:$A$782,$A30,СВЦЭМ!$B$39:$B$782,D$11)+'СЕТ СН'!$F$12+СВЦЭМ!$D$10+'СЕТ СН'!$F$5-'СЕТ СН'!$F$20</f>
        <v>5029.2256191100005</v>
      </c>
      <c r="E30" s="36">
        <f>SUMIFS(СВЦЭМ!$C$39:$C$782,СВЦЭМ!$A$39:$A$782,$A30,СВЦЭМ!$B$39:$B$782,E$11)+'СЕТ СН'!$F$12+СВЦЭМ!$D$10+'СЕТ СН'!$F$5-'СЕТ СН'!$F$20</f>
        <v>5072.0534690200002</v>
      </c>
      <c r="F30" s="36">
        <f>SUMIFS(СВЦЭМ!$C$39:$C$782,СВЦЭМ!$A$39:$A$782,$A30,СВЦЭМ!$B$39:$B$782,F$11)+'СЕТ СН'!$F$12+СВЦЭМ!$D$10+'СЕТ СН'!$F$5-'СЕТ СН'!$F$20</f>
        <v>5080.0224909099998</v>
      </c>
      <c r="G30" s="36">
        <f>SUMIFS(СВЦЭМ!$C$39:$C$782,СВЦЭМ!$A$39:$A$782,$A30,СВЦЭМ!$B$39:$B$782,G$11)+'СЕТ СН'!$F$12+СВЦЭМ!$D$10+'СЕТ СН'!$F$5-'СЕТ СН'!$F$20</f>
        <v>5037.69759694</v>
      </c>
      <c r="H30" s="36">
        <f>SUMIFS(СВЦЭМ!$C$39:$C$782,СВЦЭМ!$A$39:$A$782,$A30,СВЦЭМ!$B$39:$B$782,H$11)+'СЕТ СН'!$F$12+СВЦЭМ!$D$10+'СЕТ СН'!$F$5-'СЕТ СН'!$F$20</f>
        <v>4971.6738268700001</v>
      </c>
      <c r="I30" s="36">
        <f>SUMIFS(СВЦЭМ!$C$39:$C$782,СВЦЭМ!$A$39:$A$782,$A30,СВЦЭМ!$B$39:$B$782,I$11)+'СЕТ СН'!$F$12+СВЦЭМ!$D$10+'СЕТ СН'!$F$5-'СЕТ СН'!$F$20</f>
        <v>4887.9726509499997</v>
      </c>
      <c r="J30" s="36">
        <f>SUMIFS(СВЦЭМ!$C$39:$C$782,СВЦЭМ!$A$39:$A$782,$A30,СВЦЭМ!$B$39:$B$782,J$11)+'СЕТ СН'!$F$12+СВЦЭМ!$D$10+'СЕТ СН'!$F$5-'СЕТ СН'!$F$20</f>
        <v>4859.46182013</v>
      </c>
      <c r="K30" s="36">
        <f>SUMIFS(СВЦЭМ!$C$39:$C$782,СВЦЭМ!$A$39:$A$782,$A30,СВЦЭМ!$B$39:$B$782,K$11)+'СЕТ СН'!$F$12+СВЦЭМ!$D$10+'СЕТ СН'!$F$5-'СЕТ СН'!$F$20</f>
        <v>4845.56665127</v>
      </c>
      <c r="L30" s="36">
        <f>SUMIFS(СВЦЭМ!$C$39:$C$782,СВЦЭМ!$A$39:$A$782,$A30,СВЦЭМ!$B$39:$B$782,L$11)+'СЕТ СН'!$F$12+СВЦЭМ!$D$10+'СЕТ СН'!$F$5-'СЕТ СН'!$F$20</f>
        <v>4838.6079055199998</v>
      </c>
      <c r="M30" s="36">
        <f>SUMIFS(СВЦЭМ!$C$39:$C$782,СВЦЭМ!$A$39:$A$782,$A30,СВЦЭМ!$B$39:$B$782,M$11)+'СЕТ СН'!$F$12+СВЦЭМ!$D$10+'СЕТ СН'!$F$5-'СЕТ СН'!$F$20</f>
        <v>4868.7134121099998</v>
      </c>
      <c r="N30" s="36">
        <f>SUMIFS(СВЦЭМ!$C$39:$C$782,СВЦЭМ!$A$39:$A$782,$A30,СВЦЭМ!$B$39:$B$782,N$11)+'СЕТ СН'!$F$12+СВЦЭМ!$D$10+'СЕТ СН'!$F$5-'СЕТ СН'!$F$20</f>
        <v>4884.2718320900003</v>
      </c>
      <c r="O30" s="36">
        <f>SUMIFS(СВЦЭМ!$C$39:$C$782,СВЦЭМ!$A$39:$A$782,$A30,СВЦЭМ!$B$39:$B$782,O$11)+'СЕТ СН'!$F$12+СВЦЭМ!$D$10+'СЕТ СН'!$F$5-'СЕТ СН'!$F$20</f>
        <v>4908.09612225</v>
      </c>
      <c r="P30" s="36">
        <f>SUMIFS(СВЦЭМ!$C$39:$C$782,СВЦЭМ!$A$39:$A$782,$A30,СВЦЭМ!$B$39:$B$782,P$11)+'СЕТ СН'!$F$12+СВЦЭМ!$D$10+'СЕТ СН'!$F$5-'СЕТ СН'!$F$20</f>
        <v>4913.8255521000001</v>
      </c>
      <c r="Q30" s="36">
        <f>SUMIFS(СВЦЭМ!$C$39:$C$782,СВЦЭМ!$A$39:$A$782,$A30,СВЦЭМ!$B$39:$B$782,Q$11)+'СЕТ СН'!$F$12+СВЦЭМ!$D$10+'СЕТ СН'!$F$5-'СЕТ СН'!$F$20</f>
        <v>4930.5780573100001</v>
      </c>
      <c r="R30" s="36">
        <f>SUMIFS(СВЦЭМ!$C$39:$C$782,СВЦЭМ!$A$39:$A$782,$A30,СВЦЭМ!$B$39:$B$782,R$11)+'СЕТ СН'!$F$12+СВЦЭМ!$D$10+'СЕТ СН'!$F$5-'СЕТ СН'!$F$20</f>
        <v>4930.37319372</v>
      </c>
      <c r="S30" s="36">
        <f>SUMIFS(СВЦЭМ!$C$39:$C$782,СВЦЭМ!$A$39:$A$782,$A30,СВЦЭМ!$B$39:$B$782,S$11)+'СЕТ СН'!$F$12+СВЦЭМ!$D$10+'СЕТ СН'!$F$5-'СЕТ СН'!$F$20</f>
        <v>4879.5426054199997</v>
      </c>
      <c r="T30" s="36">
        <f>SUMIFS(СВЦЭМ!$C$39:$C$782,СВЦЭМ!$A$39:$A$782,$A30,СВЦЭМ!$B$39:$B$782,T$11)+'СЕТ СН'!$F$12+СВЦЭМ!$D$10+'СЕТ СН'!$F$5-'СЕТ СН'!$F$20</f>
        <v>4828.5493211900002</v>
      </c>
      <c r="U30" s="36">
        <f>SUMIFS(СВЦЭМ!$C$39:$C$782,СВЦЭМ!$A$39:$A$782,$A30,СВЦЭМ!$B$39:$B$782,U$11)+'СЕТ СН'!$F$12+СВЦЭМ!$D$10+'СЕТ СН'!$F$5-'СЕТ СН'!$F$20</f>
        <v>4840.3005546800005</v>
      </c>
      <c r="V30" s="36">
        <f>SUMIFS(СВЦЭМ!$C$39:$C$782,СВЦЭМ!$A$39:$A$782,$A30,СВЦЭМ!$B$39:$B$782,V$11)+'СЕТ СН'!$F$12+СВЦЭМ!$D$10+'СЕТ СН'!$F$5-'СЕТ СН'!$F$20</f>
        <v>4789.1975528700004</v>
      </c>
      <c r="W30" s="36">
        <f>SUMIFS(СВЦЭМ!$C$39:$C$782,СВЦЭМ!$A$39:$A$782,$A30,СВЦЭМ!$B$39:$B$782,W$11)+'СЕТ СН'!$F$12+СВЦЭМ!$D$10+'СЕТ СН'!$F$5-'СЕТ СН'!$F$20</f>
        <v>4777.8345114200001</v>
      </c>
      <c r="X30" s="36">
        <f>SUMIFS(СВЦЭМ!$C$39:$C$782,СВЦЭМ!$A$39:$A$782,$A30,СВЦЭМ!$B$39:$B$782,X$11)+'СЕТ СН'!$F$12+СВЦЭМ!$D$10+'СЕТ СН'!$F$5-'СЕТ СН'!$F$20</f>
        <v>4816.23887354</v>
      </c>
      <c r="Y30" s="36">
        <f>SUMIFS(СВЦЭМ!$C$39:$C$782,СВЦЭМ!$A$39:$A$782,$A30,СВЦЭМ!$B$39:$B$782,Y$11)+'СЕТ СН'!$F$12+СВЦЭМ!$D$10+'СЕТ СН'!$F$5-'СЕТ СН'!$F$20</f>
        <v>4906.0947414399998</v>
      </c>
    </row>
    <row r="31" spans="1:25" ht="15.75" x14ac:dyDescent="0.2">
      <c r="A31" s="35">
        <f t="shared" si="0"/>
        <v>45036</v>
      </c>
      <c r="B31" s="36">
        <f>SUMIFS(СВЦЭМ!$C$39:$C$782,СВЦЭМ!$A$39:$A$782,$A31,СВЦЭМ!$B$39:$B$782,B$11)+'СЕТ СН'!$F$12+СВЦЭМ!$D$10+'СЕТ СН'!$F$5-'СЕТ СН'!$F$20</f>
        <v>4904.6560919700005</v>
      </c>
      <c r="C31" s="36">
        <f>SUMIFS(СВЦЭМ!$C$39:$C$782,СВЦЭМ!$A$39:$A$782,$A31,СВЦЭМ!$B$39:$B$782,C$11)+'СЕТ СН'!$F$12+СВЦЭМ!$D$10+'СЕТ СН'!$F$5-'СЕТ СН'!$F$20</f>
        <v>4999.7946424800002</v>
      </c>
      <c r="D31" s="36">
        <f>SUMIFS(СВЦЭМ!$C$39:$C$782,СВЦЭМ!$A$39:$A$782,$A31,СВЦЭМ!$B$39:$B$782,D$11)+'СЕТ СН'!$F$12+СВЦЭМ!$D$10+'СЕТ СН'!$F$5-'СЕТ СН'!$F$20</f>
        <v>5027.0526286800005</v>
      </c>
      <c r="E31" s="36">
        <f>SUMIFS(СВЦЭМ!$C$39:$C$782,СВЦЭМ!$A$39:$A$782,$A31,СВЦЭМ!$B$39:$B$782,E$11)+'СЕТ СН'!$F$12+СВЦЭМ!$D$10+'СЕТ СН'!$F$5-'СЕТ СН'!$F$20</f>
        <v>5027.2462011900006</v>
      </c>
      <c r="F31" s="36">
        <f>SUMIFS(СВЦЭМ!$C$39:$C$782,СВЦЭМ!$A$39:$A$782,$A31,СВЦЭМ!$B$39:$B$782,F$11)+'СЕТ СН'!$F$12+СВЦЭМ!$D$10+'СЕТ СН'!$F$5-'СЕТ СН'!$F$20</f>
        <v>5030.2180654100002</v>
      </c>
      <c r="G31" s="36">
        <f>SUMIFS(СВЦЭМ!$C$39:$C$782,СВЦЭМ!$A$39:$A$782,$A31,СВЦЭМ!$B$39:$B$782,G$11)+'СЕТ СН'!$F$12+СВЦЭМ!$D$10+'СЕТ СН'!$F$5-'СЕТ СН'!$F$20</f>
        <v>5010.0618158899997</v>
      </c>
      <c r="H31" s="36">
        <f>SUMIFS(СВЦЭМ!$C$39:$C$782,СВЦЭМ!$A$39:$A$782,$A31,СВЦЭМ!$B$39:$B$782,H$11)+'СЕТ СН'!$F$12+СВЦЭМ!$D$10+'СЕТ СН'!$F$5-'СЕТ СН'!$F$20</f>
        <v>4907.5511568399997</v>
      </c>
      <c r="I31" s="36">
        <f>SUMIFS(СВЦЭМ!$C$39:$C$782,СВЦЭМ!$A$39:$A$782,$A31,СВЦЭМ!$B$39:$B$782,I$11)+'СЕТ СН'!$F$12+СВЦЭМ!$D$10+'СЕТ СН'!$F$5-'СЕТ СН'!$F$20</f>
        <v>4882.8276153000006</v>
      </c>
      <c r="J31" s="36">
        <f>SUMIFS(СВЦЭМ!$C$39:$C$782,СВЦЭМ!$A$39:$A$782,$A31,СВЦЭМ!$B$39:$B$782,J$11)+'СЕТ СН'!$F$12+СВЦЭМ!$D$10+'СЕТ СН'!$F$5-'СЕТ СН'!$F$20</f>
        <v>4841.6334812599998</v>
      </c>
      <c r="K31" s="36">
        <f>SUMIFS(СВЦЭМ!$C$39:$C$782,СВЦЭМ!$A$39:$A$782,$A31,СВЦЭМ!$B$39:$B$782,K$11)+'СЕТ СН'!$F$12+СВЦЭМ!$D$10+'СЕТ СН'!$F$5-'СЕТ СН'!$F$20</f>
        <v>4777.7815971700002</v>
      </c>
      <c r="L31" s="36">
        <f>SUMIFS(СВЦЭМ!$C$39:$C$782,СВЦЭМ!$A$39:$A$782,$A31,СВЦЭМ!$B$39:$B$782,L$11)+'СЕТ СН'!$F$12+СВЦЭМ!$D$10+'СЕТ СН'!$F$5-'СЕТ СН'!$F$20</f>
        <v>4766.8698025800004</v>
      </c>
      <c r="M31" s="36">
        <f>SUMIFS(СВЦЭМ!$C$39:$C$782,СВЦЭМ!$A$39:$A$782,$A31,СВЦЭМ!$B$39:$B$782,M$11)+'СЕТ СН'!$F$12+СВЦЭМ!$D$10+'СЕТ СН'!$F$5-'СЕТ СН'!$F$20</f>
        <v>4740.5069343100004</v>
      </c>
      <c r="N31" s="36">
        <f>SUMIFS(СВЦЭМ!$C$39:$C$782,СВЦЭМ!$A$39:$A$782,$A31,СВЦЭМ!$B$39:$B$782,N$11)+'СЕТ СН'!$F$12+СВЦЭМ!$D$10+'СЕТ СН'!$F$5-'СЕТ СН'!$F$20</f>
        <v>4760.8537047299997</v>
      </c>
      <c r="O31" s="36">
        <f>SUMIFS(СВЦЭМ!$C$39:$C$782,СВЦЭМ!$A$39:$A$782,$A31,СВЦЭМ!$B$39:$B$782,O$11)+'СЕТ СН'!$F$12+СВЦЭМ!$D$10+'СЕТ СН'!$F$5-'СЕТ СН'!$F$20</f>
        <v>4789.60746836</v>
      </c>
      <c r="P31" s="36">
        <f>SUMIFS(СВЦЭМ!$C$39:$C$782,СВЦЭМ!$A$39:$A$782,$A31,СВЦЭМ!$B$39:$B$782,P$11)+'СЕТ СН'!$F$12+СВЦЭМ!$D$10+'СЕТ СН'!$F$5-'СЕТ СН'!$F$20</f>
        <v>4804.5283994000001</v>
      </c>
      <c r="Q31" s="36">
        <f>SUMIFS(СВЦЭМ!$C$39:$C$782,СВЦЭМ!$A$39:$A$782,$A31,СВЦЭМ!$B$39:$B$782,Q$11)+'СЕТ СН'!$F$12+СВЦЭМ!$D$10+'СЕТ СН'!$F$5-'СЕТ СН'!$F$20</f>
        <v>4820.2477668400006</v>
      </c>
      <c r="R31" s="36">
        <f>SUMIFS(СВЦЭМ!$C$39:$C$782,СВЦЭМ!$A$39:$A$782,$A31,СВЦЭМ!$B$39:$B$782,R$11)+'СЕТ СН'!$F$12+СВЦЭМ!$D$10+'СЕТ СН'!$F$5-'СЕТ СН'!$F$20</f>
        <v>4823.5093802800002</v>
      </c>
      <c r="S31" s="36">
        <f>SUMIFS(СВЦЭМ!$C$39:$C$782,СВЦЭМ!$A$39:$A$782,$A31,СВЦЭМ!$B$39:$B$782,S$11)+'СЕТ СН'!$F$12+СВЦЭМ!$D$10+'СЕТ СН'!$F$5-'СЕТ СН'!$F$20</f>
        <v>4813.9773653700004</v>
      </c>
      <c r="T31" s="36">
        <f>SUMIFS(СВЦЭМ!$C$39:$C$782,СВЦЭМ!$A$39:$A$782,$A31,СВЦЭМ!$B$39:$B$782,T$11)+'СЕТ СН'!$F$12+СВЦЭМ!$D$10+'СЕТ СН'!$F$5-'СЕТ СН'!$F$20</f>
        <v>4790.7517889600003</v>
      </c>
      <c r="U31" s="36">
        <f>SUMIFS(СВЦЭМ!$C$39:$C$782,СВЦЭМ!$A$39:$A$782,$A31,СВЦЭМ!$B$39:$B$782,U$11)+'СЕТ СН'!$F$12+СВЦЭМ!$D$10+'СЕТ СН'!$F$5-'СЕТ СН'!$F$20</f>
        <v>4782.3129334100004</v>
      </c>
      <c r="V31" s="36">
        <f>SUMIFS(СВЦЭМ!$C$39:$C$782,СВЦЭМ!$A$39:$A$782,$A31,СВЦЭМ!$B$39:$B$782,V$11)+'СЕТ СН'!$F$12+СВЦЭМ!$D$10+'СЕТ СН'!$F$5-'СЕТ СН'!$F$20</f>
        <v>4744.9325984400002</v>
      </c>
      <c r="W31" s="36">
        <f>SUMIFS(СВЦЭМ!$C$39:$C$782,СВЦЭМ!$A$39:$A$782,$A31,СВЦЭМ!$B$39:$B$782,W$11)+'СЕТ СН'!$F$12+СВЦЭМ!$D$10+'СЕТ СН'!$F$5-'СЕТ СН'!$F$20</f>
        <v>4741.76761248</v>
      </c>
      <c r="X31" s="36">
        <f>SUMIFS(СВЦЭМ!$C$39:$C$782,СВЦЭМ!$A$39:$A$782,$A31,СВЦЭМ!$B$39:$B$782,X$11)+'СЕТ СН'!$F$12+СВЦЭМ!$D$10+'СЕТ СН'!$F$5-'СЕТ СН'!$F$20</f>
        <v>4788.5928934599997</v>
      </c>
      <c r="Y31" s="36">
        <f>SUMIFS(СВЦЭМ!$C$39:$C$782,СВЦЭМ!$A$39:$A$782,$A31,СВЦЭМ!$B$39:$B$782,Y$11)+'СЕТ СН'!$F$12+СВЦЭМ!$D$10+'СЕТ СН'!$F$5-'СЕТ СН'!$F$20</f>
        <v>4862.7172927700003</v>
      </c>
    </row>
    <row r="32" spans="1:25" ht="15.75" x14ac:dyDescent="0.2">
      <c r="A32" s="35">
        <f t="shared" si="0"/>
        <v>45037</v>
      </c>
      <c r="B32" s="36">
        <f>SUMIFS(СВЦЭМ!$C$39:$C$782,СВЦЭМ!$A$39:$A$782,$A32,СВЦЭМ!$B$39:$B$782,B$11)+'СЕТ СН'!$F$12+СВЦЭМ!$D$10+'СЕТ СН'!$F$5-'СЕТ СН'!$F$20</f>
        <v>4957.6037499399999</v>
      </c>
      <c r="C32" s="36">
        <f>SUMIFS(СВЦЭМ!$C$39:$C$782,СВЦЭМ!$A$39:$A$782,$A32,СВЦЭМ!$B$39:$B$782,C$11)+'СЕТ СН'!$F$12+СВЦЭМ!$D$10+'СЕТ СН'!$F$5-'СЕТ СН'!$F$20</f>
        <v>5024.6508355000005</v>
      </c>
      <c r="D32" s="36">
        <f>SUMIFS(СВЦЭМ!$C$39:$C$782,СВЦЭМ!$A$39:$A$782,$A32,СВЦЭМ!$B$39:$B$782,D$11)+'СЕТ СН'!$F$12+СВЦЭМ!$D$10+'СЕТ СН'!$F$5-'СЕТ СН'!$F$20</f>
        <v>5038.2980027800004</v>
      </c>
      <c r="E32" s="36">
        <f>SUMIFS(СВЦЭМ!$C$39:$C$782,СВЦЭМ!$A$39:$A$782,$A32,СВЦЭМ!$B$39:$B$782,E$11)+'СЕТ СН'!$F$12+СВЦЭМ!$D$10+'СЕТ СН'!$F$5-'СЕТ СН'!$F$20</f>
        <v>5061.3897475800004</v>
      </c>
      <c r="F32" s="36">
        <f>SUMIFS(СВЦЭМ!$C$39:$C$782,СВЦЭМ!$A$39:$A$782,$A32,СВЦЭМ!$B$39:$B$782,F$11)+'СЕТ СН'!$F$12+СВЦЭМ!$D$10+'СЕТ СН'!$F$5-'СЕТ СН'!$F$20</f>
        <v>5072.3547462099996</v>
      </c>
      <c r="G32" s="36">
        <f>SUMIFS(СВЦЭМ!$C$39:$C$782,СВЦЭМ!$A$39:$A$782,$A32,СВЦЭМ!$B$39:$B$782,G$11)+'СЕТ СН'!$F$12+СВЦЭМ!$D$10+'СЕТ СН'!$F$5-'СЕТ СН'!$F$20</f>
        <v>5053.9468987700002</v>
      </c>
      <c r="H32" s="36">
        <f>SUMIFS(СВЦЭМ!$C$39:$C$782,СВЦЭМ!$A$39:$A$782,$A32,СВЦЭМ!$B$39:$B$782,H$11)+'СЕТ СН'!$F$12+СВЦЭМ!$D$10+'СЕТ СН'!$F$5-'СЕТ СН'!$F$20</f>
        <v>5003.5160264799997</v>
      </c>
      <c r="I32" s="36">
        <f>SUMIFS(СВЦЭМ!$C$39:$C$782,СВЦЭМ!$A$39:$A$782,$A32,СВЦЭМ!$B$39:$B$782,I$11)+'СЕТ СН'!$F$12+СВЦЭМ!$D$10+'СЕТ СН'!$F$5-'СЕТ СН'!$F$20</f>
        <v>4896.00380451</v>
      </c>
      <c r="J32" s="36">
        <f>SUMIFS(СВЦЭМ!$C$39:$C$782,СВЦЭМ!$A$39:$A$782,$A32,СВЦЭМ!$B$39:$B$782,J$11)+'СЕТ СН'!$F$12+СВЦЭМ!$D$10+'СЕТ СН'!$F$5-'СЕТ СН'!$F$20</f>
        <v>4890.0915214500001</v>
      </c>
      <c r="K32" s="36">
        <f>SUMIFS(СВЦЭМ!$C$39:$C$782,СВЦЭМ!$A$39:$A$782,$A32,СВЦЭМ!$B$39:$B$782,K$11)+'СЕТ СН'!$F$12+СВЦЭМ!$D$10+'СЕТ СН'!$F$5-'СЕТ СН'!$F$20</f>
        <v>4868.7268611700001</v>
      </c>
      <c r="L32" s="36">
        <f>SUMIFS(СВЦЭМ!$C$39:$C$782,СВЦЭМ!$A$39:$A$782,$A32,СВЦЭМ!$B$39:$B$782,L$11)+'СЕТ СН'!$F$12+СВЦЭМ!$D$10+'СЕТ СН'!$F$5-'СЕТ СН'!$F$20</f>
        <v>4832.8173862000003</v>
      </c>
      <c r="M32" s="36">
        <f>SUMIFS(СВЦЭМ!$C$39:$C$782,СВЦЭМ!$A$39:$A$782,$A32,СВЦЭМ!$B$39:$B$782,M$11)+'СЕТ СН'!$F$12+СВЦЭМ!$D$10+'СЕТ СН'!$F$5-'СЕТ СН'!$F$20</f>
        <v>4857.6215209000002</v>
      </c>
      <c r="N32" s="36">
        <f>SUMIFS(СВЦЭМ!$C$39:$C$782,СВЦЭМ!$A$39:$A$782,$A32,СВЦЭМ!$B$39:$B$782,N$11)+'СЕТ СН'!$F$12+СВЦЭМ!$D$10+'СЕТ СН'!$F$5-'СЕТ СН'!$F$20</f>
        <v>4869.3554905999999</v>
      </c>
      <c r="O32" s="36">
        <f>SUMIFS(СВЦЭМ!$C$39:$C$782,СВЦЭМ!$A$39:$A$782,$A32,СВЦЭМ!$B$39:$B$782,O$11)+'СЕТ СН'!$F$12+СВЦЭМ!$D$10+'СЕТ СН'!$F$5-'СЕТ СН'!$F$20</f>
        <v>4886.73919484</v>
      </c>
      <c r="P32" s="36">
        <f>SUMIFS(СВЦЭМ!$C$39:$C$782,СВЦЭМ!$A$39:$A$782,$A32,СВЦЭМ!$B$39:$B$782,P$11)+'СЕТ СН'!$F$12+СВЦЭМ!$D$10+'СЕТ СН'!$F$5-'СЕТ СН'!$F$20</f>
        <v>4897.1646850200004</v>
      </c>
      <c r="Q32" s="36">
        <f>SUMIFS(СВЦЭМ!$C$39:$C$782,СВЦЭМ!$A$39:$A$782,$A32,СВЦЭМ!$B$39:$B$782,Q$11)+'СЕТ СН'!$F$12+СВЦЭМ!$D$10+'СЕТ СН'!$F$5-'СЕТ СН'!$F$20</f>
        <v>4911.60762058</v>
      </c>
      <c r="R32" s="36">
        <f>SUMIFS(СВЦЭМ!$C$39:$C$782,СВЦЭМ!$A$39:$A$782,$A32,СВЦЭМ!$B$39:$B$782,R$11)+'СЕТ СН'!$F$12+СВЦЭМ!$D$10+'СЕТ СН'!$F$5-'СЕТ СН'!$F$20</f>
        <v>4906.8642644800002</v>
      </c>
      <c r="S32" s="36">
        <f>SUMIFS(СВЦЭМ!$C$39:$C$782,СВЦЭМ!$A$39:$A$782,$A32,СВЦЭМ!$B$39:$B$782,S$11)+'СЕТ СН'!$F$12+СВЦЭМ!$D$10+'СЕТ СН'!$F$5-'СЕТ СН'!$F$20</f>
        <v>4884.7960851200005</v>
      </c>
      <c r="T32" s="36">
        <f>SUMIFS(СВЦЭМ!$C$39:$C$782,СВЦЭМ!$A$39:$A$782,$A32,СВЦЭМ!$B$39:$B$782,T$11)+'СЕТ СН'!$F$12+СВЦЭМ!$D$10+'СЕТ СН'!$F$5-'СЕТ СН'!$F$20</f>
        <v>4873.41035999</v>
      </c>
      <c r="U32" s="36">
        <f>SUMIFS(СВЦЭМ!$C$39:$C$782,СВЦЭМ!$A$39:$A$782,$A32,СВЦЭМ!$B$39:$B$782,U$11)+'СЕТ СН'!$F$12+СВЦЭМ!$D$10+'СЕТ СН'!$F$5-'СЕТ СН'!$F$20</f>
        <v>4854.1502428499998</v>
      </c>
      <c r="V32" s="36">
        <f>SUMIFS(СВЦЭМ!$C$39:$C$782,СВЦЭМ!$A$39:$A$782,$A32,СВЦЭМ!$B$39:$B$782,V$11)+'СЕТ СН'!$F$12+СВЦЭМ!$D$10+'СЕТ СН'!$F$5-'СЕТ СН'!$F$20</f>
        <v>4808.1221708600006</v>
      </c>
      <c r="W32" s="36">
        <f>SUMIFS(СВЦЭМ!$C$39:$C$782,СВЦЭМ!$A$39:$A$782,$A32,СВЦЭМ!$B$39:$B$782,W$11)+'СЕТ СН'!$F$12+СВЦЭМ!$D$10+'СЕТ СН'!$F$5-'СЕТ СН'!$F$20</f>
        <v>4805.4109269999999</v>
      </c>
      <c r="X32" s="36">
        <f>SUMIFS(СВЦЭМ!$C$39:$C$782,СВЦЭМ!$A$39:$A$782,$A32,СВЦЭМ!$B$39:$B$782,X$11)+'СЕТ СН'!$F$12+СВЦЭМ!$D$10+'СЕТ СН'!$F$5-'СЕТ СН'!$F$20</f>
        <v>4862.3248109100005</v>
      </c>
      <c r="Y32" s="36">
        <f>SUMIFS(СВЦЭМ!$C$39:$C$782,СВЦЭМ!$A$39:$A$782,$A32,СВЦЭМ!$B$39:$B$782,Y$11)+'СЕТ СН'!$F$12+СВЦЭМ!$D$10+'СЕТ СН'!$F$5-'СЕТ СН'!$F$20</f>
        <v>4922.1535621599996</v>
      </c>
    </row>
    <row r="33" spans="1:25" ht="15.75" x14ac:dyDescent="0.2">
      <c r="A33" s="35">
        <f t="shared" si="0"/>
        <v>45038</v>
      </c>
      <c r="B33" s="36">
        <f>SUMIFS(СВЦЭМ!$C$39:$C$782,СВЦЭМ!$A$39:$A$782,$A33,СВЦЭМ!$B$39:$B$782,B$11)+'СЕТ СН'!$F$12+СВЦЭМ!$D$10+'СЕТ СН'!$F$5-'СЕТ СН'!$F$20</f>
        <v>4870.5059177700005</v>
      </c>
      <c r="C33" s="36">
        <f>SUMIFS(СВЦЭМ!$C$39:$C$782,СВЦЭМ!$A$39:$A$782,$A33,СВЦЭМ!$B$39:$B$782,C$11)+'СЕТ СН'!$F$12+СВЦЭМ!$D$10+'СЕТ СН'!$F$5-'СЕТ СН'!$F$20</f>
        <v>4932.8015487600005</v>
      </c>
      <c r="D33" s="36">
        <f>SUMIFS(СВЦЭМ!$C$39:$C$782,СВЦЭМ!$A$39:$A$782,$A33,СВЦЭМ!$B$39:$B$782,D$11)+'СЕТ СН'!$F$12+СВЦЭМ!$D$10+'СЕТ СН'!$F$5-'СЕТ СН'!$F$20</f>
        <v>4974.8390974699996</v>
      </c>
      <c r="E33" s="36">
        <f>SUMIFS(СВЦЭМ!$C$39:$C$782,СВЦЭМ!$A$39:$A$782,$A33,СВЦЭМ!$B$39:$B$782,E$11)+'СЕТ СН'!$F$12+СВЦЭМ!$D$10+'СЕТ СН'!$F$5-'СЕТ СН'!$F$20</f>
        <v>4981.8713419699998</v>
      </c>
      <c r="F33" s="36">
        <f>SUMIFS(СВЦЭМ!$C$39:$C$782,СВЦЭМ!$A$39:$A$782,$A33,СВЦЭМ!$B$39:$B$782,F$11)+'СЕТ СН'!$F$12+СВЦЭМ!$D$10+'СЕТ СН'!$F$5-'СЕТ СН'!$F$20</f>
        <v>4984.9355140600001</v>
      </c>
      <c r="G33" s="36">
        <f>SUMIFS(СВЦЭМ!$C$39:$C$782,СВЦЭМ!$A$39:$A$782,$A33,СВЦЭМ!$B$39:$B$782,G$11)+'СЕТ СН'!$F$12+СВЦЭМ!$D$10+'СЕТ СН'!$F$5-'СЕТ СН'!$F$20</f>
        <v>4977.8077799500006</v>
      </c>
      <c r="H33" s="36">
        <f>SUMIFS(СВЦЭМ!$C$39:$C$782,СВЦЭМ!$A$39:$A$782,$A33,СВЦЭМ!$B$39:$B$782,H$11)+'СЕТ СН'!$F$12+СВЦЭМ!$D$10+'СЕТ СН'!$F$5-'СЕТ СН'!$F$20</f>
        <v>4949.9188446400003</v>
      </c>
      <c r="I33" s="36">
        <f>SUMIFS(СВЦЭМ!$C$39:$C$782,СВЦЭМ!$A$39:$A$782,$A33,СВЦЭМ!$B$39:$B$782,I$11)+'СЕТ СН'!$F$12+СВЦЭМ!$D$10+'СЕТ СН'!$F$5-'СЕТ СН'!$F$20</f>
        <v>4890.9519985200004</v>
      </c>
      <c r="J33" s="36">
        <f>SUMIFS(СВЦЭМ!$C$39:$C$782,СВЦЭМ!$A$39:$A$782,$A33,СВЦЭМ!$B$39:$B$782,J$11)+'СЕТ СН'!$F$12+СВЦЭМ!$D$10+'СЕТ СН'!$F$5-'СЕТ СН'!$F$20</f>
        <v>4827.8415611300006</v>
      </c>
      <c r="K33" s="36">
        <f>SUMIFS(СВЦЭМ!$C$39:$C$782,СВЦЭМ!$A$39:$A$782,$A33,СВЦЭМ!$B$39:$B$782,K$11)+'СЕТ СН'!$F$12+СВЦЭМ!$D$10+'СЕТ СН'!$F$5-'СЕТ СН'!$F$20</f>
        <v>4774.2343761900001</v>
      </c>
      <c r="L33" s="36">
        <f>SUMIFS(СВЦЭМ!$C$39:$C$782,СВЦЭМ!$A$39:$A$782,$A33,СВЦЭМ!$B$39:$B$782,L$11)+'СЕТ СН'!$F$12+СВЦЭМ!$D$10+'СЕТ СН'!$F$5-'СЕТ СН'!$F$20</f>
        <v>4754.8042692099998</v>
      </c>
      <c r="M33" s="36">
        <f>SUMIFS(СВЦЭМ!$C$39:$C$782,СВЦЭМ!$A$39:$A$782,$A33,СВЦЭМ!$B$39:$B$782,M$11)+'СЕТ СН'!$F$12+СВЦЭМ!$D$10+'СЕТ СН'!$F$5-'СЕТ СН'!$F$20</f>
        <v>4767.6804129100001</v>
      </c>
      <c r="N33" s="36">
        <f>SUMIFS(СВЦЭМ!$C$39:$C$782,СВЦЭМ!$A$39:$A$782,$A33,СВЦЭМ!$B$39:$B$782,N$11)+'СЕТ СН'!$F$12+СВЦЭМ!$D$10+'СЕТ СН'!$F$5-'СЕТ СН'!$F$20</f>
        <v>4786.5711963900003</v>
      </c>
      <c r="O33" s="36">
        <f>SUMIFS(СВЦЭМ!$C$39:$C$782,СВЦЭМ!$A$39:$A$782,$A33,СВЦЭМ!$B$39:$B$782,O$11)+'СЕТ СН'!$F$12+СВЦЭМ!$D$10+'СЕТ СН'!$F$5-'СЕТ СН'!$F$20</f>
        <v>4798.04163212</v>
      </c>
      <c r="P33" s="36">
        <f>SUMIFS(СВЦЭМ!$C$39:$C$782,СВЦЭМ!$A$39:$A$782,$A33,СВЦЭМ!$B$39:$B$782,P$11)+'СЕТ СН'!$F$12+СВЦЭМ!$D$10+'СЕТ СН'!$F$5-'СЕТ СН'!$F$20</f>
        <v>4812.9490946599999</v>
      </c>
      <c r="Q33" s="36">
        <f>SUMIFS(СВЦЭМ!$C$39:$C$782,СВЦЭМ!$A$39:$A$782,$A33,СВЦЭМ!$B$39:$B$782,Q$11)+'СЕТ СН'!$F$12+СВЦЭМ!$D$10+'СЕТ СН'!$F$5-'СЕТ СН'!$F$20</f>
        <v>4823.2167056600001</v>
      </c>
      <c r="R33" s="36">
        <f>SUMIFS(СВЦЭМ!$C$39:$C$782,СВЦЭМ!$A$39:$A$782,$A33,СВЦЭМ!$B$39:$B$782,R$11)+'СЕТ СН'!$F$12+СВЦЭМ!$D$10+'СЕТ СН'!$F$5-'СЕТ СН'!$F$20</f>
        <v>4829.3334140999996</v>
      </c>
      <c r="S33" s="36">
        <f>SUMIFS(СВЦЭМ!$C$39:$C$782,СВЦЭМ!$A$39:$A$782,$A33,СВЦЭМ!$B$39:$B$782,S$11)+'СЕТ СН'!$F$12+СВЦЭМ!$D$10+'СЕТ СН'!$F$5-'СЕТ СН'!$F$20</f>
        <v>4805.5728583399996</v>
      </c>
      <c r="T33" s="36">
        <f>SUMIFS(СВЦЭМ!$C$39:$C$782,СВЦЭМ!$A$39:$A$782,$A33,СВЦЭМ!$B$39:$B$782,T$11)+'СЕТ СН'!$F$12+СВЦЭМ!$D$10+'СЕТ СН'!$F$5-'СЕТ СН'!$F$20</f>
        <v>4767.3831621899999</v>
      </c>
      <c r="U33" s="36">
        <f>SUMIFS(СВЦЭМ!$C$39:$C$782,СВЦЭМ!$A$39:$A$782,$A33,СВЦЭМ!$B$39:$B$782,U$11)+'СЕТ СН'!$F$12+СВЦЭМ!$D$10+'СЕТ СН'!$F$5-'СЕТ СН'!$F$20</f>
        <v>4766.6773781600004</v>
      </c>
      <c r="V33" s="36">
        <f>SUMIFS(СВЦЭМ!$C$39:$C$782,СВЦЭМ!$A$39:$A$782,$A33,СВЦЭМ!$B$39:$B$782,V$11)+'СЕТ СН'!$F$12+СВЦЭМ!$D$10+'СЕТ СН'!$F$5-'СЕТ СН'!$F$20</f>
        <v>4718.4703865600004</v>
      </c>
      <c r="W33" s="36">
        <f>SUMIFS(СВЦЭМ!$C$39:$C$782,СВЦЭМ!$A$39:$A$782,$A33,СВЦЭМ!$B$39:$B$782,W$11)+'СЕТ СН'!$F$12+СВЦЭМ!$D$10+'СЕТ СН'!$F$5-'СЕТ СН'!$F$20</f>
        <v>4722.9322968699998</v>
      </c>
      <c r="X33" s="36">
        <f>SUMIFS(СВЦЭМ!$C$39:$C$782,СВЦЭМ!$A$39:$A$782,$A33,СВЦЭМ!$B$39:$B$782,X$11)+'СЕТ СН'!$F$12+СВЦЭМ!$D$10+'СЕТ СН'!$F$5-'СЕТ СН'!$F$20</f>
        <v>4755.3000832100006</v>
      </c>
      <c r="Y33" s="36">
        <f>SUMIFS(СВЦЭМ!$C$39:$C$782,СВЦЭМ!$A$39:$A$782,$A33,СВЦЭМ!$B$39:$B$782,Y$11)+'СЕТ СН'!$F$12+СВЦЭМ!$D$10+'СЕТ СН'!$F$5-'СЕТ СН'!$F$20</f>
        <v>4811.6651089799998</v>
      </c>
    </row>
    <row r="34" spans="1:25" ht="15.75" x14ac:dyDescent="0.2">
      <c r="A34" s="35">
        <f t="shared" si="0"/>
        <v>45039</v>
      </c>
      <c r="B34" s="36">
        <f>SUMIFS(СВЦЭМ!$C$39:$C$782,СВЦЭМ!$A$39:$A$782,$A34,СВЦЭМ!$B$39:$B$782,B$11)+'СЕТ СН'!$F$12+СВЦЭМ!$D$10+'СЕТ СН'!$F$5-'СЕТ СН'!$F$20</f>
        <v>4893.7595107300003</v>
      </c>
      <c r="C34" s="36">
        <f>SUMIFS(СВЦЭМ!$C$39:$C$782,СВЦЭМ!$A$39:$A$782,$A34,СВЦЭМ!$B$39:$B$782,C$11)+'СЕТ СН'!$F$12+СВЦЭМ!$D$10+'СЕТ СН'!$F$5-'СЕТ СН'!$F$20</f>
        <v>4914.23224407</v>
      </c>
      <c r="D34" s="36">
        <f>SUMIFS(СВЦЭМ!$C$39:$C$782,СВЦЭМ!$A$39:$A$782,$A34,СВЦЭМ!$B$39:$B$782,D$11)+'СЕТ СН'!$F$12+СВЦЭМ!$D$10+'СЕТ СН'!$F$5-'СЕТ СН'!$F$20</f>
        <v>4919.4906578299997</v>
      </c>
      <c r="E34" s="36">
        <f>SUMIFS(СВЦЭМ!$C$39:$C$782,СВЦЭМ!$A$39:$A$782,$A34,СВЦЭМ!$B$39:$B$782,E$11)+'СЕТ СН'!$F$12+СВЦЭМ!$D$10+'СЕТ СН'!$F$5-'СЕТ СН'!$F$20</f>
        <v>4973.4359089600002</v>
      </c>
      <c r="F34" s="36">
        <f>SUMIFS(СВЦЭМ!$C$39:$C$782,СВЦЭМ!$A$39:$A$782,$A34,СВЦЭМ!$B$39:$B$782,F$11)+'СЕТ СН'!$F$12+СВЦЭМ!$D$10+'СЕТ СН'!$F$5-'СЕТ СН'!$F$20</f>
        <v>4971.0364643399998</v>
      </c>
      <c r="G34" s="36">
        <f>SUMIFS(СВЦЭМ!$C$39:$C$782,СВЦЭМ!$A$39:$A$782,$A34,СВЦЭМ!$B$39:$B$782,G$11)+'СЕТ СН'!$F$12+СВЦЭМ!$D$10+'СЕТ СН'!$F$5-'СЕТ СН'!$F$20</f>
        <v>4914.2742661700004</v>
      </c>
      <c r="H34" s="36">
        <f>SUMIFS(СВЦЭМ!$C$39:$C$782,СВЦЭМ!$A$39:$A$782,$A34,СВЦЭМ!$B$39:$B$782,H$11)+'СЕТ СН'!$F$12+СВЦЭМ!$D$10+'СЕТ СН'!$F$5-'СЕТ СН'!$F$20</f>
        <v>4919.0506920799999</v>
      </c>
      <c r="I34" s="36">
        <f>SUMIFS(СВЦЭМ!$C$39:$C$782,СВЦЭМ!$A$39:$A$782,$A34,СВЦЭМ!$B$39:$B$782,I$11)+'СЕТ СН'!$F$12+СВЦЭМ!$D$10+'СЕТ СН'!$F$5-'СЕТ СН'!$F$20</f>
        <v>4897.3636204900004</v>
      </c>
      <c r="J34" s="36">
        <f>SUMIFS(СВЦЭМ!$C$39:$C$782,СВЦЭМ!$A$39:$A$782,$A34,СВЦЭМ!$B$39:$B$782,J$11)+'СЕТ СН'!$F$12+СВЦЭМ!$D$10+'СЕТ СН'!$F$5-'СЕТ СН'!$F$20</f>
        <v>4855.3994954299997</v>
      </c>
      <c r="K34" s="36">
        <f>SUMIFS(СВЦЭМ!$C$39:$C$782,СВЦЭМ!$A$39:$A$782,$A34,СВЦЭМ!$B$39:$B$782,K$11)+'СЕТ СН'!$F$12+СВЦЭМ!$D$10+'СЕТ СН'!$F$5-'СЕТ СН'!$F$20</f>
        <v>4800.2022594600003</v>
      </c>
      <c r="L34" s="36">
        <f>SUMIFS(СВЦЭМ!$C$39:$C$782,СВЦЭМ!$A$39:$A$782,$A34,СВЦЭМ!$B$39:$B$782,L$11)+'СЕТ СН'!$F$12+СВЦЭМ!$D$10+'СЕТ СН'!$F$5-'СЕТ СН'!$F$20</f>
        <v>4775.9220219600002</v>
      </c>
      <c r="M34" s="36">
        <f>SUMIFS(СВЦЭМ!$C$39:$C$782,СВЦЭМ!$A$39:$A$782,$A34,СВЦЭМ!$B$39:$B$782,M$11)+'СЕТ СН'!$F$12+СВЦЭМ!$D$10+'СЕТ СН'!$F$5-'СЕТ СН'!$F$20</f>
        <v>4776.5031753200001</v>
      </c>
      <c r="N34" s="36">
        <f>SUMIFS(СВЦЭМ!$C$39:$C$782,СВЦЭМ!$A$39:$A$782,$A34,СВЦЭМ!$B$39:$B$782,N$11)+'СЕТ СН'!$F$12+СВЦЭМ!$D$10+'СЕТ СН'!$F$5-'СЕТ СН'!$F$20</f>
        <v>4788.4524211799999</v>
      </c>
      <c r="O34" s="36">
        <f>SUMIFS(СВЦЭМ!$C$39:$C$782,СВЦЭМ!$A$39:$A$782,$A34,СВЦЭМ!$B$39:$B$782,O$11)+'СЕТ СН'!$F$12+СВЦЭМ!$D$10+'СЕТ СН'!$F$5-'СЕТ СН'!$F$20</f>
        <v>4815.9190258400004</v>
      </c>
      <c r="P34" s="36">
        <f>SUMIFS(СВЦЭМ!$C$39:$C$782,СВЦЭМ!$A$39:$A$782,$A34,СВЦЭМ!$B$39:$B$782,P$11)+'СЕТ СН'!$F$12+СВЦЭМ!$D$10+'СЕТ СН'!$F$5-'СЕТ СН'!$F$20</f>
        <v>4826.4212461699999</v>
      </c>
      <c r="Q34" s="36">
        <f>SUMIFS(СВЦЭМ!$C$39:$C$782,СВЦЭМ!$A$39:$A$782,$A34,СВЦЭМ!$B$39:$B$782,Q$11)+'СЕТ СН'!$F$12+СВЦЭМ!$D$10+'СЕТ СН'!$F$5-'СЕТ СН'!$F$20</f>
        <v>4834.0981901800005</v>
      </c>
      <c r="R34" s="36">
        <f>SUMIFS(СВЦЭМ!$C$39:$C$782,СВЦЭМ!$A$39:$A$782,$A34,СВЦЭМ!$B$39:$B$782,R$11)+'СЕТ СН'!$F$12+СВЦЭМ!$D$10+'СЕТ СН'!$F$5-'СЕТ СН'!$F$20</f>
        <v>4820.9304410499999</v>
      </c>
      <c r="S34" s="36">
        <f>SUMIFS(СВЦЭМ!$C$39:$C$782,СВЦЭМ!$A$39:$A$782,$A34,СВЦЭМ!$B$39:$B$782,S$11)+'СЕТ СН'!$F$12+СВЦЭМ!$D$10+'СЕТ СН'!$F$5-'СЕТ СН'!$F$20</f>
        <v>4804.1955187900003</v>
      </c>
      <c r="T34" s="36">
        <f>SUMIFS(СВЦЭМ!$C$39:$C$782,СВЦЭМ!$A$39:$A$782,$A34,СВЦЭМ!$B$39:$B$782,T$11)+'СЕТ СН'!$F$12+СВЦЭМ!$D$10+'СЕТ СН'!$F$5-'СЕТ СН'!$F$20</f>
        <v>4790.8139895300001</v>
      </c>
      <c r="U34" s="36">
        <f>SUMIFS(СВЦЭМ!$C$39:$C$782,СВЦЭМ!$A$39:$A$782,$A34,СВЦЭМ!$B$39:$B$782,U$11)+'СЕТ СН'!$F$12+СВЦЭМ!$D$10+'СЕТ СН'!$F$5-'СЕТ СН'!$F$20</f>
        <v>4774.9675262500004</v>
      </c>
      <c r="V34" s="36">
        <f>SUMIFS(СВЦЭМ!$C$39:$C$782,СВЦЭМ!$A$39:$A$782,$A34,СВЦЭМ!$B$39:$B$782,V$11)+'СЕТ СН'!$F$12+СВЦЭМ!$D$10+'СЕТ СН'!$F$5-'СЕТ СН'!$F$20</f>
        <v>4739.3576252100002</v>
      </c>
      <c r="W34" s="36">
        <f>SUMIFS(СВЦЭМ!$C$39:$C$782,СВЦЭМ!$A$39:$A$782,$A34,СВЦЭМ!$B$39:$B$782,W$11)+'СЕТ СН'!$F$12+СВЦЭМ!$D$10+'СЕТ СН'!$F$5-'СЕТ СН'!$F$20</f>
        <v>4726.6316023300005</v>
      </c>
      <c r="X34" s="36">
        <f>SUMIFS(СВЦЭМ!$C$39:$C$782,СВЦЭМ!$A$39:$A$782,$A34,СВЦЭМ!$B$39:$B$782,X$11)+'СЕТ СН'!$F$12+СВЦЭМ!$D$10+'СЕТ СН'!$F$5-'СЕТ СН'!$F$20</f>
        <v>4759.8744763100003</v>
      </c>
      <c r="Y34" s="36">
        <f>SUMIFS(СВЦЭМ!$C$39:$C$782,СВЦЭМ!$A$39:$A$782,$A34,СВЦЭМ!$B$39:$B$782,Y$11)+'СЕТ СН'!$F$12+СВЦЭМ!$D$10+'СЕТ СН'!$F$5-'СЕТ СН'!$F$20</f>
        <v>4819.6016973100004</v>
      </c>
    </row>
    <row r="35" spans="1:25" ht="15.75" x14ac:dyDescent="0.2">
      <c r="A35" s="35">
        <f t="shared" si="0"/>
        <v>45040</v>
      </c>
      <c r="B35" s="36">
        <f>SUMIFS(СВЦЭМ!$C$39:$C$782,СВЦЭМ!$A$39:$A$782,$A35,СВЦЭМ!$B$39:$B$782,B$11)+'СЕТ СН'!$F$12+СВЦЭМ!$D$10+'СЕТ СН'!$F$5-'СЕТ СН'!$F$20</f>
        <v>4828.03980151</v>
      </c>
      <c r="C35" s="36">
        <f>SUMIFS(СВЦЭМ!$C$39:$C$782,СВЦЭМ!$A$39:$A$782,$A35,СВЦЭМ!$B$39:$B$782,C$11)+'СЕТ СН'!$F$12+СВЦЭМ!$D$10+'СЕТ СН'!$F$5-'СЕТ СН'!$F$20</f>
        <v>4889.9686209000001</v>
      </c>
      <c r="D35" s="36">
        <f>SUMIFS(СВЦЭМ!$C$39:$C$782,СВЦЭМ!$A$39:$A$782,$A35,СВЦЭМ!$B$39:$B$782,D$11)+'СЕТ СН'!$F$12+СВЦЭМ!$D$10+'СЕТ СН'!$F$5-'СЕТ СН'!$F$20</f>
        <v>4910.7948608900006</v>
      </c>
      <c r="E35" s="36">
        <f>SUMIFS(СВЦЭМ!$C$39:$C$782,СВЦЭМ!$A$39:$A$782,$A35,СВЦЭМ!$B$39:$B$782,E$11)+'СЕТ СН'!$F$12+СВЦЭМ!$D$10+'СЕТ СН'!$F$5-'СЕТ СН'!$F$20</f>
        <v>4921.5525987999999</v>
      </c>
      <c r="F35" s="36">
        <f>SUMIFS(СВЦЭМ!$C$39:$C$782,СВЦЭМ!$A$39:$A$782,$A35,СВЦЭМ!$B$39:$B$782,F$11)+'СЕТ СН'!$F$12+СВЦЭМ!$D$10+'СЕТ СН'!$F$5-'СЕТ СН'!$F$20</f>
        <v>4921.1955693700002</v>
      </c>
      <c r="G35" s="36">
        <f>SUMIFS(СВЦЭМ!$C$39:$C$782,СВЦЭМ!$A$39:$A$782,$A35,СВЦЭМ!$B$39:$B$782,G$11)+'СЕТ СН'!$F$12+СВЦЭМ!$D$10+'СЕТ СН'!$F$5-'СЕТ СН'!$F$20</f>
        <v>4898.3560017899999</v>
      </c>
      <c r="H35" s="36">
        <f>SUMIFS(СВЦЭМ!$C$39:$C$782,СВЦЭМ!$A$39:$A$782,$A35,СВЦЭМ!$B$39:$B$782,H$11)+'СЕТ СН'!$F$12+СВЦЭМ!$D$10+'СЕТ СН'!$F$5-'СЕТ СН'!$F$20</f>
        <v>4898.0682465899999</v>
      </c>
      <c r="I35" s="36">
        <f>SUMIFS(СВЦЭМ!$C$39:$C$782,СВЦЭМ!$A$39:$A$782,$A35,СВЦЭМ!$B$39:$B$782,I$11)+'СЕТ СН'!$F$12+СВЦЭМ!$D$10+'СЕТ СН'!$F$5-'СЕТ СН'!$F$20</f>
        <v>4755.0035359200001</v>
      </c>
      <c r="J35" s="36">
        <f>SUMIFS(СВЦЭМ!$C$39:$C$782,СВЦЭМ!$A$39:$A$782,$A35,СВЦЭМ!$B$39:$B$782,J$11)+'СЕТ СН'!$F$12+СВЦЭМ!$D$10+'СЕТ СН'!$F$5-'СЕТ СН'!$F$20</f>
        <v>4737.9911450300006</v>
      </c>
      <c r="K35" s="36">
        <f>SUMIFS(СВЦЭМ!$C$39:$C$782,СВЦЭМ!$A$39:$A$782,$A35,СВЦЭМ!$B$39:$B$782,K$11)+'СЕТ СН'!$F$12+СВЦЭМ!$D$10+'СЕТ СН'!$F$5-'СЕТ СН'!$F$20</f>
        <v>4700.4164396200003</v>
      </c>
      <c r="L35" s="36">
        <f>SUMIFS(СВЦЭМ!$C$39:$C$782,СВЦЭМ!$A$39:$A$782,$A35,СВЦЭМ!$B$39:$B$782,L$11)+'СЕТ СН'!$F$12+СВЦЭМ!$D$10+'СЕТ СН'!$F$5-'СЕТ СН'!$F$20</f>
        <v>4676.6337307000003</v>
      </c>
      <c r="M35" s="36">
        <f>SUMIFS(СВЦЭМ!$C$39:$C$782,СВЦЭМ!$A$39:$A$782,$A35,СВЦЭМ!$B$39:$B$782,M$11)+'СЕТ СН'!$F$12+СВЦЭМ!$D$10+'СЕТ СН'!$F$5-'СЕТ СН'!$F$20</f>
        <v>4702.1282869500001</v>
      </c>
      <c r="N35" s="36">
        <f>SUMIFS(СВЦЭМ!$C$39:$C$782,СВЦЭМ!$A$39:$A$782,$A35,СВЦЭМ!$B$39:$B$782,N$11)+'СЕТ СН'!$F$12+СВЦЭМ!$D$10+'СЕТ СН'!$F$5-'СЕТ СН'!$F$20</f>
        <v>4722.90902671</v>
      </c>
      <c r="O35" s="36">
        <f>SUMIFS(СВЦЭМ!$C$39:$C$782,СВЦЭМ!$A$39:$A$782,$A35,СВЦЭМ!$B$39:$B$782,O$11)+'СЕТ СН'!$F$12+СВЦЭМ!$D$10+'СЕТ СН'!$F$5-'СЕТ СН'!$F$20</f>
        <v>4731.1956346799998</v>
      </c>
      <c r="P35" s="36">
        <f>SUMIFS(СВЦЭМ!$C$39:$C$782,СВЦЭМ!$A$39:$A$782,$A35,СВЦЭМ!$B$39:$B$782,P$11)+'СЕТ СН'!$F$12+СВЦЭМ!$D$10+'СЕТ СН'!$F$5-'СЕТ СН'!$F$20</f>
        <v>4773.3532841599999</v>
      </c>
      <c r="Q35" s="36">
        <f>SUMIFS(СВЦЭМ!$C$39:$C$782,СВЦЭМ!$A$39:$A$782,$A35,СВЦЭМ!$B$39:$B$782,Q$11)+'СЕТ СН'!$F$12+СВЦЭМ!$D$10+'СЕТ СН'!$F$5-'СЕТ СН'!$F$20</f>
        <v>4780.1026661699998</v>
      </c>
      <c r="R35" s="36">
        <f>SUMIFS(СВЦЭМ!$C$39:$C$782,СВЦЭМ!$A$39:$A$782,$A35,СВЦЭМ!$B$39:$B$782,R$11)+'СЕТ СН'!$F$12+СВЦЭМ!$D$10+'СЕТ СН'!$F$5-'СЕТ СН'!$F$20</f>
        <v>4787.0948888900002</v>
      </c>
      <c r="S35" s="36">
        <f>SUMIFS(СВЦЭМ!$C$39:$C$782,СВЦЭМ!$A$39:$A$782,$A35,СВЦЭМ!$B$39:$B$782,S$11)+'СЕТ СН'!$F$12+СВЦЭМ!$D$10+'СЕТ СН'!$F$5-'СЕТ СН'!$F$20</f>
        <v>4760.9455536000005</v>
      </c>
      <c r="T35" s="36">
        <f>SUMIFS(СВЦЭМ!$C$39:$C$782,СВЦЭМ!$A$39:$A$782,$A35,СВЦЭМ!$B$39:$B$782,T$11)+'СЕТ СН'!$F$12+СВЦЭМ!$D$10+'СЕТ СН'!$F$5-'СЕТ СН'!$F$20</f>
        <v>4739.1096716499997</v>
      </c>
      <c r="U35" s="36">
        <f>SUMIFS(СВЦЭМ!$C$39:$C$782,СВЦЭМ!$A$39:$A$782,$A35,СВЦЭМ!$B$39:$B$782,U$11)+'СЕТ СН'!$F$12+СВЦЭМ!$D$10+'СЕТ СН'!$F$5-'СЕТ СН'!$F$20</f>
        <v>4721.8226181099999</v>
      </c>
      <c r="V35" s="36">
        <f>SUMIFS(СВЦЭМ!$C$39:$C$782,СВЦЭМ!$A$39:$A$782,$A35,СВЦЭМ!$B$39:$B$782,V$11)+'СЕТ СН'!$F$12+СВЦЭМ!$D$10+'СЕТ СН'!$F$5-'СЕТ СН'!$F$20</f>
        <v>4685.1585932600001</v>
      </c>
      <c r="W35" s="36">
        <f>SUMIFS(СВЦЭМ!$C$39:$C$782,СВЦЭМ!$A$39:$A$782,$A35,СВЦЭМ!$B$39:$B$782,W$11)+'СЕТ СН'!$F$12+СВЦЭМ!$D$10+'СЕТ СН'!$F$5-'СЕТ СН'!$F$20</f>
        <v>4664.2693256100001</v>
      </c>
      <c r="X35" s="36">
        <f>SUMIFS(СВЦЭМ!$C$39:$C$782,СВЦЭМ!$A$39:$A$782,$A35,СВЦЭМ!$B$39:$B$782,X$11)+'СЕТ СН'!$F$12+СВЦЭМ!$D$10+'СЕТ СН'!$F$5-'СЕТ СН'!$F$20</f>
        <v>4708.8692532300001</v>
      </c>
      <c r="Y35" s="36">
        <f>SUMIFS(СВЦЭМ!$C$39:$C$782,СВЦЭМ!$A$39:$A$782,$A35,СВЦЭМ!$B$39:$B$782,Y$11)+'СЕТ СН'!$F$12+СВЦЭМ!$D$10+'СЕТ СН'!$F$5-'СЕТ СН'!$F$20</f>
        <v>4771.0004777100003</v>
      </c>
    </row>
    <row r="36" spans="1:25" ht="15.75" x14ac:dyDescent="0.2">
      <c r="A36" s="35">
        <f t="shared" si="0"/>
        <v>45041</v>
      </c>
      <c r="B36" s="36">
        <f>SUMIFS(СВЦЭМ!$C$39:$C$782,СВЦЭМ!$A$39:$A$782,$A36,СВЦЭМ!$B$39:$B$782,B$11)+'СЕТ СН'!$F$12+СВЦЭМ!$D$10+'СЕТ СН'!$F$5-'СЕТ СН'!$F$20</f>
        <v>4848.3132024500001</v>
      </c>
      <c r="C36" s="36">
        <f>SUMIFS(СВЦЭМ!$C$39:$C$782,СВЦЭМ!$A$39:$A$782,$A36,СВЦЭМ!$B$39:$B$782,C$11)+'СЕТ СН'!$F$12+СВЦЭМ!$D$10+'СЕТ СН'!$F$5-'СЕТ СН'!$F$20</f>
        <v>4905.4289414800005</v>
      </c>
      <c r="D36" s="36">
        <f>SUMIFS(СВЦЭМ!$C$39:$C$782,СВЦЭМ!$A$39:$A$782,$A36,СВЦЭМ!$B$39:$B$782,D$11)+'СЕТ СН'!$F$12+СВЦЭМ!$D$10+'СЕТ СН'!$F$5-'СЕТ СН'!$F$20</f>
        <v>4940.4803685999996</v>
      </c>
      <c r="E36" s="36">
        <f>SUMIFS(СВЦЭМ!$C$39:$C$782,СВЦЭМ!$A$39:$A$782,$A36,СВЦЭМ!$B$39:$B$782,E$11)+'СЕТ СН'!$F$12+СВЦЭМ!$D$10+'СЕТ СН'!$F$5-'СЕТ СН'!$F$20</f>
        <v>4935.0147602899997</v>
      </c>
      <c r="F36" s="36">
        <f>SUMIFS(СВЦЭМ!$C$39:$C$782,СВЦЭМ!$A$39:$A$782,$A36,СВЦЭМ!$B$39:$B$782,F$11)+'СЕТ СН'!$F$12+СВЦЭМ!$D$10+'СЕТ СН'!$F$5-'СЕТ СН'!$F$20</f>
        <v>4937.6817291300003</v>
      </c>
      <c r="G36" s="36">
        <f>SUMIFS(СВЦЭМ!$C$39:$C$782,СВЦЭМ!$A$39:$A$782,$A36,СВЦЭМ!$B$39:$B$782,G$11)+'СЕТ СН'!$F$12+СВЦЭМ!$D$10+'СЕТ СН'!$F$5-'СЕТ СН'!$F$20</f>
        <v>4910.6173841999998</v>
      </c>
      <c r="H36" s="36">
        <f>SUMIFS(СВЦЭМ!$C$39:$C$782,СВЦЭМ!$A$39:$A$782,$A36,СВЦЭМ!$B$39:$B$782,H$11)+'СЕТ СН'!$F$12+СВЦЭМ!$D$10+'СЕТ СН'!$F$5-'СЕТ СН'!$F$20</f>
        <v>4881.00280234</v>
      </c>
      <c r="I36" s="36">
        <f>SUMIFS(СВЦЭМ!$C$39:$C$782,СВЦЭМ!$A$39:$A$782,$A36,СВЦЭМ!$B$39:$B$782,I$11)+'СЕТ СН'!$F$12+СВЦЭМ!$D$10+'СЕТ СН'!$F$5-'СЕТ СН'!$F$20</f>
        <v>4833.6308643600005</v>
      </c>
      <c r="J36" s="36">
        <f>SUMIFS(СВЦЭМ!$C$39:$C$782,СВЦЭМ!$A$39:$A$782,$A36,СВЦЭМ!$B$39:$B$782,J$11)+'СЕТ СН'!$F$12+СВЦЭМ!$D$10+'СЕТ СН'!$F$5-'СЕТ СН'!$F$20</f>
        <v>4856.0995751</v>
      </c>
      <c r="K36" s="36">
        <f>SUMIFS(СВЦЭМ!$C$39:$C$782,СВЦЭМ!$A$39:$A$782,$A36,СВЦЭМ!$B$39:$B$782,K$11)+'СЕТ СН'!$F$12+СВЦЭМ!$D$10+'СЕТ СН'!$F$5-'СЕТ СН'!$F$20</f>
        <v>4869.6621914699999</v>
      </c>
      <c r="L36" s="36">
        <f>SUMIFS(СВЦЭМ!$C$39:$C$782,СВЦЭМ!$A$39:$A$782,$A36,СВЦЭМ!$B$39:$B$782,L$11)+'СЕТ СН'!$F$12+СВЦЭМ!$D$10+'СЕТ СН'!$F$5-'СЕТ СН'!$F$20</f>
        <v>4855.22489821</v>
      </c>
      <c r="M36" s="36">
        <f>SUMIFS(СВЦЭМ!$C$39:$C$782,СВЦЭМ!$A$39:$A$782,$A36,СВЦЭМ!$B$39:$B$782,M$11)+'СЕТ СН'!$F$12+СВЦЭМ!$D$10+'СЕТ СН'!$F$5-'СЕТ СН'!$F$20</f>
        <v>4871.5528299699999</v>
      </c>
      <c r="N36" s="36">
        <f>SUMIFS(СВЦЭМ!$C$39:$C$782,СВЦЭМ!$A$39:$A$782,$A36,СВЦЭМ!$B$39:$B$782,N$11)+'СЕТ СН'!$F$12+СВЦЭМ!$D$10+'СЕТ СН'!$F$5-'СЕТ СН'!$F$20</f>
        <v>4868.4951277399996</v>
      </c>
      <c r="O36" s="36">
        <f>SUMIFS(СВЦЭМ!$C$39:$C$782,СВЦЭМ!$A$39:$A$782,$A36,СВЦЭМ!$B$39:$B$782,O$11)+'СЕТ СН'!$F$12+СВЦЭМ!$D$10+'СЕТ СН'!$F$5-'СЕТ СН'!$F$20</f>
        <v>4871.40269377</v>
      </c>
      <c r="P36" s="36">
        <f>SUMIFS(СВЦЭМ!$C$39:$C$782,СВЦЭМ!$A$39:$A$782,$A36,СВЦЭМ!$B$39:$B$782,P$11)+'СЕТ СН'!$F$12+СВЦЭМ!$D$10+'СЕТ СН'!$F$5-'СЕТ СН'!$F$20</f>
        <v>4908.4927853700001</v>
      </c>
      <c r="Q36" s="36">
        <f>SUMIFS(СВЦЭМ!$C$39:$C$782,СВЦЭМ!$A$39:$A$782,$A36,СВЦЭМ!$B$39:$B$782,Q$11)+'СЕТ СН'!$F$12+СВЦЭМ!$D$10+'СЕТ СН'!$F$5-'СЕТ СН'!$F$20</f>
        <v>4914.0556253699997</v>
      </c>
      <c r="R36" s="36">
        <f>SUMIFS(СВЦЭМ!$C$39:$C$782,СВЦЭМ!$A$39:$A$782,$A36,СВЦЭМ!$B$39:$B$782,R$11)+'СЕТ СН'!$F$12+СВЦЭМ!$D$10+'СЕТ СН'!$F$5-'СЕТ СН'!$F$20</f>
        <v>4913.2427020900004</v>
      </c>
      <c r="S36" s="36">
        <f>SUMIFS(СВЦЭМ!$C$39:$C$782,СВЦЭМ!$A$39:$A$782,$A36,СВЦЭМ!$B$39:$B$782,S$11)+'СЕТ СН'!$F$12+СВЦЭМ!$D$10+'СЕТ СН'!$F$5-'СЕТ СН'!$F$20</f>
        <v>4883.0753826399996</v>
      </c>
      <c r="T36" s="36">
        <f>SUMIFS(СВЦЭМ!$C$39:$C$782,СВЦЭМ!$A$39:$A$782,$A36,СВЦЭМ!$B$39:$B$782,T$11)+'СЕТ СН'!$F$12+СВЦЭМ!$D$10+'СЕТ СН'!$F$5-'СЕТ СН'!$F$20</f>
        <v>4863.3269425300005</v>
      </c>
      <c r="U36" s="36">
        <f>SUMIFS(СВЦЭМ!$C$39:$C$782,СВЦЭМ!$A$39:$A$782,$A36,СВЦЭМ!$B$39:$B$782,U$11)+'СЕТ СН'!$F$12+СВЦЭМ!$D$10+'СЕТ СН'!$F$5-'СЕТ СН'!$F$20</f>
        <v>4845.0505963900005</v>
      </c>
      <c r="V36" s="36">
        <f>SUMIFS(СВЦЭМ!$C$39:$C$782,СВЦЭМ!$A$39:$A$782,$A36,СВЦЭМ!$B$39:$B$782,V$11)+'СЕТ СН'!$F$12+СВЦЭМ!$D$10+'СЕТ СН'!$F$5-'СЕТ СН'!$F$20</f>
        <v>4825.4659793700002</v>
      </c>
      <c r="W36" s="36">
        <f>SUMIFS(СВЦЭМ!$C$39:$C$782,СВЦЭМ!$A$39:$A$782,$A36,СВЦЭМ!$B$39:$B$782,W$11)+'СЕТ СН'!$F$12+СВЦЭМ!$D$10+'СЕТ СН'!$F$5-'СЕТ СН'!$F$20</f>
        <v>4809.47816177</v>
      </c>
      <c r="X36" s="36">
        <f>SUMIFS(СВЦЭМ!$C$39:$C$782,СВЦЭМ!$A$39:$A$782,$A36,СВЦЭМ!$B$39:$B$782,X$11)+'СЕТ СН'!$F$12+СВЦЭМ!$D$10+'СЕТ СН'!$F$5-'СЕТ СН'!$F$20</f>
        <v>4858.52984268</v>
      </c>
      <c r="Y36" s="36">
        <f>SUMIFS(СВЦЭМ!$C$39:$C$782,СВЦЭМ!$A$39:$A$782,$A36,СВЦЭМ!$B$39:$B$782,Y$11)+'СЕТ СН'!$F$12+СВЦЭМ!$D$10+'СЕТ СН'!$F$5-'СЕТ СН'!$F$20</f>
        <v>4921.3181697399996</v>
      </c>
    </row>
    <row r="37" spans="1:25" ht="15.75" x14ac:dyDescent="0.2">
      <c r="A37" s="35">
        <f t="shared" si="0"/>
        <v>45042</v>
      </c>
      <c r="B37" s="36">
        <f>SUMIFS(СВЦЭМ!$C$39:$C$782,СВЦЭМ!$A$39:$A$782,$A37,СВЦЭМ!$B$39:$B$782,B$11)+'СЕТ СН'!$F$12+СВЦЭМ!$D$10+'СЕТ СН'!$F$5-'СЕТ СН'!$F$20</f>
        <v>4916.3284915200002</v>
      </c>
      <c r="C37" s="36">
        <f>SUMIFS(СВЦЭМ!$C$39:$C$782,СВЦЭМ!$A$39:$A$782,$A37,СВЦЭМ!$B$39:$B$782,C$11)+'СЕТ СН'!$F$12+СВЦЭМ!$D$10+'СЕТ СН'!$F$5-'СЕТ СН'!$F$20</f>
        <v>4976.1837254399998</v>
      </c>
      <c r="D37" s="36">
        <f>SUMIFS(СВЦЭМ!$C$39:$C$782,СВЦЭМ!$A$39:$A$782,$A37,СВЦЭМ!$B$39:$B$782,D$11)+'СЕТ СН'!$F$12+СВЦЭМ!$D$10+'СЕТ СН'!$F$5-'СЕТ СН'!$F$20</f>
        <v>4919.8076308500004</v>
      </c>
      <c r="E37" s="36">
        <f>SUMIFS(СВЦЭМ!$C$39:$C$782,СВЦЭМ!$A$39:$A$782,$A37,СВЦЭМ!$B$39:$B$782,E$11)+'СЕТ СН'!$F$12+СВЦЭМ!$D$10+'СЕТ СН'!$F$5-'СЕТ СН'!$F$20</f>
        <v>4973.9947317200003</v>
      </c>
      <c r="F37" s="36">
        <f>SUMIFS(СВЦЭМ!$C$39:$C$782,СВЦЭМ!$A$39:$A$782,$A37,СВЦЭМ!$B$39:$B$782,F$11)+'СЕТ СН'!$F$12+СВЦЭМ!$D$10+'СЕТ СН'!$F$5-'СЕТ СН'!$F$20</f>
        <v>4944.35454338</v>
      </c>
      <c r="G37" s="36">
        <f>SUMIFS(СВЦЭМ!$C$39:$C$782,СВЦЭМ!$A$39:$A$782,$A37,СВЦЭМ!$B$39:$B$782,G$11)+'СЕТ СН'!$F$12+СВЦЭМ!$D$10+'СЕТ СН'!$F$5-'СЕТ СН'!$F$20</f>
        <v>4934.9716786200006</v>
      </c>
      <c r="H37" s="36">
        <f>SUMIFS(СВЦЭМ!$C$39:$C$782,СВЦЭМ!$A$39:$A$782,$A37,СВЦЭМ!$B$39:$B$782,H$11)+'СЕТ СН'!$F$12+СВЦЭМ!$D$10+'СЕТ СН'!$F$5-'СЕТ СН'!$F$20</f>
        <v>4876.4692126</v>
      </c>
      <c r="I37" s="36">
        <f>SUMIFS(СВЦЭМ!$C$39:$C$782,СВЦЭМ!$A$39:$A$782,$A37,СВЦЭМ!$B$39:$B$782,I$11)+'СЕТ СН'!$F$12+СВЦЭМ!$D$10+'СЕТ СН'!$F$5-'СЕТ СН'!$F$20</f>
        <v>4814.0217860499997</v>
      </c>
      <c r="J37" s="36">
        <f>SUMIFS(СВЦЭМ!$C$39:$C$782,СВЦЭМ!$A$39:$A$782,$A37,СВЦЭМ!$B$39:$B$782,J$11)+'СЕТ СН'!$F$12+СВЦЭМ!$D$10+'СЕТ СН'!$F$5-'СЕТ СН'!$F$20</f>
        <v>4753.4021842000002</v>
      </c>
      <c r="K37" s="36">
        <f>SUMIFS(СВЦЭМ!$C$39:$C$782,СВЦЭМ!$A$39:$A$782,$A37,СВЦЭМ!$B$39:$B$782,K$11)+'СЕТ СН'!$F$12+СВЦЭМ!$D$10+'СЕТ СН'!$F$5-'СЕТ СН'!$F$20</f>
        <v>4759.5890728900004</v>
      </c>
      <c r="L37" s="36">
        <f>SUMIFS(СВЦЭМ!$C$39:$C$782,СВЦЭМ!$A$39:$A$782,$A37,СВЦЭМ!$B$39:$B$782,L$11)+'СЕТ СН'!$F$12+СВЦЭМ!$D$10+'СЕТ СН'!$F$5-'СЕТ СН'!$F$20</f>
        <v>4758.4793567100005</v>
      </c>
      <c r="M37" s="36">
        <f>SUMIFS(СВЦЭМ!$C$39:$C$782,СВЦЭМ!$A$39:$A$782,$A37,СВЦЭМ!$B$39:$B$782,M$11)+'СЕТ СН'!$F$12+СВЦЭМ!$D$10+'СЕТ СН'!$F$5-'СЕТ СН'!$F$20</f>
        <v>4764.0805177100001</v>
      </c>
      <c r="N37" s="36">
        <f>SUMIFS(СВЦЭМ!$C$39:$C$782,СВЦЭМ!$A$39:$A$782,$A37,СВЦЭМ!$B$39:$B$782,N$11)+'СЕТ СН'!$F$12+СВЦЭМ!$D$10+'СЕТ СН'!$F$5-'СЕТ СН'!$F$20</f>
        <v>4746.98159829</v>
      </c>
      <c r="O37" s="36">
        <f>SUMIFS(СВЦЭМ!$C$39:$C$782,СВЦЭМ!$A$39:$A$782,$A37,СВЦЭМ!$B$39:$B$782,O$11)+'СЕТ СН'!$F$12+СВЦЭМ!$D$10+'СЕТ СН'!$F$5-'СЕТ СН'!$F$20</f>
        <v>4803.3541241299999</v>
      </c>
      <c r="P37" s="36">
        <f>SUMIFS(СВЦЭМ!$C$39:$C$782,СВЦЭМ!$A$39:$A$782,$A37,СВЦЭМ!$B$39:$B$782,P$11)+'СЕТ СН'!$F$12+СВЦЭМ!$D$10+'СЕТ СН'!$F$5-'СЕТ СН'!$F$20</f>
        <v>4802.5893379200006</v>
      </c>
      <c r="Q37" s="36">
        <f>SUMIFS(СВЦЭМ!$C$39:$C$782,СВЦЭМ!$A$39:$A$782,$A37,СВЦЭМ!$B$39:$B$782,Q$11)+'СЕТ СН'!$F$12+СВЦЭМ!$D$10+'СЕТ СН'!$F$5-'СЕТ СН'!$F$20</f>
        <v>4826.8062655499998</v>
      </c>
      <c r="R37" s="36">
        <f>SUMIFS(СВЦЭМ!$C$39:$C$782,СВЦЭМ!$A$39:$A$782,$A37,СВЦЭМ!$B$39:$B$782,R$11)+'СЕТ СН'!$F$12+СВЦЭМ!$D$10+'СЕТ СН'!$F$5-'СЕТ СН'!$F$20</f>
        <v>4819.7991258700004</v>
      </c>
      <c r="S37" s="36">
        <f>SUMIFS(СВЦЭМ!$C$39:$C$782,СВЦЭМ!$A$39:$A$782,$A37,СВЦЭМ!$B$39:$B$782,S$11)+'СЕТ СН'!$F$12+СВЦЭМ!$D$10+'СЕТ СН'!$F$5-'СЕТ СН'!$F$20</f>
        <v>4803.9115139900005</v>
      </c>
      <c r="T37" s="36">
        <f>SUMIFS(СВЦЭМ!$C$39:$C$782,СВЦЭМ!$A$39:$A$782,$A37,СВЦЭМ!$B$39:$B$782,T$11)+'СЕТ СН'!$F$12+СВЦЭМ!$D$10+'СЕТ СН'!$F$5-'СЕТ СН'!$F$20</f>
        <v>4759.1358723000003</v>
      </c>
      <c r="U37" s="36">
        <f>SUMIFS(СВЦЭМ!$C$39:$C$782,СВЦЭМ!$A$39:$A$782,$A37,СВЦЭМ!$B$39:$B$782,U$11)+'СЕТ СН'!$F$12+СВЦЭМ!$D$10+'СЕТ СН'!$F$5-'СЕТ СН'!$F$20</f>
        <v>4746.94894991</v>
      </c>
      <c r="V37" s="36">
        <f>SUMIFS(СВЦЭМ!$C$39:$C$782,СВЦЭМ!$A$39:$A$782,$A37,СВЦЭМ!$B$39:$B$782,V$11)+'СЕТ СН'!$F$12+СВЦЭМ!$D$10+'СЕТ СН'!$F$5-'СЕТ СН'!$F$20</f>
        <v>4702.4211119900001</v>
      </c>
      <c r="W37" s="36">
        <f>SUMIFS(СВЦЭМ!$C$39:$C$782,СВЦЭМ!$A$39:$A$782,$A37,СВЦЭМ!$B$39:$B$782,W$11)+'СЕТ СН'!$F$12+СВЦЭМ!$D$10+'СЕТ СН'!$F$5-'СЕТ СН'!$F$20</f>
        <v>4680.5272045600004</v>
      </c>
      <c r="X37" s="36">
        <f>SUMIFS(СВЦЭМ!$C$39:$C$782,СВЦЭМ!$A$39:$A$782,$A37,СВЦЭМ!$B$39:$B$782,X$11)+'СЕТ СН'!$F$12+СВЦЭМ!$D$10+'СЕТ СН'!$F$5-'СЕТ СН'!$F$20</f>
        <v>4729.5349823800007</v>
      </c>
      <c r="Y37" s="36">
        <f>SUMIFS(СВЦЭМ!$C$39:$C$782,СВЦЭМ!$A$39:$A$782,$A37,СВЦЭМ!$B$39:$B$782,Y$11)+'СЕТ СН'!$F$12+СВЦЭМ!$D$10+'СЕТ СН'!$F$5-'СЕТ СН'!$F$20</f>
        <v>4777.3858262100002</v>
      </c>
    </row>
    <row r="38" spans="1:25" ht="15.75" x14ac:dyDescent="0.2">
      <c r="A38" s="35">
        <f t="shared" si="0"/>
        <v>45043</v>
      </c>
      <c r="B38" s="36">
        <f>SUMIFS(СВЦЭМ!$C$39:$C$782,СВЦЭМ!$A$39:$A$782,$A38,СВЦЭМ!$B$39:$B$782,B$11)+'СЕТ СН'!$F$12+СВЦЭМ!$D$10+'СЕТ СН'!$F$5-'СЕТ СН'!$F$20</f>
        <v>4930.6285385800002</v>
      </c>
      <c r="C38" s="36">
        <f>SUMIFS(СВЦЭМ!$C$39:$C$782,СВЦЭМ!$A$39:$A$782,$A38,СВЦЭМ!$B$39:$B$782,C$11)+'СЕТ СН'!$F$12+СВЦЭМ!$D$10+'СЕТ СН'!$F$5-'СЕТ СН'!$F$20</f>
        <v>4904.7389061600006</v>
      </c>
      <c r="D38" s="36">
        <f>SUMIFS(СВЦЭМ!$C$39:$C$782,СВЦЭМ!$A$39:$A$782,$A38,СВЦЭМ!$B$39:$B$782,D$11)+'СЕТ СН'!$F$12+СВЦЭМ!$D$10+'СЕТ СН'!$F$5-'СЕТ СН'!$F$20</f>
        <v>4949.2281512299996</v>
      </c>
      <c r="E38" s="36">
        <f>SUMIFS(СВЦЭМ!$C$39:$C$782,СВЦЭМ!$A$39:$A$782,$A38,СВЦЭМ!$B$39:$B$782,E$11)+'СЕТ СН'!$F$12+СВЦЭМ!$D$10+'СЕТ СН'!$F$5-'СЕТ СН'!$F$20</f>
        <v>4948.5990200599999</v>
      </c>
      <c r="F38" s="36">
        <f>SUMIFS(СВЦЭМ!$C$39:$C$782,СВЦЭМ!$A$39:$A$782,$A38,СВЦЭМ!$B$39:$B$782,F$11)+'СЕТ СН'!$F$12+СВЦЭМ!$D$10+'СЕТ СН'!$F$5-'СЕТ СН'!$F$20</f>
        <v>4950.3706541199999</v>
      </c>
      <c r="G38" s="36">
        <f>SUMIFS(СВЦЭМ!$C$39:$C$782,СВЦЭМ!$A$39:$A$782,$A38,СВЦЭМ!$B$39:$B$782,G$11)+'СЕТ СН'!$F$12+СВЦЭМ!$D$10+'СЕТ СН'!$F$5-'СЕТ СН'!$F$20</f>
        <v>4915.4389399199999</v>
      </c>
      <c r="H38" s="36">
        <f>SUMIFS(СВЦЭМ!$C$39:$C$782,СВЦЭМ!$A$39:$A$782,$A38,СВЦЭМ!$B$39:$B$782,H$11)+'СЕТ СН'!$F$12+СВЦЭМ!$D$10+'СЕТ СН'!$F$5-'СЕТ СН'!$F$20</f>
        <v>4855.4515522299998</v>
      </c>
      <c r="I38" s="36">
        <f>SUMIFS(СВЦЭМ!$C$39:$C$782,СВЦЭМ!$A$39:$A$782,$A38,СВЦЭМ!$B$39:$B$782,I$11)+'СЕТ СН'!$F$12+СВЦЭМ!$D$10+'СЕТ СН'!$F$5-'СЕТ СН'!$F$20</f>
        <v>4793.4462725499998</v>
      </c>
      <c r="J38" s="36">
        <f>SUMIFS(СВЦЭМ!$C$39:$C$782,СВЦЭМ!$A$39:$A$782,$A38,СВЦЭМ!$B$39:$B$782,J$11)+'СЕТ СН'!$F$12+СВЦЭМ!$D$10+'СЕТ СН'!$F$5-'СЕТ СН'!$F$20</f>
        <v>4757.4775363799999</v>
      </c>
      <c r="K38" s="36">
        <f>SUMIFS(СВЦЭМ!$C$39:$C$782,СВЦЭМ!$A$39:$A$782,$A38,СВЦЭМ!$B$39:$B$782,K$11)+'СЕТ СН'!$F$12+СВЦЭМ!$D$10+'СЕТ СН'!$F$5-'СЕТ СН'!$F$20</f>
        <v>4718.6823877699999</v>
      </c>
      <c r="L38" s="36">
        <f>SUMIFS(СВЦЭМ!$C$39:$C$782,СВЦЭМ!$A$39:$A$782,$A38,СВЦЭМ!$B$39:$B$782,L$11)+'СЕТ СН'!$F$12+СВЦЭМ!$D$10+'СЕТ СН'!$F$5-'СЕТ СН'!$F$20</f>
        <v>4689.36029263</v>
      </c>
      <c r="M38" s="36">
        <f>SUMIFS(СВЦЭМ!$C$39:$C$782,СВЦЭМ!$A$39:$A$782,$A38,СВЦЭМ!$B$39:$B$782,M$11)+'СЕТ СН'!$F$12+СВЦЭМ!$D$10+'СЕТ СН'!$F$5-'СЕТ СН'!$F$20</f>
        <v>4737.1904571599998</v>
      </c>
      <c r="N38" s="36">
        <f>SUMIFS(СВЦЭМ!$C$39:$C$782,СВЦЭМ!$A$39:$A$782,$A38,СВЦЭМ!$B$39:$B$782,N$11)+'СЕТ СН'!$F$12+СВЦЭМ!$D$10+'СЕТ СН'!$F$5-'СЕТ СН'!$F$20</f>
        <v>4756.8948182800004</v>
      </c>
      <c r="O38" s="36">
        <f>SUMIFS(СВЦЭМ!$C$39:$C$782,СВЦЭМ!$A$39:$A$782,$A38,СВЦЭМ!$B$39:$B$782,O$11)+'СЕТ СН'!$F$12+СВЦЭМ!$D$10+'СЕТ СН'!$F$5-'СЕТ СН'!$F$20</f>
        <v>4782.63910915</v>
      </c>
      <c r="P38" s="36">
        <f>SUMIFS(СВЦЭМ!$C$39:$C$782,СВЦЭМ!$A$39:$A$782,$A38,СВЦЭМ!$B$39:$B$782,P$11)+'СЕТ СН'!$F$12+СВЦЭМ!$D$10+'СЕТ СН'!$F$5-'СЕТ СН'!$F$20</f>
        <v>4787.15049189</v>
      </c>
      <c r="Q38" s="36">
        <f>SUMIFS(СВЦЭМ!$C$39:$C$782,СВЦЭМ!$A$39:$A$782,$A38,СВЦЭМ!$B$39:$B$782,Q$11)+'СЕТ СН'!$F$12+СВЦЭМ!$D$10+'СЕТ СН'!$F$5-'СЕТ СН'!$F$20</f>
        <v>4795.2031844800003</v>
      </c>
      <c r="R38" s="36">
        <f>SUMIFS(СВЦЭМ!$C$39:$C$782,СВЦЭМ!$A$39:$A$782,$A38,СВЦЭМ!$B$39:$B$782,R$11)+'СЕТ СН'!$F$12+СВЦЭМ!$D$10+'СЕТ СН'!$F$5-'СЕТ СН'!$F$20</f>
        <v>4788.5945984400005</v>
      </c>
      <c r="S38" s="36">
        <f>SUMIFS(СВЦЭМ!$C$39:$C$782,СВЦЭМ!$A$39:$A$782,$A38,СВЦЭМ!$B$39:$B$782,S$11)+'СЕТ СН'!$F$12+СВЦЭМ!$D$10+'СЕТ СН'!$F$5-'СЕТ СН'!$F$20</f>
        <v>4778.9588046200006</v>
      </c>
      <c r="T38" s="36">
        <f>SUMIFS(СВЦЭМ!$C$39:$C$782,СВЦЭМ!$A$39:$A$782,$A38,СВЦЭМ!$B$39:$B$782,T$11)+'СЕТ СН'!$F$12+СВЦЭМ!$D$10+'СЕТ СН'!$F$5-'СЕТ СН'!$F$20</f>
        <v>4754.8411921999996</v>
      </c>
      <c r="U38" s="36">
        <f>SUMIFS(СВЦЭМ!$C$39:$C$782,СВЦЭМ!$A$39:$A$782,$A38,СВЦЭМ!$B$39:$B$782,U$11)+'СЕТ СН'!$F$12+СВЦЭМ!$D$10+'СЕТ СН'!$F$5-'СЕТ СН'!$F$20</f>
        <v>4741.7988351700005</v>
      </c>
      <c r="V38" s="36">
        <f>SUMIFS(СВЦЭМ!$C$39:$C$782,СВЦЭМ!$A$39:$A$782,$A38,СВЦЭМ!$B$39:$B$782,V$11)+'СЕТ СН'!$F$12+СВЦЭМ!$D$10+'СЕТ СН'!$F$5-'СЕТ СН'!$F$20</f>
        <v>4713.5494351899997</v>
      </c>
      <c r="W38" s="36">
        <f>SUMIFS(СВЦЭМ!$C$39:$C$782,СВЦЭМ!$A$39:$A$782,$A38,СВЦЭМ!$B$39:$B$782,W$11)+'СЕТ СН'!$F$12+СВЦЭМ!$D$10+'СЕТ СН'!$F$5-'СЕТ СН'!$F$20</f>
        <v>4703.1666553000005</v>
      </c>
      <c r="X38" s="36">
        <f>SUMIFS(СВЦЭМ!$C$39:$C$782,СВЦЭМ!$A$39:$A$782,$A38,СВЦЭМ!$B$39:$B$782,X$11)+'СЕТ СН'!$F$12+СВЦЭМ!$D$10+'СЕТ СН'!$F$5-'СЕТ СН'!$F$20</f>
        <v>4743.5453709499998</v>
      </c>
      <c r="Y38" s="36">
        <f>SUMIFS(СВЦЭМ!$C$39:$C$782,СВЦЭМ!$A$39:$A$782,$A38,СВЦЭМ!$B$39:$B$782,Y$11)+'СЕТ СН'!$F$12+СВЦЭМ!$D$10+'СЕТ СН'!$F$5-'СЕТ СН'!$F$20</f>
        <v>4846.7707235600001</v>
      </c>
    </row>
    <row r="39" spans="1:25" ht="15.75" x14ac:dyDescent="0.2">
      <c r="A39" s="35">
        <f t="shared" si="0"/>
        <v>45044</v>
      </c>
      <c r="B39" s="36">
        <f>SUMIFS(СВЦЭМ!$C$39:$C$782,СВЦЭМ!$A$39:$A$782,$A39,СВЦЭМ!$B$39:$B$782,B$11)+'СЕТ СН'!$F$12+СВЦЭМ!$D$10+'СЕТ СН'!$F$5-'СЕТ СН'!$F$20</f>
        <v>4928.1865741399997</v>
      </c>
      <c r="C39" s="36">
        <f>SUMIFS(СВЦЭМ!$C$39:$C$782,СВЦЭМ!$A$39:$A$782,$A39,СВЦЭМ!$B$39:$B$782,C$11)+'СЕТ СН'!$F$12+СВЦЭМ!$D$10+'СЕТ СН'!$F$5-'СЕТ СН'!$F$20</f>
        <v>4998.6410735099998</v>
      </c>
      <c r="D39" s="36">
        <f>SUMIFS(СВЦЭМ!$C$39:$C$782,СВЦЭМ!$A$39:$A$782,$A39,СВЦЭМ!$B$39:$B$782,D$11)+'СЕТ СН'!$F$12+СВЦЭМ!$D$10+'СЕТ СН'!$F$5-'СЕТ СН'!$F$20</f>
        <v>5011.1016370899997</v>
      </c>
      <c r="E39" s="36">
        <f>SUMIFS(СВЦЭМ!$C$39:$C$782,СВЦЭМ!$A$39:$A$782,$A39,СВЦЭМ!$B$39:$B$782,E$11)+'СЕТ СН'!$F$12+СВЦЭМ!$D$10+'СЕТ СН'!$F$5-'СЕТ СН'!$F$20</f>
        <v>5015.85213355</v>
      </c>
      <c r="F39" s="36">
        <f>SUMIFS(СВЦЭМ!$C$39:$C$782,СВЦЭМ!$A$39:$A$782,$A39,СВЦЭМ!$B$39:$B$782,F$11)+'СЕТ СН'!$F$12+СВЦЭМ!$D$10+'СЕТ СН'!$F$5-'СЕТ СН'!$F$20</f>
        <v>5022.0400544900003</v>
      </c>
      <c r="G39" s="36">
        <f>SUMIFS(СВЦЭМ!$C$39:$C$782,СВЦЭМ!$A$39:$A$782,$A39,СВЦЭМ!$B$39:$B$782,G$11)+'СЕТ СН'!$F$12+СВЦЭМ!$D$10+'СЕТ СН'!$F$5-'СЕТ СН'!$F$20</f>
        <v>4990.3266822900005</v>
      </c>
      <c r="H39" s="36">
        <f>SUMIFS(СВЦЭМ!$C$39:$C$782,СВЦЭМ!$A$39:$A$782,$A39,СВЦЭМ!$B$39:$B$782,H$11)+'СЕТ СН'!$F$12+СВЦЭМ!$D$10+'СЕТ СН'!$F$5-'СЕТ СН'!$F$20</f>
        <v>4941.2353194699999</v>
      </c>
      <c r="I39" s="36">
        <f>SUMIFS(СВЦЭМ!$C$39:$C$782,СВЦЭМ!$A$39:$A$782,$A39,СВЦЭМ!$B$39:$B$782,I$11)+'СЕТ СН'!$F$12+СВЦЭМ!$D$10+'СЕТ СН'!$F$5-'СЕТ СН'!$F$20</f>
        <v>4809.2859854600001</v>
      </c>
      <c r="J39" s="36">
        <f>SUMIFS(СВЦЭМ!$C$39:$C$782,СВЦЭМ!$A$39:$A$782,$A39,СВЦЭМ!$B$39:$B$782,J$11)+'СЕТ СН'!$F$12+СВЦЭМ!$D$10+'СЕТ СН'!$F$5-'СЕТ СН'!$F$20</f>
        <v>4818.84308126</v>
      </c>
      <c r="K39" s="36">
        <f>SUMIFS(СВЦЭМ!$C$39:$C$782,СВЦЭМ!$A$39:$A$782,$A39,СВЦЭМ!$B$39:$B$782,K$11)+'СЕТ СН'!$F$12+СВЦЭМ!$D$10+'СЕТ СН'!$F$5-'СЕТ СН'!$F$20</f>
        <v>4801.0294940100002</v>
      </c>
      <c r="L39" s="36">
        <f>SUMIFS(СВЦЭМ!$C$39:$C$782,СВЦЭМ!$A$39:$A$782,$A39,СВЦЭМ!$B$39:$B$782,L$11)+'СЕТ СН'!$F$12+СВЦЭМ!$D$10+'СЕТ СН'!$F$5-'СЕТ СН'!$F$20</f>
        <v>4799.6404242099998</v>
      </c>
      <c r="M39" s="36">
        <f>SUMIFS(СВЦЭМ!$C$39:$C$782,СВЦЭМ!$A$39:$A$782,$A39,СВЦЭМ!$B$39:$B$782,M$11)+'СЕТ СН'!$F$12+СВЦЭМ!$D$10+'СЕТ СН'!$F$5-'СЕТ СН'!$F$20</f>
        <v>4829.2577913300001</v>
      </c>
      <c r="N39" s="36">
        <f>SUMIFS(СВЦЭМ!$C$39:$C$782,СВЦЭМ!$A$39:$A$782,$A39,СВЦЭМ!$B$39:$B$782,N$11)+'СЕТ СН'!$F$12+СВЦЭМ!$D$10+'СЕТ СН'!$F$5-'СЕТ СН'!$F$20</f>
        <v>4846.3155703800003</v>
      </c>
      <c r="O39" s="36">
        <f>SUMIFS(СВЦЭМ!$C$39:$C$782,СВЦЭМ!$A$39:$A$782,$A39,СВЦЭМ!$B$39:$B$782,O$11)+'СЕТ СН'!$F$12+СВЦЭМ!$D$10+'СЕТ СН'!$F$5-'СЕТ СН'!$F$20</f>
        <v>4872.4292440999998</v>
      </c>
      <c r="P39" s="36">
        <f>SUMIFS(СВЦЭМ!$C$39:$C$782,СВЦЭМ!$A$39:$A$782,$A39,СВЦЭМ!$B$39:$B$782,P$11)+'СЕТ СН'!$F$12+СВЦЭМ!$D$10+'СЕТ СН'!$F$5-'СЕТ СН'!$F$20</f>
        <v>4886.4632616300005</v>
      </c>
      <c r="Q39" s="36">
        <f>SUMIFS(СВЦЭМ!$C$39:$C$782,СВЦЭМ!$A$39:$A$782,$A39,СВЦЭМ!$B$39:$B$782,Q$11)+'СЕТ СН'!$F$12+СВЦЭМ!$D$10+'СЕТ СН'!$F$5-'СЕТ СН'!$F$20</f>
        <v>4875.1031020299997</v>
      </c>
      <c r="R39" s="36">
        <f>SUMIFS(СВЦЭМ!$C$39:$C$782,СВЦЭМ!$A$39:$A$782,$A39,СВЦЭМ!$B$39:$B$782,R$11)+'СЕТ СН'!$F$12+СВЦЭМ!$D$10+'СЕТ СН'!$F$5-'СЕТ СН'!$F$20</f>
        <v>4891.6105961399999</v>
      </c>
      <c r="S39" s="36">
        <f>SUMIFS(СВЦЭМ!$C$39:$C$782,СВЦЭМ!$A$39:$A$782,$A39,СВЦЭМ!$B$39:$B$782,S$11)+'СЕТ СН'!$F$12+СВЦЭМ!$D$10+'СЕТ СН'!$F$5-'СЕТ СН'!$F$20</f>
        <v>4879.6864752800002</v>
      </c>
      <c r="T39" s="36">
        <f>SUMIFS(СВЦЭМ!$C$39:$C$782,СВЦЭМ!$A$39:$A$782,$A39,СВЦЭМ!$B$39:$B$782,T$11)+'СЕТ СН'!$F$12+СВЦЭМ!$D$10+'СЕТ СН'!$F$5-'СЕТ СН'!$F$20</f>
        <v>4838.0030222799996</v>
      </c>
      <c r="U39" s="36">
        <f>SUMIFS(СВЦЭМ!$C$39:$C$782,СВЦЭМ!$A$39:$A$782,$A39,СВЦЭМ!$B$39:$B$782,U$11)+'СЕТ СН'!$F$12+СВЦЭМ!$D$10+'СЕТ СН'!$F$5-'СЕТ СН'!$F$20</f>
        <v>4837.1822563100004</v>
      </c>
      <c r="V39" s="36">
        <f>SUMIFS(СВЦЭМ!$C$39:$C$782,СВЦЭМ!$A$39:$A$782,$A39,СВЦЭМ!$B$39:$B$782,V$11)+'СЕТ СН'!$F$12+СВЦЭМ!$D$10+'СЕТ СН'!$F$5-'СЕТ СН'!$F$20</f>
        <v>4807.9383629200001</v>
      </c>
      <c r="W39" s="36">
        <f>SUMIFS(СВЦЭМ!$C$39:$C$782,СВЦЭМ!$A$39:$A$782,$A39,СВЦЭМ!$B$39:$B$782,W$11)+'СЕТ СН'!$F$12+СВЦЭМ!$D$10+'СЕТ СН'!$F$5-'СЕТ СН'!$F$20</f>
        <v>4793.02107385</v>
      </c>
      <c r="X39" s="36">
        <f>SUMIFS(СВЦЭМ!$C$39:$C$782,СВЦЭМ!$A$39:$A$782,$A39,СВЦЭМ!$B$39:$B$782,X$11)+'СЕТ СН'!$F$12+СВЦЭМ!$D$10+'СЕТ СН'!$F$5-'СЕТ СН'!$F$20</f>
        <v>4833.1595440800002</v>
      </c>
      <c r="Y39" s="36">
        <f>SUMIFS(СВЦЭМ!$C$39:$C$782,СВЦЭМ!$A$39:$A$782,$A39,СВЦЭМ!$B$39:$B$782,Y$11)+'СЕТ СН'!$F$12+СВЦЭМ!$D$10+'СЕТ СН'!$F$5-'СЕТ СН'!$F$20</f>
        <v>4848.8495149800001</v>
      </c>
    </row>
    <row r="40" spans="1:25" ht="15.75" x14ac:dyDescent="0.2">
      <c r="A40" s="35">
        <f t="shared" si="0"/>
        <v>45045</v>
      </c>
      <c r="B40" s="36">
        <f>SUMIFS(СВЦЭМ!$C$39:$C$782,СВЦЭМ!$A$39:$A$782,$A40,СВЦЭМ!$B$39:$B$782,B$11)+'СЕТ СН'!$F$12+СВЦЭМ!$D$10+'СЕТ СН'!$F$5-'СЕТ СН'!$F$20</f>
        <v>4878.2927096100002</v>
      </c>
      <c r="C40" s="36">
        <f>SUMIFS(СВЦЭМ!$C$39:$C$782,СВЦЭМ!$A$39:$A$782,$A40,СВЦЭМ!$B$39:$B$782,C$11)+'СЕТ СН'!$F$12+СВЦЭМ!$D$10+'СЕТ СН'!$F$5-'СЕТ СН'!$F$20</f>
        <v>4933.1163675400003</v>
      </c>
      <c r="D40" s="36">
        <f>SUMIFS(СВЦЭМ!$C$39:$C$782,СВЦЭМ!$A$39:$A$782,$A40,СВЦЭМ!$B$39:$B$782,D$11)+'СЕТ СН'!$F$12+СВЦЭМ!$D$10+'СЕТ СН'!$F$5-'СЕТ СН'!$F$20</f>
        <v>4942.1255468999998</v>
      </c>
      <c r="E40" s="36">
        <f>SUMIFS(СВЦЭМ!$C$39:$C$782,СВЦЭМ!$A$39:$A$782,$A40,СВЦЭМ!$B$39:$B$782,E$11)+'СЕТ СН'!$F$12+СВЦЭМ!$D$10+'СЕТ СН'!$F$5-'СЕТ СН'!$F$20</f>
        <v>4974.8457939600003</v>
      </c>
      <c r="F40" s="36">
        <f>SUMIFS(СВЦЭМ!$C$39:$C$782,СВЦЭМ!$A$39:$A$782,$A40,СВЦЭМ!$B$39:$B$782,F$11)+'СЕТ СН'!$F$12+СВЦЭМ!$D$10+'СЕТ СН'!$F$5-'СЕТ СН'!$F$20</f>
        <v>4943.5030927099997</v>
      </c>
      <c r="G40" s="36">
        <f>SUMIFS(СВЦЭМ!$C$39:$C$782,СВЦЭМ!$A$39:$A$782,$A40,СВЦЭМ!$B$39:$B$782,G$11)+'СЕТ СН'!$F$12+СВЦЭМ!$D$10+'СЕТ СН'!$F$5-'СЕТ СН'!$F$20</f>
        <v>4944.5655311</v>
      </c>
      <c r="H40" s="36">
        <f>SUMIFS(СВЦЭМ!$C$39:$C$782,СВЦЭМ!$A$39:$A$782,$A40,СВЦЭМ!$B$39:$B$782,H$11)+'СЕТ СН'!$F$12+СВЦЭМ!$D$10+'СЕТ СН'!$F$5-'СЕТ СН'!$F$20</f>
        <v>4962.0572485900002</v>
      </c>
      <c r="I40" s="36">
        <f>SUMIFS(СВЦЭМ!$C$39:$C$782,СВЦЭМ!$A$39:$A$782,$A40,СВЦЭМ!$B$39:$B$782,I$11)+'СЕТ СН'!$F$12+СВЦЭМ!$D$10+'СЕТ СН'!$F$5-'СЕТ СН'!$F$20</f>
        <v>4900.7113464600006</v>
      </c>
      <c r="J40" s="36">
        <f>SUMIFS(СВЦЭМ!$C$39:$C$782,СВЦЭМ!$A$39:$A$782,$A40,СВЦЭМ!$B$39:$B$782,J$11)+'СЕТ СН'!$F$12+СВЦЭМ!$D$10+'СЕТ СН'!$F$5-'СЕТ СН'!$F$20</f>
        <v>4821.1256976700006</v>
      </c>
      <c r="K40" s="36">
        <f>SUMIFS(СВЦЭМ!$C$39:$C$782,СВЦЭМ!$A$39:$A$782,$A40,СВЦЭМ!$B$39:$B$782,K$11)+'СЕТ СН'!$F$12+СВЦЭМ!$D$10+'СЕТ СН'!$F$5-'СЕТ СН'!$F$20</f>
        <v>4764.1675881900001</v>
      </c>
      <c r="L40" s="36">
        <f>SUMIFS(СВЦЭМ!$C$39:$C$782,СВЦЭМ!$A$39:$A$782,$A40,СВЦЭМ!$B$39:$B$782,L$11)+'СЕТ СН'!$F$12+СВЦЭМ!$D$10+'СЕТ СН'!$F$5-'СЕТ СН'!$F$20</f>
        <v>4746.0356962699998</v>
      </c>
      <c r="M40" s="36">
        <f>SUMIFS(СВЦЭМ!$C$39:$C$782,СВЦЭМ!$A$39:$A$782,$A40,СВЦЭМ!$B$39:$B$782,M$11)+'СЕТ СН'!$F$12+СВЦЭМ!$D$10+'СЕТ СН'!$F$5-'СЕТ СН'!$F$20</f>
        <v>4766.1094037900002</v>
      </c>
      <c r="N40" s="36">
        <f>SUMIFS(СВЦЭМ!$C$39:$C$782,СВЦЭМ!$A$39:$A$782,$A40,СВЦЭМ!$B$39:$B$782,N$11)+'СЕТ СН'!$F$12+СВЦЭМ!$D$10+'СЕТ СН'!$F$5-'СЕТ СН'!$F$20</f>
        <v>4773.3926519899996</v>
      </c>
      <c r="O40" s="36">
        <f>SUMIFS(СВЦЭМ!$C$39:$C$782,СВЦЭМ!$A$39:$A$782,$A40,СВЦЭМ!$B$39:$B$782,O$11)+'СЕТ СН'!$F$12+СВЦЭМ!$D$10+'СЕТ СН'!$F$5-'СЕТ СН'!$F$20</f>
        <v>4775.3247627999999</v>
      </c>
      <c r="P40" s="36">
        <f>SUMIFS(СВЦЭМ!$C$39:$C$782,СВЦЭМ!$A$39:$A$782,$A40,СВЦЭМ!$B$39:$B$782,P$11)+'СЕТ СН'!$F$12+СВЦЭМ!$D$10+'СЕТ СН'!$F$5-'СЕТ СН'!$F$20</f>
        <v>4797.3222853500001</v>
      </c>
      <c r="Q40" s="36">
        <f>SUMIFS(СВЦЭМ!$C$39:$C$782,СВЦЭМ!$A$39:$A$782,$A40,СВЦЭМ!$B$39:$B$782,Q$11)+'СЕТ СН'!$F$12+СВЦЭМ!$D$10+'СЕТ СН'!$F$5-'СЕТ СН'!$F$20</f>
        <v>4806.5773310700006</v>
      </c>
      <c r="R40" s="36">
        <f>SUMIFS(СВЦЭМ!$C$39:$C$782,СВЦЭМ!$A$39:$A$782,$A40,СВЦЭМ!$B$39:$B$782,R$11)+'СЕТ СН'!$F$12+СВЦЭМ!$D$10+'СЕТ СН'!$F$5-'СЕТ СН'!$F$20</f>
        <v>4780.2510095500002</v>
      </c>
      <c r="S40" s="36">
        <f>SUMIFS(СВЦЭМ!$C$39:$C$782,СВЦЭМ!$A$39:$A$782,$A40,СВЦЭМ!$B$39:$B$782,S$11)+'СЕТ СН'!$F$12+СВЦЭМ!$D$10+'СЕТ СН'!$F$5-'СЕТ СН'!$F$20</f>
        <v>4763.5021182800001</v>
      </c>
      <c r="T40" s="36">
        <f>SUMIFS(СВЦЭМ!$C$39:$C$782,СВЦЭМ!$A$39:$A$782,$A40,СВЦЭМ!$B$39:$B$782,T$11)+'СЕТ СН'!$F$12+СВЦЭМ!$D$10+'СЕТ СН'!$F$5-'СЕТ СН'!$F$20</f>
        <v>4762.8894023700004</v>
      </c>
      <c r="U40" s="36">
        <f>SUMIFS(СВЦЭМ!$C$39:$C$782,СВЦЭМ!$A$39:$A$782,$A40,СВЦЭМ!$B$39:$B$782,U$11)+'СЕТ СН'!$F$12+СВЦЭМ!$D$10+'СЕТ СН'!$F$5-'СЕТ СН'!$F$20</f>
        <v>4747.2005062899998</v>
      </c>
      <c r="V40" s="36">
        <f>SUMIFS(СВЦЭМ!$C$39:$C$782,СВЦЭМ!$A$39:$A$782,$A40,СВЦЭМ!$B$39:$B$782,V$11)+'СЕТ СН'!$F$12+СВЦЭМ!$D$10+'СЕТ СН'!$F$5-'СЕТ СН'!$F$20</f>
        <v>4737.6375217799996</v>
      </c>
      <c r="W40" s="36">
        <f>SUMIFS(СВЦЭМ!$C$39:$C$782,СВЦЭМ!$A$39:$A$782,$A40,СВЦЭМ!$B$39:$B$782,W$11)+'СЕТ СН'!$F$12+СВЦЭМ!$D$10+'СЕТ СН'!$F$5-'СЕТ СН'!$F$20</f>
        <v>4717.41514388</v>
      </c>
      <c r="X40" s="36">
        <f>SUMIFS(СВЦЭМ!$C$39:$C$782,СВЦЭМ!$A$39:$A$782,$A40,СВЦЭМ!$B$39:$B$782,X$11)+'СЕТ СН'!$F$12+СВЦЭМ!$D$10+'СЕТ СН'!$F$5-'СЕТ СН'!$F$20</f>
        <v>4767.3687214900001</v>
      </c>
      <c r="Y40" s="36">
        <f>SUMIFS(СВЦЭМ!$C$39:$C$782,СВЦЭМ!$A$39:$A$782,$A40,СВЦЭМ!$B$39:$B$782,Y$11)+'СЕТ СН'!$F$12+СВЦЭМ!$D$10+'СЕТ СН'!$F$5-'СЕТ СН'!$F$20</f>
        <v>4816.0989096399999</v>
      </c>
    </row>
    <row r="41" spans="1:25" ht="15.75" x14ac:dyDescent="0.2">
      <c r="A41" s="35">
        <f t="shared" si="0"/>
        <v>45046</v>
      </c>
      <c r="B41" s="36">
        <f>SUMIFS(СВЦЭМ!$C$39:$C$782,СВЦЭМ!$A$39:$A$782,$A41,СВЦЭМ!$B$39:$B$782,B$11)+'СЕТ СН'!$F$12+СВЦЭМ!$D$10+'СЕТ СН'!$F$5-'СЕТ СН'!$F$20</f>
        <v>4922.6571589200003</v>
      </c>
      <c r="C41" s="36">
        <f>SUMIFS(СВЦЭМ!$C$39:$C$782,СВЦЭМ!$A$39:$A$782,$A41,СВЦЭМ!$B$39:$B$782,C$11)+'СЕТ СН'!$F$12+СВЦЭМ!$D$10+'СЕТ СН'!$F$5-'СЕТ СН'!$F$20</f>
        <v>4986.1957907800006</v>
      </c>
      <c r="D41" s="36">
        <f>SUMIFS(СВЦЭМ!$C$39:$C$782,СВЦЭМ!$A$39:$A$782,$A41,СВЦЭМ!$B$39:$B$782,D$11)+'СЕТ СН'!$F$12+СВЦЭМ!$D$10+'СЕТ СН'!$F$5-'СЕТ СН'!$F$20</f>
        <v>4963.9944470299997</v>
      </c>
      <c r="E41" s="36">
        <f>SUMIFS(СВЦЭМ!$C$39:$C$782,СВЦЭМ!$A$39:$A$782,$A41,СВЦЭМ!$B$39:$B$782,E$11)+'СЕТ СН'!$F$12+СВЦЭМ!$D$10+'СЕТ СН'!$F$5-'СЕТ СН'!$F$20</f>
        <v>5063.3203309600003</v>
      </c>
      <c r="F41" s="36">
        <f>SUMIFS(СВЦЭМ!$C$39:$C$782,СВЦЭМ!$A$39:$A$782,$A41,СВЦЭМ!$B$39:$B$782,F$11)+'СЕТ СН'!$F$12+СВЦЭМ!$D$10+'СЕТ СН'!$F$5-'СЕТ СН'!$F$20</f>
        <v>5089.1565264700002</v>
      </c>
      <c r="G41" s="36">
        <f>SUMIFS(СВЦЭМ!$C$39:$C$782,СВЦЭМ!$A$39:$A$782,$A41,СВЦЭМ!$B$39:$B$782,G$11)+'СЕТ СН'!$F$12+СВЦЭМ!$D$10+'СЕТ СН'!$F$5-'СЕТ СН'!$F$20</f>
        <v>5069.5504577000002</v>
      </c>
      <c r="H41" s="36">
        <f>SUMIFS(СВЦЭМ!$C$39:$C$782,СВЦЭМ!$A$39:$A$782,$A41,СВЦЭМ!$B$39:$B$782,H$11)+'СЕТ СН'!$F$12+СВЦЭМ!$D$10+'СЕТ СН'!$F$5-'СЕТ СН'!$F$20</f>
        <v>5091.4653517400002</v>
      </c>
      <c r="I41" s="36">
        <f>SUMIFS(СВЦЭМ!$C$39:$C$782,СВЦЭМ!$A$39:$A$782,$A41,СВЦЭМ!$B$39:$B$782,I$11)+'СЕТ СН'!$F$12+СВЦЭМ!$D$10+'СЕТ СН'!$F$5-'СЕТ СН'!$F$20</f>
        <v>5070.9495898300001</v>
      </c>
      <c r="J41" s="36">
        <f>SUMIFS(СВЦЭМ!$C$39:$C$782,СВЦЭМ!$A$39:$A$782,$A41,СВЦЭМ!$B$39:$B$782,J$11)+'СЕТ СН'!$F$12+СВЦЭМ!$D$10+'СЕТ СН'!$F$5-'СЕТ СН'!$F$20</f>
        <v>5027.4707732200004</v>
      </c>
      <c r="K41" s="36">
        <f>SUMIFS(СВЦЭМ!$C$39:$C$782,СВЦЭМ!$A$39:$A$782,$A41,СВЦЭМ!$B$39:$B$782,K$11)+'СЕТ СН'!$F$12+СВЦЭМ!$D$10+'СЕТ СН'!$F$5-'СЕТ СН'!$F$20</f>
        <v>4976.86361777</v>
      </c>
      <c r="L41" s="36">
        <f>SUMIFS(СВЦЭМ!$C$39:$C$782,СВЦЭМ!$A$39:$A$782,$A41,СВЦЭМ!$B$39:$B$782,L$11)+'СЕТ СН'!$F$12+СВЦЭМ!$D$10+'СЕТ СН'!$F$5-'СЕТ СН'!$F$20</f>
        <v>4937.7886321100004</v>
      </c>
      <c r="M41" s="36">
        <f>SUMIFS(СВЦЭМ!$C$39:$C$782,СВЦЭМ!$A$39:$A$782,$A41,СВЦЭМ!$B$39:$B$782,M$11)+'СЕТ СН'!$F$12+СВЦЭМ!$D$10+'СЕТ СН'!$F$5-'СЕТ СН'!$F$20</f>
        <v>4971.9387689499999</v>
      </c>
      <c r="N41" s="36">
        <f>SUMIFS(СВЦЭМ!$C$39:$C$782,СВЦЭМ!$A$39:$A$782,$A41,СВЦЭМ!$B$39:$B$782,N$11)+'СЕТ СН'!$F$12+СВЦЭМ!$D$10+'СЕТ СН'!$F$5-'СЕТ СН'!$F$20</f>
        <v>4988.8050504299999</v>
      </c>
      <c r="O41" s="36">
        <f>SUMIFS(СВЦЭМ!$C$39:$C$782,СВЦЭМ!$A$39:$A$782,$A41,СВЦЭМ!$B$39:$B$782,O$11)+'СЕТ СН'!$F$12+СВЦЭМ!$D$10+'СЕТ СН'!$F$5-'СЕТ СН'!$F$20</f>
        <v>5008.1539329699999</v>
      </c>
      <c r="P41" s="36">
        <f>SUMIFS(СВЦЭМ!$C$39:$C$782,СВЦЭМ!$A$39:$A$782,$A41,СВЦЭМ!$B$39:$B$782,P$11)+'СЕТ СН'!$F$12+СВЦЭМ!$D$10+'СЕТ СН'!$F$5-'СЕТ СН'!$F$20</f>
        <v>5016.2570027800002</v>
      </c>
      <c r="Q41" s="36">
        <f>SUMIFS(СВЦЭМ!$C$39:$C$782,СВЦЭМ!$A$39:$A$782,$A41,СВЦЭМ!$B$39:$B$782,Q$11)+'СЕТ СН'!$F$12+СВЦЭМ!$D$10+'СЕТ СН'!$F$5-'СЕТ СН'!$F$20</f>
        <v>5025.4945261299999</v>
      </c>
      <c r="R41" s="36">
        <f>SUMIFS(СВЦЭМ!$C$39:$C$782,СВЦЭМ!$A$39:$A$782,$A41,СВЦЭМ!$B$39:$B$782,R$11)+'СЕТ СН'!$F$12+СВЦЭМ!$D$10+'СЕТ СН'!$F$5-'СЕТ СН'!$F$20</f>
        <v>5013.3012055700001</v>
      </c>
      <c r="S41" s="36">
        <f>SUMIFS(СВЦЭМ!$C$39:$C$782,СВЦЭМ!$A$39:$A$782,$A41,СВЦЭМ!$B$39:$B$782,S$11)+'СЕТ СН'!$F$12+СВЦЭМ!$D$10+'СЕТ СН'!$F$5-'СЕТ СН'!$F$20</f>
        <v>4990.6025077000004</v>
      </c>
      <c r="T41" s="36">
        <f>SUMIFS(СВЦЭМ!$C$39:$C$782,СВЦЭМ!$A$39:$A$782,$A41,СВЦЭМ!$B$39:$B$782,T$11)+'СЕТ СН'!$F$12+СВЦЭМ!$D$10+'СЕТ СН'!$F$5-'СЕТ СН'!$F$20</f>
        <v>4976.49792755</v>
      </c>
      <c r="U41" s="36">
        <f>SUMIFS(СВЦЭМ!$C$39:$C$782,СВЦЭМ!$A$39:$A$782,$A41,СВЦЭМ!$B$39:$B$782,U$11)+'СЕТ СН'!$F$12+СВЦЭМ!$D$10+'СЕТ СН'!$F$5-'СЕТ СН'!$F$20</f>
        <v>4981.5794377599996</v>
      </c>
      <c r="V41" s="36">
        <f>SUMIFS(СВЦЭМ!$C$39:$C$782,СВЦЭМ!$A$39:$A$782,$A41,СВЦЭМ!$B$39:$B$782,V$11)+'СЕТ СН'!$F$12+СВЦЭМ!$D$10+'СЕТ СН'!$F$5-'СЕТ СН'!$F$20</f>
        <v>4943.6176497300003</v>
      </c>
      <c r="W41" s="36">
        <f>SUMIFS(СВЦЭМ!$C$39:$C$782,СВЦЭМ!$A$39:$A$782,$A41,СВЦЭМ!$B$39:$B$782,W$11)+'СЕТ СН'!$F$12+СВЦЭМ!$D$10+'СЕТ СН'!$F$5-'СЕТ СН'!$F$20</f>
        <v>4918.4825213399999</v>
      </c>
      <c r="X41" s="36">
        <f>SUMIFS(СВЦЭМ!$C$39:$C$782,СВЦЭМ!$A$39:$A$782,$A41,СВЦЭМ!$B$39:$B$782,X$11)+'СЕТ СН'!$F$12+СВЦЭМ!$D$10+'СЕТ СН'!$F$5-'СЕТ СН'!$F$20</f>
        <v>4947.4275328100002</v>
      </c>
      <c r="Y41" s="36">
        <f>SUMIFS(СВЦЭМ!$C$39:$C$782,СВЦЭМ!$A$39:$A$782,$A41,СВЦЭМ!$B$39:$B$782,Y$11)+'СЕТ СН'!$F$12+СВЦЭМ!$D$10+'СЕТ СН'!$F$5-'СЕТ СН'!$F$20</f>
        <v>5013.5772408499997</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01.04.2023</v>
      </c>
      <c r="B48" s="36">
        <f>SUMIFS(СВЦЭМ!$C$39:$C$782,СВЦЭМ!$A$39:$A$782,$A48,СВЦЭМ!$B$39:$B$782,B$47)+'СЕТ СН'!$G$12+СВЦЭМ!$D$10+'СЕТ СН'!$G$5-'СЕТ СН'!$G$20</f>
        <v>5169.6507580800007</v>
      </c>
      <c r="C48" s="36">
        <f>SUMIFS(СВЦЭМ!$C$39:$C$782,СВЦЭМ!$A$39:$A$782,$A48,СВЦЭМ!$B$39:$B$782,C$47)+'СЕТ СН'!$G$12+СВЦЭМ!$D$10+'СЕТ СН'!$G$5-'СЕТ СН'!$G$20</f>
        <v>5247.0630137799999</v>
      </c>
      <c r="D48" s="36">
        <f>SUMIFS(СВЦЭМ!$C$39:$C$782,СВЦЭМ!$A$39:$A$782,$A48,СВЦЭМ!$B$39:$B$782,D$47)+'СЕТ СН'!$G$12+СВЦЭМ!$D$10+'СЕТ СН'!$G$5-'СЕТ СН'!$G$20</f>
        <v>5317.4304038400005</v>
      </c>
      <c r="E48" s="36">
        <f>SUMIFS(СВЦЭМ!$C$39:$C$782,СВЦЭМ!$A$39:$A$782,$A48,СВЦЭМ!$B$39:$B$782,E$47)+'СЕТ СН'!$G$12+СВЦЭМ!$D$10+'СЕТ СН'!$G$5-'СЕТ СН'!$G$20</f>
        <v>5393.6594777299997</v>
      </c>
      <c r="F48" s="36">
        <f>SUMIFS(СВЦЭМ!$C$39:$C$782,СВЦЭМ!$A$39:$A$782,$A48,СВЦЭМ!$B$39:$B$782,F$47)+'СЕТ СН'!$G$12+СВЦЭМ!$D$10+'СЕТ СН'!$G$5-'СЕТ СН'!$G$20</f>
        <v>5405.3047153099997</v>
      </c>
      <c r="G48" s="36">
        <f>SUMIFS(СВЦЭМ!$C$39:$C$782,СВЦЭМ!$A$39:$A$782,$A48,СВЦЭМ!$B$39:$B$782,G$47)+'СЕТ СН'!$G$12+СВЦЭМ!$D$10+'СЕТ СН'!$G$5-'СЕТ СН'!$G$20</f>
        <v>5385.0917874000006</v>
      </c>
      <c r="H48" s="36">
        <f>SUMIFS(СВЦЭМ!$C$39:$C$782,СВЦЭМ!$A$39:$A$782,$A48,СВЦЭМ!$B$39:$B$782,H$47)+'СЕТ СН'!$G$12+СВЦЭМ!$D$10+'СЕТ СН'!$G$5-'СЕТ СН'!$G$20</f>
        <v>5349.4162968700002</v>
      </c>
      <c r="I48" s="36">
        <f>SUMIFS(СВЦЭМ!$C$39:$C$782,СВЦЭМ!$A$39:$A$782,$A48,СВЦЭМ!$B$39:$B$782,I$47)+'СЕТ СН'!$G$12+СВЦЭМ!$D$10+'СЕТ СН'!$G$5-'СЕТ СН'!$G$20</f>
        <v>5293.6649275400005</v>
      </c>
      <c r="J48" s="36">
        <f>SUMIFS(СВЦЭМ!$C$39:$C$782,СВЦЭМ!$A$39:$A$782,$A48,СВЦЭМ!$B$39:$B$782,J$47)+'СЕТ СН'!$G$12+СВЦЭМ!$D$10+'СЕТ СН'!$G$5-'СЕТ СН'!$G$20</f>
        <v>5229.0141432300006</v>
      </c>
      <c r="K48" s="36">
        <f>SUMIFS(СВЦЭМ!$C$39:$C$782,СВЦЭМ!$A$39:$A$782,$A48,СВЦЭМ!$B$39:$B$782,K$47)+'СЕТ СН'!$G$12+СВЦЭМ!$D$10+'СЕТ СН'!$G$5-'СЕТ СН'!$G$20</f>
        <v>5155.6984223500003</v>
      </c>
      <c r="L48" s="36">
        <f>SUMIFS(СВЦЭМ!$C$39:$C$782,СВЦЭМ!$A$39:$A$782,$A48,СВЦЭМ!$B$39:$B$782,L$47)+'СЕТ СН'!$G$12+СВЦЭМ!$D$10+'СЕТ СН'!$G$5-'СЕТ СН'!$G$20</f>
        <v>5153.4295134900003</v>
      </c>
      <c r="M48" s="36">
        <f>SUMIFS(СВЦЭМ!$C$39:$C$782,СВЦЭМ!$A$39:$A$782,$A48,СВЦЭМ!$B$39:$B$782,M$47)+'СЕТ СН'!$G$12+СВЦЭМ!$D$10+'СЕТ СН'!$G$5-'СЕТ СН'!$G$20</f>
        <v>5156.82801019</v>
      </c>
      <c r="N48" s="36">
        <f>SUMIFS(СВЦЭМ!$C$39:$C$782,СВЦЭМ!$A$39:$A$782,$A48,СВЦЭМ!$B$39:$B$782,N$47)+'СЕТ СН'!$G$12+СВЦЭМ!$D$10+'СЕТ СН'!$G$5-'СЕТ СН'!$G$20</f>
        <v>5183.5237312099998</v>
      </c>
      <c r="O48" s="36">
        <f>SUMIFS(СВЦЭМ!$C$39:$C$782,СВЦЭМ!$A$39:$A$782,$A48,СВЦЭМ!$B$39:$B$782,O$47)+'СЕТ СН'!$G$12+СВЦЭМ!$D$10+'СЕТ СН'!$G$5-'СЕТ СН'!$G$20</f>
        <v>5210.7035187600004</v>
      </c>
      <c r="P48" s="36">
        <f>SUMIFS(СВЦЭМ!$C$39:$C$782,СВЦЭМ!$A$39:$A$782,$A48,СВЦЭМ!$B$39:$B$782,P$47)+'СЕТ СН'!$G$12+СВЦЭМ!$D$10+'СЕТ СН'!$G$5-'СЕТ СН'!$G$20</f>
        <v>5221.35402961</v>
      </c>
      <c r="Q48" s="36">
        <f>SUMIFS(СВЦЭМ!$C$39:$C$782,СВЦЭМ!$A$39:$A$782,$A48,СВЦЭМ!$B$39:$B$782,Q$47)+'СЕТ СН'!$G$12+СВЦЭМ!$D$10+'СЕТ СН'!$G$5-'СЕТ СН'!$G$20</f>
        <v>5256.2413133700002</v>
      </c>
      <c r="R48" s="36">
        <f>SUMIFS(СВЦЭМ!$C$39:$C$782,СВЦЭМ!$A$39:$A$782,$A48,СВЦЭМ!$B$39:$B$782,R$47)+'СЕТ СН'!$G$12+СВЦЭМ!$D$10+'СЕТ СН'!$G$5-'СЕТ СН'!$G$20</f>
        <v>5299.6814684399997</v>
      </c>
      <c r="S48" s="36">
        <f>SUMIFS(СВЦЭМ!$C$39:$C$782,СВЦЭМ!$A$39:$A$782,$A48,СВЦЭМ!$B$39:$B$782,S$47)+'СЕТ СН'!$G$12+СВЦЭМ!$D$10+'СЕТ СН'!$G$5-'СЕТ СН'!$G$20</f>
        <v>5309.0032341700007</v>
      </c>
      <c r="T48" s="36">
        <f>SUMIFS(СВЦЭМ!$C$39:$C$782,СВЦЭМ!$A$39:$A$782,$A48,СВЦЭМ!$B$39:$B$782,T$47)+'СЕТ СН'!$G$12+СВЦЭМ!$D$10+'СЕТ СН'!$G$5-'СЕТ СН'!$G$20</f>
        <v>5280.7583952499999</v>
      </c>
      <c r="U48" s="36">
        <f>SUMIFS(СВЦЭМ!$C$39:$C$782,СВЦЭМ!$A$39:$A$782,$A48,СВЦЭМ!$B$39:$B$782,U$47)+'СЕТ СН'!$G$12+СВЦЭМ!$D$10+'СЕТ СН'!$G$5-'СЕТ СН'!$G$20</f>
        <v>5242.7617652400004</v>
      </c>
      <c r="V48" s="36">
        <f>SUMIFS(СВЦЭМ!$C$39:$C$782,СВЦЭМ!$A$39:$A$782,$A48,СВЦЭМ!$B$39:$B$782,V$47)+'СЕТ СН'!$G$12+СВЦЭМ!$D$10+'СЕТ СН'!$G$5-'СЕТ СН'!$G$20</f>
        <v>5211.7934991700004</v>
      </c>
      <c r="W48" s="36">
        <f>SUMIFS(СВЦЭМ!$C$39:$C$782,СВЦЭМ!$A$39:$A$782,$A48,СВЦЭМ!$B$39:$B$782,W$47)+'СЕТ СН'!$G$12+СВЦЭМ!$D$10+'СЕТ СН'!$G$5-'СЕТ СН'!$G$20</f>
        <v>5226.8892035500003</v>
      </c>
      <c r="X48" s="36">
        <f>SUMIFS(СВЦЭМ!$C$39:$C$782,СВЦЭМ!$A$39:$A$782,$A48,СВЦЭМ!$B$39:$B$782,X$47)+'СЕТ СН'!$G$12+СВЦЭМ!$D$10+'СЕТ СН'!$G$5-'СЕТ СН'!$G$20</f>
        <v>5278.3832334899998</v>
      </c>
      <c r="Y48" s="36">
        <f>SUMIFS(СВЦЭМ!$C$39:$C$782,СВЦЭМ!$A$39:$A$782,$A48,СВЦЭМ!$B$39:$B$782,Y$47)+'СЕТ СН'!$G$12+СВЦЭМ!$D$10+'СЕТ СН'!$G$5-'СЕТ СН'!$G$20</f>
        <v>5345.0972990999999</v>
      </c>
    </row>
    <row r="49" spans="1:25" ht="15.75" x14ac:dyDescent="0.2">
      <c r="A49" s="35">
        <f>A48+1</f>
        <v>45018</v>
      </c>
      <c r="B49" s="36">
        <f>SUMIFS(СВЦЭМ!$C$39:$C$782,СВЦЭМ!$A$39:$A$782,$A49,СВЦЭМ!$B$39:$B$782,B$47)+'СЕТ СН'!$G$12+СВЦЭМ!$D$10+'СЕТ СН'!$G$5-'СЕТ СН'!$G$20</f>
        <v>5420.0724618900003</v>
      </c>
      <c r="C49" s="36">
        <f>SUMIFS(СВЦЭМ!$C$39:$C$782,СВЦЭМ!$A$39:$A$782,$A49,СВЦЭМ!$B$39:$B$782,C$47)+'СЕТ СН'!$G$12+СВЦЭМ!$D$10+'СЕТ СН'!$G$5-'СЕТ СН'!$G$20</f>
        <v>5507.1052957100001</v>
      </c>
      <c r="D49" s="36">
        <f>SUMIFS(СВЦЭМ!$C$39:$C$782,СВЦЭМ!$A$39:$A$782,$A49,СВЦЭМ!$B$39:$B$782,D$47)+'СЕТ СН'!$G$12+СВЦЭМ!$D$10+'СЕТ СН'!$G$5-'СЕТ СН'!$G$20</f>
        <v>5602.8857017199998</v>
      </c>
      <c r="E49" s="36">
        <f>SUMIFS(СВЦЭМ!$C$39:$C$782,СВЦЭМ!$A$39:$A$782,$A49,СВЦЭМ!$B$39:$B$782,E$47)+'СЕТ СН'!$G$12+СВЦЭМ!$D$10+'СЕТ СН'!$G$5-'СЕТ СН'!$G$20</f>
        <v>5593.3496636</v>
      </c>
      <c r="F49" s="36">
        <f>SUMIFS(СВЦЭМ!$C$39:$C$782,СВЦЭМ!$A$39:$A$782,$A49,СВЦЭМ!$B$39:$B$782,F$47)+'СЕТ СН'!$G$12+СВЦЭМ!$D$10+'СЕТ СН'!$G$5-'СЕТ СН'!$G$20</f>
        <v>5567.3339478500002</v>
      </c>
      <c r="G49" s="36">
        <f>SUMIFS(СВЦЭМ!$C$39:$C$782,СВЦЭМ!$A$39:$A$782,$A49,СВЦЭМ!$B$39:$B$782,G$47)+'СЕТ СН'!$G$12+СВЦЭМ!$D$10+'СЕТ СН'!$G$5-'СЕТ СН'!$G$20</f>
        <v>5556.68362901</v>
      </c>
      <c r="H49" s="36">
        <f>SUMIFS(СВЦЭМ!$C$39:$C$782,СВЦЭМ!$A$39:$A$782,$A49,СВЦЭМ!$B$39:$B$782,H$47)+'СЕТ СН'!$G$12+СВЦЭМ!$D$10+'СЕТ СН'!$G$5-'СЕТ СН'!$G$20</f>
        <v>5540.4036548799995</v>
      </c>
      <c r="I49" s="36">
        <f>SUMIFS(СВЦЭМ!$C$39:$C$782,СВЦЭМ!$A$39:$A$782,$A49,СВЦЭМ!$B$39:$B$782,I$47)+'СЕТ СН'!$G$12+СВЦЭМ!$D$10+'СЕТ СН'!$G$5-'СЕТ СН'!$G$20</f>
        <v>5492.5535347700006</v>
      </c>
      <c r="J49" s="36">
        <f>SUMIFS(СВЦЭМ!$C$39:$C$782,СВЦЭМ!$A$39:$A$782,$A49,СВЦЭМ!$B$39:$B$782,J$47)+'СЕТ СН'!$G$12+СВЦЭМ!$D$10+'СЕТ СН'!$G$5-'СЕТ СН'!$G$20</f>
        <v>5481.9040484200004</v>
      </c>
      <c r="K49" s="36">
        <f>SUMIFS(СВЦЭМ!$C$39:$C$782,СВЦЭМ!$A$39:$A$782,$A49,СВЦЭМ!$B$39:$B$782,K$47)+'СЕТ СН'!$G$12+СВЦЭМ!$D$10+'СЕТ СН'!$G$5-'СЕТ СН'!$G$20</f>
        <v>5400.30620585</v>
      </c>
      <c r="L49" s="36">
        <f>SUMIFS(СВЦЭМ!$C$39:$C$782,СВЦЭМ!$A$39:$A$782,$A49,СВЦЭМ!$B$39:$B$782,L$47)+'СЕТ СН'!$G$12+СВЦЭМ!$D$10+'СЕТ СН'!$G$5-'СЕТ СН'!$G$20</f>
        <v>5366.3661464699999</v>
      </c>
      <c r="M49" s="36">
        <f>SUMIFS(СВЦЭМ!$C$39:$C$782,СВЦЭМ!$A$39:$A$782,$A49,СВЦЭМ!$B$39:$B$782,M$47)+'СЕТ СН'!$G$12+СВЦЭМ!$D$10+'СЕТ СН'!$G$5-'СЕТ СН'!$G$20</f>
        <v>5363.2327699300004</v>
      </c>
      <c r="N49" s="36">
        <f>SUMIFS(СВЦЭМ!$C$39:$C$782,СВЦЭМ!$A$39:$A$782,$A49,СВЦЭМ!$B$39:$B$782,N$47)+'СЕТ СН'!$G$12+СВЦЭМ!$D$10+'СЕТ СН'!$G$5-'СЕТ СН'!$G$20</f>
        <v>5394.1148260700002</v>
      </c>
      <c r="O49" s="36">
        <f>SUMIFS(СВЦЭМ!$C$39:$C$782,СВЦЭМ!$A$39:$A$782,$A49,СВЦЭМ!$B$39:$B$782,O$47)+'СЕТ СН'!$G$12+СВЦЭМ!$D$10+'СЕТ СН'!$G$5-'СЕТ СН'!$G$20</f>
        <v>5437.1479748800002</v>
      </c>
      <c r="P49" s="36">
        <f>SUMIFS(СВЦЭМ!$C$39:$C$782,СВЦЭМ!$A$39:$A$782,$A49,СВЦЭМ!$B$39:$B$782,P$47)+'СЕТ СН'!$G$12+СВЦЭМ!$D$10+'СЕТ СН'!$G$5-'СЕТ СН'!$G$20</f>
        <v>5441.32381283</v>
      </c>
      <c r="Q49" s="36">
        <f>SUMIFS(СВЦЭМ!$C$39:$C$782,СВЦЭМ!$A$39:$A$782,$A49,СВЦЭМ!$B$39:$B$782,Q$47)+'СЕТ СН'!$G$12+СВЦЭМ!$D$10+'СЕТ СН'!$G$5-'СЕТ СН'!$G$20</f>
        <v>5465.3478323700001</v>
      </c>
      <c r="R49" s="36">
        <f>SUMIFS(СВЦЭМ!$C$39:$C$782,СВЦЭМ!$A$39:$A$782,$A49,СВЦЭМ!$B$39:$B$782,R$47)+'СЕТ СН'!$G$12+СВЦЭМ!$D$10+'СЕТ СН'!$G$5-'СЕТ СН'!$G$20</f>
        <v>5455.2968255800006</v>
      </c>
      <c r="S49" s="36">
        <f>SUMIFS(СВЦЭМ!$C$39:$C$782,СВЦЭМ!$A$39:$A$782,$A49,СВЦЭМ!$B$39:$B$782,S$47)+'СЕТ СН'!$G$12+СВЦЭМ!$D$10+'СЕТ СН'!$G$5-'СЕТ СН'!$G$20</f>
        <v>5427.8081741300002</v>
      </c>
      <c r="T49" s="36">
        <f>SUMIFS(СВЦЭМ!$C$39:$C$782,СВЦЭМ!$A$39:$A$782,$A49,СВЦЭМ!$B$39:$B$782,T$47)+'СЕТ СН'!$G$12+СВЦЭМ!$D$10+'СЕТ СН'!$G$5-'СЕТ СН'!$G$20</f>
        <v>5404.1432668800007</v>
      </c>
      <c r="U49" s="36">
        <f>SUMIFS(СВЦЭМ!$C$39:$C$782,СВЦЭМ!$A$39:$A$782,$A49,СВЦЭМ!$B$39:$B$782,U$47)+'СЕТ СН'!$G$12+СВЦЭМ!$D$10+'СЕТ СН'!$G$5-'СЕТ СН'!$G$20</f>
        <v>5362.9079957699996</v>
      </c>
      <c r="V49" s="36">
        <f>SUMIFS(СВЦЭМ!$C$39:$C$782,СВЦЭМ!$A$39:$A$782,$A49,СВЦЭМ!$B$39:$B$782,V$47)+'СЕТ СН'!$G$12+СВЦЭМ!$D$10+'СЕТ СН'!$G$5-'СЕТ СН'!$G$20</f>
        <v>5320.8588670300005</v>
      </c>
      <c r="W49" s="36">
        <f>SUMIFS(СВЦЭМ!$C$39:$C$782,СВЦЭМ!$A$39:$A$782,$A49,СВЦЭМ!$B$39:$B$782,W$47)+'СЕТ СН'!$G$12+СВЦЭМ!$D$10+'СЕТ СН'!$G$5-'СЕТ СН'!$G$20</f>
        <v>5326.9793510500003</v>
      </c>
      <c r="X49" s="36">
        <f>SUMIFS(СВЦЭМ!$C$39:$C$782,СВЦЭМ!$A$39:$A$782,$A49,СВЦЭМ!$B$39:$B$782,X$47)+'СЕТ СН'!$G$12+СВЦЭМ!$D$10+'СЕТ СН'!$G$5-'СЕТ СН'!$G$20</f>
        <v>5359.1498977900001</v>
      </c>
      <c r="Y49" s="36">
        <f>SUMIFS(СВЦЭМ!$C$39:$C$782,СВЦЭМ!$A$39:$A$782,$A49,СВЦЭМ!$B$39:$B$782,Y$47)+'СЕТ СН'!$G$12+СВЦЭМ!$D$10+'СЕТ СН'!$G$5-'СЕТ СН'!$G$20</f>
        <v>5427.6019272700005</v>
      </c>
    </row>
    <row r="50" spans="1:25" ht="15.75" x14ac:dyDescent="0.2">
      <c r="A50" s="35">
        <f t="shared" ref="A50:A77" si="1">A49+1</f>
        <v>45019</v>
      </c>
      <c r="B50" s="36">
        <f>SUMIFS(СВЦЭМ!$C$39:$C$782,СВЦЭМ!$A$39:$A$782,$A50,СВЦЭМ!$B$39:$B$782,B$47)+'СЕТ СН'!$G$12+СВЦЭМ!$D$10+'СЕТ СН'!$G$5-'СЕТ СН'!$G$20</f>
        <v>5507.1620278800001</v>
      </c>
      <c r="C50" s="36">
        <f>SUMIFS(СВЦЭМ!$C$39:$C$782,СВЦЭМ!$A$39:$A$782,$A50,СВЦЭМ!$B$39:$B$782,C$47)+'СЕТ СН'!$G$12+СВЦЭМ!$D$10+'СЕТ СН'!$G$5-'СЕТ СН'!$G$20</f>
        <v>5561.10353252</v>
      </c>
      <c r="D50" s="36">
        <f>SUMIFS(СВЦЭМ!$C$39:$C$782,СВЦЭМ!$A$39:$A$782,$A50,СВЦЭМ!$B$39:$B$782,D$47)+'СЕТ СН'!$G$12+СВЦЭМ!$D$10+'СЕТ СН'!$G$5-'СЕТ СН'!$G$20</f>
        <v>5574.12414205</v>
      </c>
      <c r="E50" s="36">
        <f>SUMIFS(СВЦЭМ!$C$39:$C$782,СВЦЭМ!$A$39:$A$782,$A50,СВЦЭМ!$B$39:$B$782,E$47)+'СЕТ СН'!$G$12+СВЦЭМ!$D$10+'СЕТ СН'!$G$5-'СЕТ СН'!$G$20</f>
        <v>5601.8762265400001</v>
      </c>
      <c r="F50" s="36">
        <f>SUMIFS(СВЦЭМ!$C$39:$C$782,СВЦЭМ!$A$39:$A$782,$A50,СВЦЭМ!$B$39:$B$782,F$47)+'СЕТ СН'!$G$12+СВЦЭМ!$D$10+'СЕТ СН'!$G$5-'СЕТ СН'!$G$20</f>
        <v>5585.79080187</v>
      </c>
      <c r="G50" s="36">
        <f>SUMIFS(СВЦЭМ!$C$39:$C$782,СВЦЭМ!$A$39:$A$782,$A50,СВЦЭМ!$B$39:$B$782,G$47)+'СЕТ СН'!$G$12+СВЦЭМ!$D$10+'СЕТ СН'!$G$5-'СЕТ СН'!$G$20</f>
        <v>5578.2781130000003</v>
      </c>
      <c r="H50" s="36">
        <f>SUMIFS(СВЦЭМ!$C$39:$C$782,СВЦЭМ!$A$39:$A$782,$A50,СВЦЭМ!$B$39:$B$782,H$47)+'СЕТ СН'!$G$12+СВЦЭМ!$D$10+'СЕТ СН'!$G$5-'СЕТ СН'!$G$20</f>
        <v>5618.8475483599996</v>
      </c>
      <c r="I50" s="36">
        <f>SUMIFS(СВЦЭМ!$C$39:$C$782,СВЦЭМ!$A$39:$A$782,$A50,СВЦЭМ!$B$39:$B$782,I$47)+'СЕТ СН'!$G$12+СВЦЭМ!$D$10+'СЕТ СН'!$G$5-'СЕТ СН'!$G$20</f>
        <v>5509.7764797199998</v>
      </c>
      <c r="J50" s="36">
        <f>SUMIFS(СВЦЭМ!$C$39:$C$782,СВЦЭМ!$A$39:$A$782,$A50,СВЦЭМ!$B$39:$B$782,J$47)+'СЕТ СН'!$G$12+СВЦЭМ!$D$10+'СЕТ СН'!$G$5-'СЕТ СН'!$G$20</f>
        <v>5541.3836792799993</v>
      </c>
      <c r="K50" s="36">
        <f>SUMIFS(СВЦЭМ!$C$39:$C$782,СВЦЭМ!$A$39:$A$782,$A50,СВЦЭМ!$B$39:$B$782,K$47)+'СЕТ СН'!$G$12+СВЦЭМ!$D$10+'СЕТ СН'!$G$5-'СЕТ СН'!$G$20</f>
        <v>5498.5724593300001</v>
      </c>
      <c r="L50" s="36">
        <f>SUMIFS(СВЦЭМ!$C$39:$C$782,СВЦЭМ!$A$39:$A$782,$A50,СВЦЭМ!$B$39:$B$782,L$47)+'СЕТ СН'!$G$12+СВЦЭМ!$D$10+'СЕТ СН'!$G$5-'СЕТ СН'!$G$20</f>
        <v>5498.5231050000002</v>
      </c>
      <c r="M50" s="36">
        <f>SUMIFS(СВЦЭМ!$C$39:$C$782,СВЦЭМ!$A$39:$A$782,$A50,СВЦЭМ!$B$39:$B$782,M$47)+'СЕТ СН'!$G$12+СВЦЭМ!$D$10+'СЕТ СН'!$G$5-'СЕТ СН'!$G$20</f>
        <v>5502.9251654700001</v>
      </c>
      <c r="N50" s="36">
        <f>SUMIFS(СВЦЭМ!$C$39:$C$782,СВЦЭМ!$A$39:$A$782,$A50,СВЦЭМ!$B$39:$B$782,N$47)+'СЕТ СН'!$G$12+СВЦЭМ!$D$10+'СЕТ СН'!$G$5-'СЕТ СН'!$G$20</f>
        <v>5533.9700654200005</v>
      </c>
      <c r="O50" s="36">
        <f>SUMIFS(СВЦЭМ!$C$39:$C$782,СВЦЭМ!$A$39:$A$782,$A50,СВЦЭМ!$B$39:$B$782,O$47)+'СЕТ СН'!$G$12+СВЦЭМ!$D$10+'СЕТ СН'!$G$5-'СЕТ СН'!$G$20</f>
        <v>5553.7125892099994</v>
      </c>
      <c r="P50" s="36">
        <f>SUMIFS(СВЦЭМ!$C$39:$C$782,СВЦЭМ!$A$39:$A$782,$A50,СВЦЭМ!$B$39:$B$782,P$47)+'СЕТ СН'!$G$12+СВЦЭМ!$D$10+'СЕТ СН'!$G$5-'СЕТ СН'!$G$20</f>
        <v>5566.3358278399992</v>
      </c>
      <c r="Q50" s="36">
        <f>SUMIFS(СВЦЭМ!$C$39:$C$782,СВЦЭМ!$A$39:$A$782,$A50,СВЦЭМ!$B$39:$B$782,Q$47)+'СЕТ СН'!$G$12+СВЦЭМ!$D$10+'СЕТ СН'!$G$5-'СЕТ СН'!$G$20</f>
        <v>5584.1637910099998</v>
      </c>
      <c r="R50" s="36">
        <f>SUMIFS(СВЦЭМ!$C$39:$C$782,СВЦЭМ!$A$39:$A$782,$A50,СВЦЭМ!$B$39:$B$782,R$47)+'СЕТ СН'!$G$12+СВЦЭМ!$D$10+'СЕТ СН'!$G$5-'СЕТ СН'!$G$20</f>
        <v>5581.8125769099997</v>
      </c>
      <c r="S50" s="36">
        <f>SUMIFS(СВЦЭМ!$C$39:$C$782,СВЦЭМ!$A$39:$A$782,$A50,СВЦЭМ!$B$39:$B$782,S$47)+'СЕТ СН'!$G$12+СВЦЭМ!$D$10+'СЕТ СН'!$G$5-'СЕТ СН'!$G$20</f>
        <v>5549.8105680400004</v>
      </c>
      <c r="T50" s="36">
        <f>SUMIFS(СВЦЭМ!$C$39:$C$782,СВЦЭМ!$A$39:$A$782,$A50,СВЦЭМ!$B$39:$B$782,T$47)+'СЕТ СН'!$G$12+СВЦЭМ!$D$10+'СЕТ СН'!$G$5-'СЕТ СН'!$G$20</f>
        <v>5520.07920242</v>
      </c>
      <c r="U50" s="36">
        <f>SUMIFS(СВЦЭМ!$C$39:$C$782,СВЦЭМ!$A$39:$A$782,$A50,СВЦЭМ!$B$39:$B$782,U$47)+'СЕТ СН'!$G$12+СВЦЭМ!$D$10+'СЕТ СН'!$G$5-'СЕТ СН'!$G$20</f>
        <v>5502.8671005400001</v>
      </c>
      <c r="V50" s="36">
        <f>SUMIFS(СВЦЭМ!$C$39:$C$782,СВЦЭМ!$A$39:$A$782,$A50,СВЦЭМ!$B$39:$B$782,V$47)+'СЕТ СН'!$G$12+СВЦЭМ!$D$10+'СЕТ СН'!$G$5-'СЕТ СН'!$G$20</f>
        <v>5464.7723498900004</v>
      </c>
      <c r="W50" s="36">
        <f>SUMIFS(СВЦЭМ!$C$39:$C$782,СВЦЭМ!$A$39:$A$782,$A50,СВЦЭМ!$B$39:$B$782,W$47)+'СЕТ СН'!$G$12+СВЦЭМ!$D$10+'СЕТ СН'!$G$5-'СЕТ СН'!$G$20</f>
        <v>5446.5995032500005</v>
      </c>
      <c r="X50" s="36">
        <f>SUMIFS(СВЦЭМ!$C$39:$C$782,СВЦЭМ!$A$39:$A$782,$A50,СВЦЭМ!$B$39:$B$782,X$47)+'СЕТ СН'!$G$12+СВЦЭМ!$D$10+'СЕТ СН'!$G$5-'СЕТ СН'!$G$20</f>
        <v>5510.16176344</v>
      </c>
      <c r="Y50" s="36">
        <f>SUMIFS(СВЦЭМ!$C$39:$C$782,СВЦЭМ!$A$39:$A$782,$A50,СВЦЭМ!$B$39:$B$782,Y$47)+'СЕТ СН'!$G$12+СВЦЭМ!$D$10+'СЕТ СН'!$G$5-'СЕТ СН'!$G$20</f>
        <v>5541.9761605099993</v>
      </c>
    </row>
    <row r="51" spans="1:25" ht="15.75" x14ac:dyDescent="0.2">
      <c r="A51" s="35">
        <f t="shared" si="1"/>
        <v>45020</v>
      </c>
      <c r="B51" s="36">
        <f>SUMIFS(СВЦЭМ!$C$39:$C$782,СВЦЭМ!$A$39:$A$782,$A51,СВЦЭМ!$B$39:$B$782,B$47)+'СЕТ СН'!$G$12+СВЦЭМ!$D$10+'СЕТ СН'!$G$5-'СЕТ СН'!$G$20</f>
        <v>5592.4239811099997</v>
      </c>
      <c r="C51" s="36">
        <f>SUMIFS(СВЦЭМ!$C$39:$C$782,СВЦЭМ!$A$39:$A$782,$A51,СВЦЭМ!$B$39:$B$782,C$47)+'СЕТ СН'!$G$12+СВЦЭМ!$D$10+'СЕТ СН'!$G$5-'СЕТ СН'!$G$20</f>
        <v>5655.3977994500001</v>
      </c>
      <c r="D51" s="36">
        <f>SUMIFS(СВЦЭМ!$C$39:$C$782,СВЦЭМ!$A$39:$A$782,$A51,СВЦЭМ!$B$39:$B$782,D$47)+'СЕТ СН'!$G$12+СВЦЭМ!$D$10+'СЕТ СН'!$G$5-'СЕТ СН'!$G$20</f>
        <v>5671.2503880099994</v>
      </c>
      <c r="E51" s="36">
        <f>SUMIFS(СВЦЭМ!$C$39:$C$782,СВЦЭМ!$A$39:$A$782,$A51,СВЦЭМ!$B$39:$B$782,E$47)+'СЕТ СН'!$G$12+СВЦЭМ!$D$10+'СЕТ СН'!$G$5-'СЕТ СН'!$G$20</f>
        <v>5694.1464637099998</v>
      </c>
      <c r="F51" s="36">
        <f>SUMIFS(СВЦЭМ!$C$39:$C$782,СВЦЭМ!$A$39:$A$782,$A51,СВЦЭМ!$B$39:$B$782,F$47)+'СЕТ СН'!$G$12+СВЦЭМ!$D$10+'СЕТ СН'!$G$5-'СЕТ СН'!$G$20</f>
        <v>5686.54138771</v>
      </c>
      <c r="G51" s="36">
        <f>SUMIFS(СВЦЭМ!$C$39:$C$782,СВЦЭМ!$A$39:$A$782,$A51,СВЦЭМ!$B$39:$B$782,G$47)+'СЕТ СН'!$G$12+СВЦЭМ!$D$10+'СЕТ СН'!$G$5-'СЕТ СН'!$G$20</f>
        <v>5627.4301557500003</v>
      </c>
      <c r="H51" s="36">
        <f>SUMIFS(СВЦЭМ!$C$39:$C$782,СВЦЭМ!$A$39:$A$782,$A51,СВЦЭМ!$B$39:$B$782,H$47)+'СЕТ СН'!$G$12+СВЦЭМ!$D$10+'СЕТ СН'!$G$5-'СЕТ СН'!$G$20</f>
        <v>5578.0855576600006</v>
      </c>
      <c r="I51" s="36">
        <f>SUMIFS(СВЦЭМ!$C$39:$C$782,СВЦЭМ!$A$39:$A$782,$A51,СВЦЭМ!$B$39:$B$782,I$47)+'СЕТ СН'!$G$12+СВЦЭМ!$D$10+'СЕТ СН'!$G$5-'СЕТ СН'!$G$20</f>
        <v>5518.1144641199999</v>
      </c>
      <c r="J51" s="36">
        <f>SUMIFS(СВЦЭМ!$C$39:$C$782,СВЦЭМ!$A$39:$A$782,$A51,СВЦЭМ!$B$39:$B$782,J$47)+'СЕТ СН'!$G$12+СВЦЭМ!$D$10+'СЕТ СН'!$G$5-'СЕТ СН'!$G$20</f>
        <v>5480.6260000299999</v>
      </c>
      <c r="K51" s="36">
        <f>SUMIFS(СВЦЭМ!$C$39:$C$782,СВЦЭМ!$A$39:$A$782,$A51,СВЦЭМ!$B$39:$B$782,K$47)+'СЕТ СН'!$G$12+СВЦЭМ!$D$10+'СЕТ СН'!$G$5-'СЕТ СН'!$G$20</f>
        <v>5457.4737126700002</v>
      </c>
      <c r="L51" s="36">
        <f>SUMIFS(СВЦЭМ!$C$39:$C$782,СВЦЭМ!$A$39:$A$782,$A51,СВЦЭМ!$B$39:$B$782,L$47)+'СЕТ СН'!$G$12+СВЦЭМ!$D$10+'СЕТ СН'!$G$5-'СЕТ СН'!$G$20</f>
        <v>5466.36104497</v>
      </c>
      <c r="M51" s="36">
        <f>SUMIFS(СВЦЭМ!$C$39:$C$782,СВЦЭМ!$A$39:$A$782,$A51,СВЦЭМ!$B$39:$B$782,M$47)+'СЕТ СН'!$G$12+СВЦЭМ!$D$10+'СЕТ СН'!$G$5-'СЕТ СН'!$G$20</f>
        <v>5484.5133426600005</v>
      </c>
      <c r="N51" s="36">
        <f>SUMIFS(СВЦЭМ!$C$39:$C$782,СВЦЭМ!$A$39:$A$782,$A51,СВЦЭМ!$B$39:$B$782,N$47)+'СЕТ СН'!$G$12+СВЦЭМ!$D$10+'СЕТ СН'!$G$5-'СЕТ СН'!$G$20</f>
        <v>5485.6383560000004</v>
      </c>
      <c r="O51" s="36">
        <f>SUMIFS(СВЦЭМ!$C$39:$C$782,СВЦЭМ!$A$39:$A$782,$A51,СВЦЭМ!$B$39:$B$782,O$47)+'СЕТ СН'!$G$12+СВЦЭМ!$D$10+'СЕТ СН'!$G$5-'СЕТ СН'!$G$20</f>
        <v>5524.9440235000002</v>
      </c>
      <c r="P51" s="36">
        <f>SUMIFS(СВЦЭМ!$C$39:$C$782,СВЦЭМ!$A$39:$A$782,$A51,СВЦЭМ!$B$39:$B$782,P$47)+'СЕТ СН'!$G$12+СВЦЭМ!$D$10+'СЕТ СН'!$G$5-'СЕТ СН'!$G$20</f>
        <v>5549.45022032</v>
      </c>
      <c r="Q51" s="36">
        <f>SUMIFS(СВЦЭМ!$C$39:$C$782,СВЦЭМ!$A$39:$A$782,$A51,СВЦЭМ!$B$39:$B$782,Q$47)+'СЕТ СН'!$G$12+СВЦЭМ!$D$10+'СЕТ СН'!$G$5-'СЕТ СН'!$G$20</f>
        <v>5559.6668425400003</v>
      </c>
      <c r="R51" s="36">
        <f>SUMIFS(СВЦЭМ!$C$39:$C$782,СВЦЭМ!$A$39:$A$782,$A51,СВЦЭМ!$B$39:$B$782,R$47)+'СЕТ СН'!$G$12+СВЦЭМ!$D$10+'СЕТ СН'!$G$5-'СЕТ СН'!$G$20</f>
        <v>5551.2552952299993</v>
      </c>
      <c r="S51" s="36">
        <f>SUMIFS(СВЦЭМ!$C$39:$C$782,СВЦЭМ!$A$39:$A$782,$A51,СВЦЭМ!$B$39:$B$782,S$47)+'СЕТ СН'!$G$12+СВЦЭМ!$D$10+'СЕТ СН'!$G$5-'СЕТ СН'!$G$20</f>
        <v>5538.5390673799993</v>
      </c>
      <c r="T51" s="36">
        <f>SUMIFS(СВЦЭМ!$C$39:$C$782,СВЦЭМ!$A$39:$A$782,$A51,СВЦЭМ!$B$39:$B$782,T$47)+'СЕТ СН'!$G$12+СВЦЭМ!$D$10+'СЕТ СН'!$G$5-'СЕТ СН'!$G$20</f>
        <v>5514.0035367800001</v>
      </c>
      <c r="U51" s="36">
        <f>SUMIFS(СВЦЭМ!$C$39:$C$782,СВЦЭМ!$A$39:$A$782,$A51,СВЦЭМ!$B$39:$B$782,U$47)+'СЕТ СН'!$G$12+СВЦЭМ!$D$10+'СЕТ СН'!$G$5-'СЕТ СН'!$G$20</f>
        <v>5463.9013837900002</v>
      </c>
      <c r="V51" s="36">
        <f>SUMIFS(СВЦЭМ!$C$39:$C$782,СВЦЭМ!$A$39:$A$782,$A51,СВЦЭМ!$B$39:$B$782,V$47)+'СЕТ СН'!$G$12+СВЦЭМ!$D$10+'СЕТ СН'!$G$5-'СЕТ СН'!$G$20</f>
        <v>5403.9699288400006</v>
      </c>
      <c r="W51" s="36">
        <f>SUMIFS(СВЦЭМ!$C$39:$C$782,СВЦЭМ!$A$39:$A$782,$A51,СВЦЭМ!$B$39:$B$782,W$47)+'СЕТ СН'!$G$12+СВЦЭМ!$D$10+'СЕТ СН'!$G$5-'СЕТ СН'!$G$20</f>
        <v>5415.8833035500002</v>
      </c>
      <c r="X51" s="36">
        <f>SUMIFS(СВЦЭМ!$C$39:$C$782,СВЦЭМ!$A$39:$A$782,$A51,СВЦЭМ!$B$39:$B$782,X$47)+'СЕТ СН'!$G$12+СВЦЭМ!$D$10+'СЕТ СН'!$G$5-'СЕТ СН'!$G$20</f>
        <v>5461.1689264300003</v>
      </c>
      <c r="Y51" s="36">
        <f>SUMIFS(СВЦЭМ!$C$39:$C$782,СВЦЭМ!$A$39:$A$782,$A51,СВЦЭМ!$B$39:$B$782,Y$47)+'СЕТ СН'!$G$12+СВЦЭМ!$D$10+'СЕТ СН'!$G$5-'СЕТ СН'!$G$20</f>
        <v>5536.3077217299997</v>
      </c>
    </row>
    <row r="52" spans="1:25" ht="15.75" x14ac:dyDescent="0.2">
      <c r="A52" s="35">
        <f t="shared" si="1"/>
        <v>45021</v>
      </c>
      <c r="B52" s="36">
        <f>SUMIFS(СВЦЭМ!$C$39:$C$782,СВЦЭМ!$A$39:$A$782,$A52,СВЦЭМ!$B$39:$B$782,B$47)+'СЕТ СН'!$G$12+СВЦЭМ!$D$10+'СЕТ СН'!$G$5-'СЕТ СН'!$G$20</f>
        <v>5472.4540691500006</v>
      </c>
      <c r="C52" s="36">
        <f>SUMIFS(СВЦЭМ!$C$39:$C$782,СВЦЭМ!$A$39:$A$782,$A52,СВЦЭМ!$B$39:$B$782,C$47)+'СЕТ СН'!$G$12+СВЦЭМ!$D$10+'СЕТ СН'!$G$5-'СЕТ СН'!$G$20</f>
        <v>5442.5374184299999</v>
      </c>
      <c r="D52" s="36">
        <f>SUMIFS(СВЦЭМ!$C$39:$C$782,СВЦЭМ!$A$39:$A$782,$A52,СВЦЭМ!$B$39:$B$782,D$47)+'СЕТ СН'!$G$12+СВЦЭМ!$D$10+'СЕТ СН'!$G$5-'СЕТ СН'!$G$20</f>
        <v>5487.8440635799998</v>
      </c>
      <c r="E52" s="36">
        <f>SUMIFS(СВЦЭМ!$C$39:$C$782,СВЦЭМ!$A$39:$A$782,$A52,СВЦЭМ!$B$39:$B$782,E$47)+'СЕТ СН'!$G$12+СВЦЭМ!$D$10+'СЕТ СН'!$G$5-'СЕТ СН'!$G$20</f>
        <v>5498.3375701499999</v>
      </c>
      <c r="F52" s="36">
        <f>SUMIFS(СВЦЭМ!$C$39:$C$782,СВЦЭМ!$A$39:$A$782,$A52,СВЦЭМ!$B$39:$B$782,F$47)+'СЕТ СН'!$G$12+СВЦЭМ!$D$10+'СЕТ СН'!$G$5-'СЕТ СН'!$G$20</f>
        <v>5505.1784658800007</v>
      </c>
      <c r="G52" s="36">
        <f>SUMIFS(СВЦЭМ!$C$39:$C$782,СВЦЭМ!$A$39:$A$782,$A52,СВЦЭМ!$B$39:$B$782,G$47)+'СЕТ СН'!$G$12+СВЦЭМ!$D$10+'СЕТ СН'!$G$5-'СЕТ СН'!$G$20</f>
        <v>5469.9823009400006</v>
      </c>
      <c r="H52" s="36">
        <f>SUMIFS(СВЦЭМ!$C$39:$C$782,СВЦЭМ!$A$39:$A$782,$A52,СВЦЭМ!$B$39:$B$782,H$47)+'СЕТ СН'!$G$12+СВЦЭМ!$D$10+'СЕТ СН'!$G$5-'СЕТ СН'!$G$20</f>
        <v>5410.6604149900004</v>
      </c>
      <c r="I52" s="36">
        <f>SUMIFS(СВЦЭМ!$C$39:$C$782,СВЦЭМ!$A$39:$A$782,$A52,СВЦЭМ!$B$39:$B$782,I$47)+'СЕТ СН'!$G$12+СВЦЭМ!$D$10+'СЕТ СН'!$G$5-'СЕТ СН'!$G$20</f>
        <v>5352.1855429000007</v>
      </c>
      <c r="J52" s="36">
        <f>SUMIFS(СВЦЭМ!$C$39:$C$782,СВЦЭМ!$A$39:$A$782,$A52,СВЦЭМ!$B$39:$B$782,J$47)+'СЕТ СН'!$G$12+СВЦЭМ!$D$10+'СЕТ СН'!$G$5-'СЕТ СН'!$G$20</f>
        <v>5332.56259692</v>
      </c>
      <c r="K52" s="36">
        <f>SUMIFS(СВЦЭМ!$C$39:$C$782,СВЦЭМ!$A$39:$A$782,$A52,СВЦЭМ!$B$39:$B$782,K$47)+'СЕТ СН'!$G$12+СВЦЭМ!$D$10+'СЕТ СН'!$G$5-'СЕТ СН'!$G$20</f>
        <v>5298.8372306399997</v>
      </c>
      <c r="L52" s="36">
        <f>SUMIFS(СВЦЭМ!$C$39:$C$782,СВЦЭМ!$A$39:$A$782,$A52,СВЦЭМ!$B$39:$B$782,L$47)+'СЕТ СН'!$G$12+СВЦЭМ!$D$10+'СЕТ СН'!$G$5-'СЕТ СН'!$G$20</f>
        <v>5256.5552831499999</v>
      </c>
      <c r="M52" s="36">
        <f>SUMIFS(СВЦЭМ!$C$39:$C$782,СВЦЭМ!$A$39:$A$782,$A52,СВЦЭМ!$B$39:$B$782,M$47)+'СЕТ СН'!$G$12+СВЦЭМ!$D$10+'СЕТ СН'!$G$5-'СЕТ СН'!$G$20</f>
        <v>5328.4726174999996</v>
      </c>
      <c r="N52" s="36">
        <f>SUMIFS(СВЦЭМ!$C$39:$C$782,СВЦЭМ!$A$39:$A$782,$A52,СВЦЭМ!$B$39:$B$782,N$47)+'СЕТ СН'!$G$12+СВЦЭМ!$D$10+'СЕТ СН'!$G$5-'СЕТ СН'!$G$20</f>
        <v>5347.8281050400001</v>
      </c>
      <c r="O52" s="36">
        <f>SUMIFS(СВЦЭМ!$C$39:$C$782,СВЦЭМ!$A$39:$A$782,$A52,СВЦЭМ!$B$39:$B$782,O$47)+'СЕТ СН'!$G$12+СВЦЭМ!$D$10+'СЕТ СН'!$G$5-'СЕТ СН'!$G$20</f>
        <v>5375.8969051399999</v>
      </c>
      <c r="P52" s="36">
        <f>SUMIFS(СВЦЭМ!$C$39:$C$782,СВЦЭМ!$A$39:$A$782,$A52,СВЦЭМ!$B$39:$B$782,P$47)+'СЕТ СН'!$G$12+СВЦЭМ!$D$10+'СЕТ СН'!$G$5-'СЕТ СН'!$G$20</f>
        <v>5401.5936411500006</v>
      </c>
      <c r="Q52" s="36">
        <f>SUMIFS(СВЦЭМ!$C$39:$C$782,СВЦЭМ!$A$39:$A$782,$A52,СВЦЭМ!$B$39:$B$782,Q$47)+'СЕТ СН'!$G$12+СВЦЭМ!$D$10+'СЕТ СН'!$G$5-'СЕТ СН'!$G$20</f>
        <v>5397.6137977600001</v>
      </c>
      <c r="R52" s="36">
        <f>SUMIFS(СВЦЭМ!$C$39:$C$782,СВЦЭМ!$A$39:$A$782,$A52,СВЦЭМ!$B$39:$B$782,R$47)+'СЕТ СН'!$G$12+СВЦЭМ!$D$10+'СЕТ СН'!$G$5-'СЕТ СН'!$G$20</f>
        <v>5395.6678234600004</v>
      </c>
      <c r="S52" s="36">
        <f>SUMIFS(СВЦЭМ!$C$39:$C$782,СВЦЭМ!$A$39:$A$782,$A52,СВЦЭМ!$B$39:$B$782,S$47)+'СЕТ СН'!$G$12+СВЦЭМ!$D$10+'СЕТ СН'!$G$5-'СЕТ СН'!$G$20</f>
        <v>5385.8039963700003</v>
      </c>
      <c r="T52" s="36">
        <f>SUMIFS(СВЦЭМ!$C$39:$C$782,СВЦЭМ!$A$39:$A$782,$A52,СВЦЭМ!$B$39:$B$782,T$47)+'СЕТ СН'!$G$12+СВЦЭМ!$D$10+'СЕТ СН'!$G$5-'СЕТ СН'!$G$20</f>
        <v>5343.3090692300002</v>
      </c>
      <c r="U52" s="36">
        <f>SUMIFS(СВЦЭМ!$C$39:$C$782,СВЦЭМ!$A$39:$A$782,$A52,СВЦЭМ!$B$39:$B$782,U$47)+'СЕТ СН'!$G$12+СВЦЭМ!$D$10+'СЕТ СН'!$G$5-'СЕТ СН'!$G$20</f>
        <v>5306.7631542500003</v>
      </c>
      <c r="V52" s="36">
        <f>SUMIFS(СВЦЭМ!$C$39:$C$782,СВЦЭМ!$A$39:$A$782,$A52,СВЦЭМ!$B$39:$B$782,V$47)+'СЕТ СН'!$G$12+СВЦЭМ!$D$10+'СЕТ СН'!$G$5-'СЕТ СН'!$G$20</f>
        <v>5253.5347104000002</v>
      </c>
      <c r="W52" s="36">
        <f>SUMIFS(СВЦЭМ!$C$39:$C$782,СВЦЭМ!$A$39:$A$782,$A52,СВЦЭМ!$B$39:$B$782,W$47)+'СЕТ СН'!$G$12+СВЦЭМ!$D$10+'СЕТ СН'!$G$5-'СЕТ СН'!$G$20</f>
        <v>5267.1677855600001</v>
      </c>
      <c r="X52" s="36">
        <f>SUMIFS(СВЦЭМ!$C$39:$C$782,СВЦЭМ!$A$39:$A$782,$A52,СВЦЭМ!$B$39:$B$782,X$47)+'СЕТ СН'!$G$12+СВЦЭМ!$D$10+'СЕТ СН'!$G$5-'СЕТ СН'!$G$20</f>
        <v>5314.5322624199998</v>
      </c>
      <c r="Y52" s="36">
        <f>SUMIFS(СВЦЭМ!$C$39:$C$782,СВЦЭМ!$A$39:$A$782,$A52,СВЦЭМ!$B$39:$B$782,Y$47)+'СЕТ СН'!$G$12+СВЦЭМ!$D$10+'СЕТ СН'!$G$5-'СЕТ СН'!$G$20</f>
        <v>5337.1443635599999</v>
      </c>
    </row>
    <row r="53" spans="1:25" ht="15.75" x14ac:dyDescent="0.2">
      <c r="A53" s="35">
        <f t="shared" si="1"/>
        <v>45022</v>
      </c>
      <c r="B53" s="36">
        <f>SUMIFS(СВЦЭМ!$C$39:$C$782,СВЦЭМ!$A$39:$A$782,$A53,СВЦЭМ!$B$39:$B$782,B$47)+'СЕТ СН'!$G$12+СВЦЭМ!$D$10+'СЕТ СН'!$G$5-'СЕТ СН'!$G$20</f>
        <v>5411.4893471200003</v>
      </c>
      <c r="C53" s="36">
        <f>SUMIFS(СВЦЭМ!$C$39:$C$782,СВЦЭМ!$A$39:$A$782,$A53,СВЦЭМ!$B$39:$B$782,C$47)+'СЕТ СН'!$G$12+СВЦЭМ!$D$10+'СЕТ СН'!$G$5-'СЕТ СН'!$G$20</f>
        <v>5455.0610075900004</v>
      </c>
      <c r="D53" s="36">
        <f>SUMIFS(СВЦЭМ!$C$39:$C$782,СВЦЭМ!$A$39:$A$782,$A53,СВЦЭМ!$B$39:$B$782,D$47)+'СЕТ СН'!$G$12+СВЦЭМ!$D$10+'СЕТ СН'!$G$5-'СЕТ СН'!$G$20</f>
        <v>5489.1692679000007</v>
      </c>
      <c r="E53" s="36">
        <f>SUMIFS(СВЦЭМ!$C$39:$C$782,СВЦЭМ!$A$39:$A$782,$A53,СВЦЭМ!$B$39:$B$782,E$47)+'СЕТ СН'!$G$12+СВЦЭМ!$D$10+'СЕТ СН'!$G$5-'СЕТ СН'!$G$20</f>
        <v>5505.5301135700001</v>
      </c>
      <c r="F53" s="36">
        <f>SUMIFS(СВЦЭМ!$C$39:$C$782,СВЦЭМ!$A$39:$A$782,$A53,СВЦЭМ!$B$39:$B$782,F$47)+'СЕТ СН'!$G$12+СВЦЭМ!$D$10+'СЕТ СН'!$G$5-'СЕТ СН'!$G$20</f>
        <v>5509.8707421500003</v>
      </c>
      <c r="G53" s="36">
        <f>SUMIFS(СВЦЭМ!$C$39:$C$782,СВЦЭМ!$A$39:$A$782,$A53,СВЦЭМ!$B$39:$B$782,G$47)+'СЕТ СН'!$G$12+СВЦЭМ!$D$10+'СЕТ СН'!$G$5-'СЕТ СН'!$G$20</f>
        <v>5493.8703136800004</v>
      </c>
      <c r="H53" s="36">
        <f>SUMIFS(СВЦЭМ!$C$39:$C$782,СВЦЭМ!$A$39:$A$782,$A53,СВЦЭМ!$B$39:$B$782,H$47)+'СЕТ СН'!$G$12+СВЦЭМ!$D$10+'СЕТ СН'!$G$5-'СЕТ СН'!$G$20</f>
        <v>5419.2665884899998</v>
      </c>
      <c r="I53" s="36">
        <f>SUMIFS(СВЦЭМ!$C$39:$C$782,СВЦЭМ!$A$39:$A$782,$A53,СВЦЭМ!$B$39:$B$782,I$47)+'СЕТ СН'!$G$12+СВЦЭМ!$D$10+'СЕТ СН'!$G$5-'СЕТ СН'!$G$20</f>
        <v>5352.7361307800002</v>
      </c>
      <c r="J53" s="36">
        <f>SUMIFS(СВЦЭМ!$C$39:$C$782,СВЦЭМ!$A$39:$A$782,$A53,СВЦЭМ!$B$39:$B$782,J$47)+'СЕТ СН'!$G$12+СВЦЭМ!$D$10+'СЕТ СН'!$G$5-'СЕТ СН'!$G$20</f>
        <v>5322.0196946200003</v>
      </c>
      <c r="K53" s="36">
        <f>SUMIFS(СВЦЭМ!$C$39:$C$782,СВЦЭМ!$A$39:$A$782,$A53,СВЦЭМ!$B$39:$B$782,K$47)+'СЕТ СН'!$G$12+СВЦЭМ!$D$10+'СЕТ СН'!$G$5-'СЕТ СН'!$G$20</f>
        <v>5321.0044302599999</v>
      </c>
      <c r="L53" s="36">
        <f>SUMIFS(СВЦЭМ!$C$39:$C$782,СВЦЭМ!$A$39:$A$782,$A53,СВЦЭМ!$B$39:$B$782,L$47)+'СЕТ СН'!$G$12+СВЦЭМ!$D$10+'СЕТ СН'!$G$5-'СЕТ СН'!$G$20</f>
        <v>5322.6877128699998</v>
      </c>
      <c r="M53" s="36">
        <f>SUMIFS(СВЦЭМ!$C$39:$C$782,СВЦЭМ!$A$39:$A$782,$A53,СВЦЭМ!$B$39:$B$782,M$47)+'СЕТ СН'!$G$12+СВЦЭМ!$D$10+'СЕТ СН'!$G$5-'СЕТ СН'!$G$20</f>
        <v>5352.0113326600003</v>
      </c>
      <c r="N53" s="36">
        <f>SUMIFS(СВЦЭМ!$C$39:$C$782,СВЦЭМ!$A$39:$A$782,$A53,СВЦЭМ!$B$39:$B$782,N$47)+'СЕТ СН'!$G$12+СВЦЭМ!$D$10+'СЕТ СН'!$G$5-'СЕТ СН'!$G$20</f>
        <v>5358.4986172200006</v>
      </c>
      <c r="O53" s="36">
        <f>SUMIFS(СВЦЭМ!$C$39:$C$782,СВЦЭМ!$A$39:$A$782,$A53,СВЦЭМ!$B$39:$B$782,O$47)+'СЕТ СН'!$G$12+СВЦЭМ!$D$10+'СЕТ СН'!$G$5-'СЕТ СН'!$G$20</f>
        <v>5378.1921422400001</v>
      </c>
      <c r="P53" s="36">
        <f>SUMIFS(СВЦЭМ!$C$39:$C$782,СВЦЭМ!$A$39:$A$782,$A53,СВЦЭМ!$B$39:$B$782,P$47)+'СЕТ СН'!$G$12+СВЦЭМ!$D$10+'СЕТ СН'!$G$5-'СЕТ СН'!$G$20</f>
        <v>5394.88073454</v>
      </c>
      <c r="Q53" s="36">
        <f>SUMIFS(СВЦЭМ!$C$39:$C$782,СВЦЭМ!$A$39:$A$782,$A53,СВЦЭМ!$B$39:$B$782,Q$47)+'СЕТ СН'!$G$12+СВЦЭМ!$D$10+'СЕТ СН'!$G$5-'СЕТ СН'!$G$20</f>
        <v>5407.6481072799997</v>
      </c>
      <c r="R53" s="36">
        <f>SUMIFS(СВЦЭМ!$C$39:$C$782,СВЦЭМ!$A$39:$A$782,$A53,СВЦЭМ!$B$39:$B$782,R$47)+'СЕТ СН'!$G$12+СВЦЭМ!$D$10+'СЕТ СН'!$G$5-'СЕТ СН'!$G$20</f>
        <v>5389.4718108899997</v>
      </c>
      <c r="S53" s="36">
        <f>SUMIFS(СВЦЭМ!$C$39:$C$782,СВЦЭМ!$A$39:$A$782,$A53,СВЦЭМ!$B$39:$B$782,S$47)+'СЕТ СН'!$G$12+СВЦЭМ!$D$10+'СЕТ СН'!$G$5-'СЕТ СН'!$G$20</f>
        <v>5378.0007736099997</v>
      </c>
      <c r="T53" s="36">
        <f>SUMIFS(СВЦЭМ!$C$39:$C$782,СВЦЭМ!$A$39:$A$782,$A53,СВЦЭМ!$B$39:$B$782,T$47)+'СЕТ СН'!$G$12+СВЦЭМ!$D$10+'СЕТ СН'!$G$5-'СЕТ СН'!$G$20</f>
        <v>5341.3893460500003</v>
      </c>
      <c r="U53" s="36">
        <f>SUMIFS(СВЦЭМ!$C$39:$C$782,СВЦЭМ!$A$39:$A$782,$A53,СВЦЭМ!$B$39:$B$782,U$47)+'СЕТ СН'!$G$12+СВЦЭМ!$D$10+'СЕТ СН'!$G$5-'СЕТ СН'!$G$20</f>
        <v>5318.6652922399999</v>
      </c>
      <c r="V53" s="36">
        <f>SUMIFS(СВЦЭМ!$C$39:$C$782,СВЦЭМ!$A$39:$A$782,$A53,СВЦЭМ!$B$39:$B$782,V$47)+'СЕТ СН'!$G$12+СВЦЭМ!$D$10+'СЕТ СН'!$G$5-'СЕТ СН'!$G$20</f>
        <v>5282.6837495400005</v>
      </c>
      <c r="W53" s="36">
        <f>SUMIFS(СВЦЭМ!$C$39:$C$782,СВЦЭМ!$A$39:$A$782,$A53,СВЦЭМ!$B$39:$B$782,W$47)+'СЕТ СН'!$G$12+СВЦЭМ!$D$10+'СЕТ СН'!$G$5-'СЕТ СН'!$G$20</f>
        <v>5289.4328081500007</v>
      </c>
      <c r="X53" s="36">
        <f>SUMIFS(СВЦЭМ!$C$39:$C$782,СВЦЭМ!$A$39:$A$782,$A53,СВЦЭМ!$B$39:$B$782,X$47)+'СЕТ СН'!$G$12+СВЦЭМ!$D$10+'СЕТ СН'!$G$5-'СЕТ СН'!$G$20</f>
        <v>5336.38459891</v>
      </c>
      <c r="Y53" s="36">
        <f>SUMIFS(СВЦЭМ!$C$39:$C$782,СВЦЭМ!$A$39:$A$782,$A53,СВЦЭМ!$B$39:$B$782,Y$47)+'СЕТ СН'!$G$12+СВЦЭМ!$D$10+'СЕТ СН'!$G$5-'СЕТ СН'!$G$20</f>
        <v>5399.55423075</v>
      </c>
    </row>
    <row r="54" spans="1:25" ht="15.75" x14ac:dyDescent="0.2">
      <c r="A54" s="35">
        <f t="shared" si="1"/>
        <v>45023</v>
      </c>
      <c r="B54" s="36">
        <f>SUMIFS(СВЦЭМ!$C$39:$C$782,СВЦЭМ!$A$39:$A$782,$A54,СВЦЭМ!$B$39:$B$782,B$47)+'СЕТ СН'!$G$12+СВЦЭМ!$D$10+'СЕТ СН'!$G$5-'СЕТ СН'!$G$20</f>
        <v>5368.3211325299999</v>
      </c>
      <c r="C54" s="36">
        <f>SUMIFS(СВЦЭМ!$C$39:$C$782,СВЦЭМ!$A$39:$A$782,$A54,СВЦЭМ!$B$39:$B$782,C$47)+'СЕТ СН'!$G$12+СВЦЭМ!$D$10+'СЕТ СН'!$G$5-'СЕТ СН'!$G$20</f>
        <v>5444.1877853799997</v>
      </c>
      <c r="D54" s="36">
        <f>SUMIFS(СВЦЭМ!$C$39:$C$782,СВЦЭМ!$A$39:$A$782,$A54,СВЦЭМ!$B$39:$B$782,D$47)+'СЕТ СН'!$G$12+СВЦЭМ!$D$10+'СЕТ СН'!$G$5-'СЕТ СН'!$G$20</f>
        <v>5443.13835449</v>
      </c>
      <c r="E54" s="36">
        <f>SUMIFS(СВЦЭМ!$C$39:$C$782,СВЦЭМ!$A$39:$A$782,$A54,СВЦЭМ!$B$39:$B$782,E$47)+'СЕТ СН'!$G$12+СВЦЭМ!$D$10+'СЕТ СН'!$G$5-'СЕТ СН'!$G$20</f>
        <v>5409.6424813499998</v>
      </c>
      <c r="F54" s="36">
        <f>SUMIFS(СВЦЭМ!$C$39:$C$782,СВЦЭМ!$A$39:$A$782,$A54,СВЦЭМ!$B$39:$B$782,F$47)+'СЕТ СН'!$G$12+СВЦЭМ!$D$10+'СЕТ СН'!$G$5-'СЕТ СН'!$G$20</f>
        <v>5458.9411037099999</v>
      </c>
      <c r="G54" s="36">
        <f>SUMIFS(СВЦЭМ!$C$39:$C$782,СВЦЭМ!$A$39:$A$782,$A54,СВЦЭМ!$B$39:$B$782,G$47)+'СЕТ СН'!$G$12+СВЦЭМ!$D$10+'СЕТ СН'!$G$5-'СЕТ СН'!$G$20</f>
        <v>5444.3641410800001</v>
      </c>
      <c r="H54" s="36">
        <f>SUMIFS(СВЦЭМ!$C$39:$C$782,СВЦЭМ!$A$39:$A$782,$A54,СВЦЭМ!$B$39:$B$782,H$47)+'СЕТ СН'!$G$12+СВЦЭМ!$D$10+'СЕТ СН'!$G$5-'СЕТ СН'!$G$20</f>
        <v>5429.97721731</v>
      </c>
      <c r="I54" s="36">
        <f>SUMIFS(СВЦЭМ!$C$39:$C$782,СВЦЭМ!$A$39:$A$782,$A54,СВЦЭМ!$B$39:$B$782,I$47)+'СЕТ СН'!$G$12+СВЦЭМ!$D$10+'СЕТ СН'!$G$5-'СЕТ СН'!$G$20</f>
        <v>5321.7747547300005</v>
      </c>
      <c r="J54" s="36">
        <f>SUMIFS(СВЦЭМ!$C$39:$C$782,СВЦЭМ!$A$39:$A$782,$A54,СВЦЭМ!$B$39:$B$782,J$47)+'СЕТ СН'!$G$12+СВЦЭМ!$D$10+'СЕТ СН'!$G$5-'СЕТ СН'!$G$20</f>
        <v>5278.3934108200001</v>
      </c>
      <c r="K54" s="36">
        <f>SUMIFS(СВЦЭМ!$C$39:$C$782,СВЦЭМ!$A$39:$A$782,$A54,СВЦЭМ!$B$39:$B$782,K$47)+'СЕТ СН'!$G$12+СВЦЭМ!$D$10+'СЕТ СН'!$G$5-'СЕТ СН'!$G$20</f>
        <v>5284.3228305400007</v>
      </c>
      <c r="L54" s="36">
        <f>SUMIFS(СВЦЭМ!$C$39:$C$782,СВЦЭМ!$A$39:$A$782,$A54,СВЦЭМ!$B$39:$B$782,L$47)+'СЕТ СН'!$G$12+СВЦЭМ!$D$10+'СЕТ СН'!$G$5-'СЕТ СН'!$G$20</f>
        <v>5281.0866009600004</v>
      </c>
      <c r="M54" s="36">
        <f>SUMIFS(СВЦЭМ!$C$39:$C$782,СВЦЭМ!$A$39:$A$782,$A54,СВЦЭМ!$B$39:$B$782,M$47)+'СЕТ СН'!$G$12+СВЦЭМ!$D$10+'СЕТ СН'!$G$5-'СЕТ СН'!$G$20</f>
        <v>5322.1771159700002</v>
      </c>
      <c r="N54" s="36">
        <f>SUMIFS(СВЦЭМ!$C$39:$C$782,СВЦЭМ!$A$39:$A$782,$A54,СВЦЭМ!$B$39:$B$782,N$47)+'СЕТ СН'!$G$12+СВЦЭМ!$D$10+'СЕТ СН'!$G$5-'СЕТ СН'!$G$20</f>
        <v>5336.7140624900003</v>
      </c>
      <c r="O54" s="36">
        <f>SUMIFS(СВЦЭМ!$C$39:$C$782,СВЦЭМ!$A$39:$A$782,$A54,СВЦЭМ!$B$39:$B$782,O$47)+'СЕТ СН'!$G$12+СВЦЭМ!$D$10+'СЕТ СН'!$G$5-'СЕТ СН'!$G$20</f>
        <v>5355.1391735899997</v>
      </c>
      <c r="P54" s="36">
        <f>SUMIFS(СВЦЭМ!$C$39:$C$782,СВЦЭМ!$A$39:$A$782,$A54,СВЦЭМ!$B$39:$B$782,P$47)+'СЕТ СН'!$G$12+СВЦЭМ!$D$10+'СЕТ СН'!$G$5-'СЕТ СН'!$G$20</f>
        <v>5380.6448062899999</v>
      </c>
      <c r="Q54" s="36">
        <f>SUMIFS(СВЦЭМ!$C$39:$C$782,СВЦЭМ!$A$39:$A$782,$A54,СВЦЭМ!$B$39:$B$782,Q$47)+'СЕТ СН'!$G$12+СВЦЭМ!$D$10+'СЕТ СН'!$G$5-'СЕТ СН'!$G$20</f>
        <v>5342.2837768700001</v>
      </c>
      <c r="R54" s="36">
        <f>SUMIFS(СВЦЭМ!$C$39:$C$782,СВЦЭМ!$A$39:$A$782,$A54,СВЦЭМ!$B$39:$B$782,R$47)+'СЕТ СН'!$G$12+СВЦЭМ!$D$10+'СЕТ СН'!$G$5-'СЕТ СН'!$G$20</f>
        <v>5329.5258404300002</v>
      </c>
      <c r="S54" s="36">
        <f>SUMIFS(СВЦЭМ!$C$39:$C$782,СВЦЭМ!$A$39:$A$782,$A54,СВЦЭМ!$B$39:$B$782,S$47)+'СЕТ СН'!$G$12+СВЦЭМ!$D$10+'СЕТ СН'!$G$5-'СЕТ СН'!$G$20</f>
        <v>5307.1538949200003</v>
      </c>
      <c r="T54" s="36">
        <f>SUMIFS(СВЦЭМ!$C$39:$C$782,СВЦЭМ!$A$39:$A$782,$A54,СВЦЭМ!$B$39:$B$782,T$47)+'СЕТ СН'!$G$12+СВЦЭМ!$D$10+'СЕТ СН'!$G$5-'СЕТ СН'!$G$20</f>
        <v>5260.57078714</v>
      </c>
      <c r="U54" s="36">
        <f>SUMIFS(СВЦЭМ!$C$39:$C$782,СВЦЭМ!$A$39:$A$782,$A54,СВЦЭМ!$B$39:$B$782,U$47)+'СЕТ СН'!$G$12+СВЦЭМ!$D$10+'СЕТ СН'!$G$5-'СЕТ СН'!$G$20</f>
        <v>5226.1116924200005</v>
      </c>
      <c r="V54" s="36">
        <f>SUMIFS(СВЦЭМ!$C$39:$C$782,СВЦЭМ!$A$39:$A$782,$A54,СВЦЭМ!$B$39:$B$782,V$47)+'СЕТ СН'!$G$12+СВЦЭМ!$D$10+'СЕТ СН'!$G$5-'СЕТ СН'!$G$20</f>
        <v>5224.2162105699999</v>
      </c>
      <c r="W54" s="36">
        <f>SUMIFS(СВЦЭМ!$C$39:$C$782,СВЦЭМ!$A$39:$A$782,$A54,СВЦЭМ!$B$39:$B$782,W$47)+'СЕТ СН'!$G$12+СВЦЭМ!$D$10+'СЕТ СН'!$G$5-'СЕТ СН'!$G$20</f>
        <v>5245.6821964299997</v>
      </c>
      <c r="X54" s="36">
        <f>SUMIFS(СВЦЭМ!$C$39:$C$782,СВЦЭМ!$A$39:$A$782,$A54,СВЦЭМ!$B$39:$B$782,X$47)+'СЕТ СН'!$G$12+СВЦЭМ!$D$10+'СЕТ СН'!$G$5-'СЕТ СН'!$G$20</f>
        <v>5295.3043291699996</v>
      </c>
      <c r="Y54" s="36">
        <f>SUMIFS(СВЦЭМ!$C$39:$C$782,СВЦЭМ!$A$39:$A$782,$A54,СВЦЭМ!$B$39:$B$782,Y$47)+'СЕТ СН'!$G$12+СВЦЭМ!$D$10+'СЕТ СН'!$G$5-'СЕТ СН'!$G$20</f>
        <v>5320.4296988000006</v>
      </c>
    </row>
    <row r="55" spans="1:25" ht="15.75" x14ac:dyDescent="0.2">
      <c r="A55" s="35">
        <f t="shared" si="1"/>
        <v>45024</v>
      </c>
      <c r="B55" s="36">
        <f>SUMIFS(СВЦЭМ!$C$39:$C$782,СВЦЭМ!$A$39:$A$782,$A55,СВЦЭМ!$B$39:$B$782,B$47)+'СЕТ СН'!$G$12+СВЦЭМ!$D$10+'СЕТ СН'!$G$5-'СЕТ СН'!$G$20</f>
        <v>5423.89183417</v>
      </c>
      <c r="C55" s="36">
        <f>SUMIFS(СВЦЭМ!$C$39:$C$782,СВЦЭМ!$A$39:$A$782,$A55,СВЦЭМ!$B$39:$B$782,C$47)+'СЕТ СН'!$G$12+СВЦЭМ!$D$10+'СЕТ СН'!$G$5-'СЕТ СН'!$G$20</f>
        <v>5424.2357420799999</v>
      </c>
      <c r="D55" s="36">
        <f>SUMIFS(СВЦЭМ!$C$39:$C$782,СВЦЭМ!$A$39:$A$782,$A55,СВЦЭМ!$B$39:$B$782,D$47)+'СЕТ СН'!$G$12+СВЦЭМ!$D$10+'СЕТ СН'!$G$5-'СЕТ СН'!$G$20</f>
        <v>5471.9627416900003</v>
      </c>
      <c r="E55" s="36">
        <f>SUMIFS(СВЦЭМ!$C$39:$C$782,СВЦЭМ!$A$39:$A$782,$A55,СВЦЭМ!$B$39:$B$782,E$47)+'СЕТ СН'!$G$12+СВЦЭМ!$D$10+'СЕТ СН'!$G$5-'СЕТ СН'!$G$20</f>
        <v>5480.9516909900003</v>
      </c>
      <c r="F55" s="36">
        <f>SUMIFS(СВЦЭМ!$C$39:$C$782,СВЦЭМ!$A$39:$A$782,$A55,СВЦЭМ!$B$39:$B$782,F$47)+'СЕТ СН'!$G$12+СВЦЭМ!$D$10+'СЕТ СН'!$G$5-'СЕТ СН'!$G$20</f>
        <v>5467.2871575099998</v>
      </c>
      <c r="G55" s="36">
        <f>SUMIFS(СВЦЭМ!$C$39:$C$782,СВЦЭМ!$A$39:$A$782,$A55,СВЦЭМ!$B$39:$B$782,G$47)+'СЕТ СН'!$G$12+СВЦЭМ!$D$10+'СЕТ СН'!$G$5-'СЕТ СН'!$G$20</f>
        <v>5456.9996312599997</v>
      </c>
      <c r="H55" s="36">
        <f>SUMIFS(СВЦЭМ!$C$39:$C$782,СВЦЭМ!$A$39:$A$782,$A55,СВЦЭМ!$B$39:$B$782,H$47)+'СЕТ СН'!$G$12+СВЦЭМ!$D$10+'СЕТ СН'!$G$5-'СЕТ СН'!$G$20</f>
        <v>5455.6263676400004</v>
      </c>
      <c r="I55" s="36">
        <f>SUMIFS(СВЦЭМ!$C$39:$C$782,СВЦЭМ!$A$39:$A$782,$A55,СВЦЭМ!$B$39:$B$782,I$47)+'СЕТ СН'!$G$12+СВЦЭМ!$D$10+'СЕТ СН'!$G$5-'СЕТ СН'!$G$20</f>
        <v>5384.5814502200001</v>
      </c>
      <c r="J55" s="36">
        <f>SUMIFS(СВЦЭМ!$C$39:$C$782,СВЦЭМ!$A$39:$A$782,$A55,СВЦЭМ!$B$39:$B$782,J$47)+'СЕТ СН'!$G$12+СВЦЭМ!$D$10+'СЕТ СН'!$G$5-'СЕТ СН'!$G$20</f>
        <v>5318.0793338599997</v>
      </c>
      <c r="K55" s="36">
        <f>SUMIFS(СВЦЭМ!$C$39:$C$782,СВЦЭМ!$A$39:$A$782,$A55,СВЦЭМ!$B$39:$B$782,K$47)+'СЕТ СН'!$G$12+СВЦЭМ!$D$10+'СЕТ СН'!$G$5-'СЕТ СН'!$G$20</f>
        <v>5260.4899297299999</v>
      </c>
      <c r="L55" s="36">
        <f>SUMIFS(СВЦЭМ!$C$39:$C$782,СВЦЭМ!$A$39:$A$782,$A55,СВЦЭМ!$B$39:$B$782,L$47)+'СЕТ СН'!$G$12+СВЦЭМ!$D$10+'СЕТ СН'!$G$5-'СЕТ СН'!$G$20</f>
        <v>5239.9252287300005</v>
      </c>
      <c r="M55" s="36">
        <f>SUMIFS(СВЦЭМ!$C$39:$C$782,СВЦЭМ!$A$39:$A$782,$A55,СВЦЭМ!$B$39:$B$782,M$47)+'СЕТ СН'!$G$12+СВЦЭМ!$D$10+'СЕТ СН'!$G$5-'СЕТ СН'!$G$20</f>
        <v>5252.77014323</v>
      </c>
      <c r="N55" s="36">
        <f>SUMIFS(СВЦЭМ!$C$39:$C$782,СВЦЭМ!$A$39:$A$782,$A55,СВЦЭМ!$B$39:$B$782,N$47)+'СЕТ СН'!$G$12+СВЦЭМ!$D$10+'СЕТ СН'!$G$5-'СЕТ СН'!$G$20</f>
        <v>5297.6472248</v>
      </c>
      <c r="O55" s="36">
        <f>SUMIFS(СВЦЭМ!$C$39:$C$782,СВЦЭМ!$A$39:$A$782,$A55,СВЦЭМ!$B$39:$B$782,O$47)+'СЕТ СН'!$G$12+СВЦЭМ!$D$10+'СЕТ СН'!$G$5-'СЕТ СН'!$G$20</f>
        <v>5308.2000805799998</v>
      </c>
      <c r="P55" s="36">
        <f>SUMIFS(СВЦЭМ!$C$39:$C$782,СВЦЭМ!$A$39:$A$782,$A55,СВЦЭМ!$B$39:$B$782,P$47)+'СЕТ СН'!$G$12+СВЦЭМ!$D$10+'СЕТ СН'!$G$5-'СЕТ СН'!$G$20</f>
        <v>5341.0360317800005</v>
      </c>
      <c r="Q55" s="36">
        <f>SUMIFS(СВЦЭМ!$C$39:$C$782,СВЦЭМ!$A$39:$A$782,$A55,СВЦЭМ!$B$39:$B$782,Q$47)+'СЕТ СН'!$G$12+СВЦЭМ!$D$10+'СЕТ СН'!$G$5-'СЕТ СН'!$G$20</f>
        <v>5346.3319809800005</v>
      </c>
      <c r="R55" s="36">
        <f>SUMIFS(СВЦЭМ!$C$39:$C$782,СВЦЭМ!$A$39:$A$782,$A55,СВЦЭМ!$B$39:$B$782,R$47)+'СЕТ СН'!$G$12+СВЦЭМ!$D$10+'СЕТ СН'!$G$5-'СЕТ СН'!$G$20</f>
        <v>5361.8438619400004</v>
      </c>
      <c r="S55" s="36">
        <f>SUMIFS(СВЦЭМ!$C$39:$C$782,СВЦЭМ!$A$39:$A$782,$A55,СВЦЭМ!$B$39:$B$782,S$47)+'СЕТ СН'!$G$12+СВЦЭМ!$D$10+'СЕТ СН'!$G$5-'СЕТ СН'!$G$20</f>
        <v>5354.0849511699998</v>
      </c>
      <c r="T55" s="36">
        <f>SUMIFS(СВЦЭМ!$C$39:$C$782,СВЦЭМ!$A$39:$A$782,$A55,СВЦЭМ!$B$39:$B$782,T$47)+'СЕТ СН'!$G$12+СВЦЭМ!$D$10+'СЕТ СН'!$G$5-'СЕТ СН'!$G$20</f>
        <v>5322.0506142699996</v>
      </c>
      <c r="U55" s="36">
        <f>SUMIFS(СВЦЭМ!$C$39:$C$782,СВЦЭМ!$A$39:$A$782,$A55,СВЦЭМ!$B$39:$B$782,U$47)+'СЕТ СН'!$G$12+СВЦЭМ!$D$10+'СЕТ СН'!$G$5-'СЕТ СН'!$G$20</f>
        <v>5287.4080558000005</v>
      </c>
      <c r="V55" s="36">
        <f>SUMIFS(СВЦЭМ!$C$39:$C$782,СВЦЭМ!$A$39:$A$782,$A55,СВЦЭМ!$B$39:$B$782,V$47)+'СЕТ СН'!$G$12+СВЦЭМ!$D$10+'СЕТ СН'!$G$5-'СЕТ СН'!$G$20</f>
        <v>5237.9206759600002</v>
      </c>
      <c r="W55" s="36">
        <f>SUMIFS(СВЦЭМ!$C$39:$C$782,СВЦЭМ!$A$39:$A$782,$A55,СВЦЭМ!$B$39:$B$782,W$47)+'СЕТ СН'!$G$12+СВЦЭМ!$D$10+'СЕТ СН'!$G$5-'СЕТ СН'!$G$20</f>
        <v>5250.4878935699999</v>
      </c>
      <c r="X55" s="36">
        <f>SUMIFS(СВЦЭМ!$C$39:$C$782,СВЦЭМ!$A$39:$A$782,$A55,СВЦЭМ!$B$39:$B$782,X$47)+'СЕТ СН'!$G$12+СВЦЭМ!$D$10+'СЕТ СН'!$G$5-'СЕТ СН'!$G$20</f>
        <v>5275.4500648700005</v>
      </c>
      <c r="Y55" s="36">
        <f>SUMIFS(СВЦЭМ!$C$39:$C$782,СВЦЭМ!$A$39:$A$782,$A55,СВЦЭМ!$B$39:$B$782,Y$47)+'СЕТ СН'!$G$12+СВЦЭМ!$D$10+'СЕТ СН'!$G$5-'СЕТ СН'!$G$20</f>
        <v>5257.2191214300001</v>
      </c>
    </row>
    <row r="56" spans="1:25" ht="15.75" x14ac:dyDescent="0.2">
      <c r="A56" s="35">
        <f t="shared" si="1"/>
        <v>45025</v>
      </c>
      <c r="B56" s="36">
        <f>SUMIFS(СВЦЭМ!$C$39:$C$782,СВЦЭМ!$A$39:$A$782,$A56,СВЦЭМ!$B$39:$B$782,B$47)+'СЕТ СН'!$G$12+СВЦЭМ!$D$10+'СЕТ СН'!$G$5-'СЕТ СН'!$G$20</f>
        <v>5342.8626777099998</v>
      </c>
      <c r="C56" s="36">
        <f>SUMIFS(СВЦЭМ!$C$39:$C$782,СВЦЭМ!$A$39:$A$782,$A56,СВЦЭМ!$B$39:$B$782,C$47)+'СЕТ СН'!$G$12+СВЦЭМ!$D$10+'СЕТ СН'!$G$5-'СЕТ СН'!$G$20</f>
        <v>5389.6096248100002</v>
      </c>
      <c r="D56" s="36">
        <f>SUMIFS(СВЦЭМ!$C$39:$C$782,СВЦЭМ!$A$39:$A$782,$A56,СВЦЭМ!$B$39:$B$782,D$47)+'СЕТ СН'!$G$12+СВЦЭМ!$D$10+'СЕТ СН'!$G$5-'СЕТ СН'!$G$20</f>
        <v>5406.8319837899999</v>
      </c>
      <c r="E56" s="36">
        <f>SUMIFS(СВЦЭМ!$C$39:$C$782,СВЦЭМ!$A$39:$A$782,$A56,СВЦЭМ!$B$39:$B$782,E$47)+'СЕТ СН'!$G$12+СВЦЭМ!$D$10+'СЕТ СН'!$G$5-'СЕТ СН'!$G$20</f>
        <v>5410.5126512400002</v>
      </c>
      <c r="F56" s="36">
        <f>SUMIFS(СВЦЭМ!$C$39:$C$782,СВЦЭМ!$A$39:$A$782,$A56,СВЦЭМ!$B$39:$B$782,F$47)+'СЕТ СН'!$G$12+СВЦЭМ!$D$10+'СЕТ СН'!$G$5-'СЕТ СН'!$G$20</f>
        <v>5412.2647929200002</v>
      </c>
      <c r="G56" s="36">
        <f>SUMIFS(СВЦЭМ!$C$39:$C$782,СВЦЭМ!$A$39:$A$782,$A56,СВЦЭМ!$B$39:$B$782,G$47)+'СЕТ СН'!$G$12+СВЦЭМ!$D$10+'СЕТ СН'!$G$5-'СЕТ СН'!$G$20</f>
        <v>5375.2137986899997</v>
      </c>
      <c r="H56" s="36">
        <f>SUMIFS(СВЦЭМ!$C$39:$C$782,СВЦЭМ!$A$39:$A$782,$A56,СВЦЭМ!$B$39:$B$782,H$47)+'СЕТ СН'!$G$12+СВЦЭМ!$D$10+'СЕТ СН'!$G$5-'СЕТ СН'!$G$20</f>
        <v>5381.1876938200003</v>
      </c>
      <c r="I56" s="36">
        <f>SUMIFS(СВЦЭМ!$C$39:$C$782,СВЦЭМ!$A$39:$A$782,$A56,СВЦЭМ!$B$39:$B$782,I$47)+'СЕТ СН'!$G$12+СВЦЭМ!$D$10+'СЕТ СН'!$G$5-'СЕТ СН'!$G$20</f>
        <v>5398.3209978499999</v>
      </c>
      <c r="J56" s="36">
        <f>SUMIFS(СВЦЭМ!$C$39:$C$782,СВЦЭМ!$A$39:$A$782,$A56,СВЦЭМ!$B$39:$B$782,J$47)+'СЕТ СН'!$G$12+СВЦЭМ!$D$10+'СЕТ СН'!$G$5-'СЕТ СН'!$G$20</f>
        <v>5387.08748311</v>
      </c>
      <c r="K56" s="36">
        <f>SUMIFS(СВЦЭМ!$C$39:$C$782,СВЦЭМ!$A$39:$A$782,$A56,СВЦЭМ!$B$39:$B$782,K$47)+'СЕТ СН'!$G$12+СВЦЭМ!$D$10+'СЕТ СН'!$G$5-'СЕТ СН'!$G$20</f>
        <v>5313.2309097899997</v>
      </c>
      <c r="L56" s="36">
        <f>SUMIFS(СВЦЭМ!$C$39:$C$782,СВЦЭМ!$A$39:$A$782,$A56,СВЦЭМ!$B$39:$B$782,L$47)+'СЕТ СН'!$G$12+СВЦЭМ!$D$10+'СЕТ СН'!$G$5-'СЕТ СН'!$G$20</f>
        <v>5303.4561957200003</v>
      </c>
      <c r="M56" s="36">
        <f>SUMIFS(СВЦЭМ!$C$39:$C$782,СВЦЭМ!$A$39:$A$782,$A56,СВЦЭМ!$B$39:$B$782,M$47)+'СЕТ СН'!$G$12+СВЦЭМ!$D$10+'СЕТ СН'!$G$5-'СЕТ СН'!$G$20</f>
        <v>5312.1824606</v>
      </c>
      <c r="N56" s="36">
        <f>SUMIFS(СВЦЭМ!$C$39:$C$782,СВЦЭМ!$A$39:$A$782,$A56,СВЦЭМ!$B$39:$B$782,N$47)+'СЕТ СН'!$G$12+СВЦЭМ!$D$10+'СЕТ СН'!$G$5-'СЕТ СН'!$G$20</f>
        <v>5345.5955122800005</v>
      </c>
      <c r="O56" s="36">
        <f>SUMIFS(СВЦЭМ!$C$39:$C$782,СВЦЭМ!$A$39:$A$782,$A56,СВЦЭМ!$B$39:$B$782,O$47)+'СЕТ СН'!$G$12+СВЦЭМ!$D$10+'СЕТ СН'!$G$5-'СЕТ СН'!$G$20</f>
        <v>5376.5943825499999</v>
      </c>
      <c r="P56" s="36">
        <f>SUMIFS(СВЦЭМ!$C$39:$C$782,СВЦЭМ!$A$39:$A$782,$A56,СВЦЭМ!$B$39:$B$782,P$47)+'СЕТ СН'!$G$12+СВЦЭМ!$D$10+'СЕТ СН'!$G$5-'СЕТ СН'!$G$20</f>
        <v>5383.4229495700001</v>
      </c>
      <c r="Q56" s="36">
        <f>SUMIFS(СВЦЭМ!$C$39:$C$782,СВЦЭМ!$A$39:$A$782,$A56,СВЦЭМ!$B$39:$B$782,Q$47)+'СЕТ СН'!$G$12+СВЦЭМ!$D$10+'СЕТ СН'!$G$5-'СЕТ СН'!$G$20</f>
        <v>5402.9531027100002</v>
      </c>
      <c r="R56" s="36">
        <f>SUMIFS(СВЦЭМ!$C$39:$C$782,СВЦЭМ!$A$39:$A$782,$A56,СВЦЭМ!$B$39:$B$782,R$47)+'СЕТ СН'!$G$12+СВЦЭМ!$D$10+'СЕТ СН'!$G$5-'СЕТ СН'!$G$20</f>
        <v>5401.1929233400006</v>
      </c>
      <c r="S56" s="36">
        <f>SUMIFS(СВЦЭМ!$C$39:$C$782,СВЦЭМ!$A$39:$A$782,$A56,СВЦЭМ!$B$39:$B$782,S$47)+'СЕТ СН'!$G$12+СВЦЭМ!$D$10+'СЕТ СН'!$G$5-'СЕТ СН'!$G$20</f>
        <v>5338.25845613</v>
      </c>
      <c r="T56" s="36">
        <f>SUMIFS(СВЦЭМ!$C$39:$C$782,СВЦЭМ!$A$39:$A$782,$A56,СВЦЭМ!$B$39:$B$782,T$47)+'СЕТ СН'!$G$12+СВЦЭМ!$D$10+'СЕТ СН'!$G$5-'СЕТ СН'!$G$20</f>
        <v>5280.0312208699997</v>
      </c>
      <c r="U56" s="36">
        <f>SUMIFS(СВЦЭМ!$C$39:$C$782,СВЦЭМ!$A$39:$A$782,$A56,СВЦЭМ!$B$39:$B$782,U$47)+'СЕТ СН'!$G$12+СВЦЭМ!$D$10+'СЕТ СН'!$G$5-'СЕТ СН'!$G$20</f>
        <v>5276.7377151399996</v>
      </c>
      <c r="V56" s="36">
        <f>SUMIFS(СВЦЭМ!$C$39:$C$782,СВЦЭМ!$A$39:$A$782,$A56,СВЦЭМ!$B$39:$B$782,V$47)+'СЕТ СН'!$G$12+СВЦЭМ!$D$10+'СЕТ СН'!$G$5-'СЕТ СН'!$G$20</f>
        <v>5252.0845197799999</v>
      </c>
      <c r="W56" s="36">
        <f>SUMIFS(СВЦЭМ!$C$39:$C$782,СВЦЭМ!$A$39:$A$782,$A56,СВЦЭМ!$B$39:$B$782,W$47)+'СЕТ СН'!$G$12+СВЦЭМ!$D$10+'СЕТ СН'!$G$5-'СЕТ СН'!$G$20</f>
        <v>5246.6099600100006</v>
      </c>
      <c r="X56" s="36">
        <f>SUMIFS(СВЦЭМ!$C$39:$C$782,СВЦЭМ!$A$39:$A$782,$A56,СВЦЭМ!$B$39:$B$782,X$47)+'СЕТ СН'!$G$12+СВЦЭМ!$D$10+'СЕТ СН'!$G$5-'СЕТ СН'!$G$20</f>
        <v>5309.6196415900004</v>
      </c>
      <c r="Y56" s="36">
        <f>SUMIFS(СВЦЭМ!$C$39:$C$782,СВЦЭМ!$A$39:$A$782,$A56,СВЦЭМ!$B$39:$B$782,Y$47)+'СЕТ СН'!$G$12+СВЦЭМ!$D$10+'СЕТ СН'!$G$5-'СЕТ СН'!$G$20</f>
        <v>5367.7762067900003</v>
      </c>
    </row>
    <row r="57" spans="1:25" ht="15.75" x14ac:dyDescent="0.2">
      <c r="A57" s="35">
        <f t="shared" si="1"/>
        <v>45026</v>
      </c>
      <c r="B57" s="36">
        <f>SUMIFS(СВЦЭМ!$C$39:$C$782,СВЦЭМ!$A$39:$A$782,$A57,СВЦЭМ!$B$39:$B$782,B$47)+'СЕТ СН'!$G$12+СВЦЭМ!$D$10+'СЕТ СН'!$G$5-'СЕТ СН'!$G$20</f>
        <v>5399.7715441099999</v>
      </c>
      <c r="C57" s="36">
        <f>SUMIFS(СВЦЭМ!$C$39:$C$782,СВЦЭМ!$A$39:$A$782,$A57,СВЦЭМ!$B$39:$B$782,C$47)+'СЕТ СН'!$G$12+СВЦЭМ!$D$10+'СЕТ СН'!$G$5-'СЕТ СН'!$G$20</f>
        <v>5408.1510320699999</v>
      </c>
      <c r="D57" s="36">
        <f>SUMIFS(СВЦЭМ!$C$39:$C$782,СВЦЭМ!$A$39:$A$782,$A57,СВЦЭМ!$B$39:$B$782,D$47)+'СЕТ СН'!$G$12+СВЦЭМ!$D$10+'СЕТ СН'!$G$5-'СЕТ СН'!$G$20</f>
        <v>5487.9947694299999</v>
      </c>
      <c r="E57" s="36">
        <f>SUMIFS(СВЦЭМ!$C$39:$C$782,СВЦЭМ!$A$39:$A$782,$A57,СВЦЭМ!$B$39:$B$782,E$47)+'СЕТ СН'!$G$12+СВЦЭМ!$D$10+'СЕТ СН'!$G$5-'СЕТ СН'!$G$20</f>
        <v>5438.2638781200003</v>
      </c>
      <c r="F57" s="36">
        <f>SUMIFS(СВЦЭМ!$C$39:$C$782,СВЦЭМ!$A$39:$A$782,$A57,СВЦЭМ!$B$39:$B$782,F$47)+'СЕТ СН'!$G$12+СВЦЭМ!$D$10+'СЕТ СН'!$G$5-'СЕТ СН'!$G$20</f>
        <v>5450.98672472</v>
      </c>
      <c r="G57" s="36">
        <f>SUMIFS(СВЦЭМ!$C$39:$C$782,СВЦЭМ!$A$39:$A$782,$A57,СВЦЭМ!$B$39:$B$782,G$47)+'СЕТ СН'!$G$12+СВЦЭМ!$D$10+'СЕТ СН'!$G$5-'СЕТ СН'!$G$20</f>
        <v>5444.8084890600003</v>
      </c>
      <c r="H57" s="36">
        <f>SUMIFS(СВЦЭМ!$C$39:$C$782,СВЦЭМ!$A$39:$A$782,$A57,СВЦЭМ!$B$39:$B$782,H$47)+'СЕТ СН'!$G$12+СВЦЭМ!$D$10+'СЕТ СН'!$G$5-'СЕТ СН'!$G$20</f>
        <v>5504.3148786199999</v>
      </c>
      <c r="I57" s="36">
        <f>SUMIFS(СВЦЭМ!$C$39:$C$782,СВЦЭМ!$A$39:$A$782,$A57,СВЦЭМ!$B$39:$B$782,I$47)+'СЕТ СН'!$G$12+СВЦЭМ!$D$10+'СЕТ СН'!$G$5-'СЕТ СН'!$G$20</f>
        <v>5340.27012388</v>
      </c>
      <c r="J57" s="36">
        <f>SUMIFS(СВЦЭМ!$C$39:$C$782,СВЦЭМ!$A$39:$A$782,$A57,СВЦЭМ!$B$39:$B$782,J$47)+'СЕТ СН'!$G$12+СВЦЭМ!$D$10+'СЕТ СН'!$G$5-'СЕТ СН'!$G$20</f>
        <v>5310.9287531200007</v>
      </c>
      <c r="K57" s="36">
        <f>SUMIFS(СВЦЭМ!$C$39:$C$782,СВЦЭМ!$A$39:$A$782,$A57,СВЦЭМ!$B$39:$B$782,K$47)+'СЕТ СН'!$G$12+СВЦЭМ!$D$10+'СЕТ СН'!$G$5-'СЕТ СН'!$G$20</f>
        <v>5314.2271885500004</v>
      </c>
      <c r="L57" s="36">
        <f>SUMIFS(СВЦЭМ!$C$39:$C$782,СВЦЭМ!$A$39:$A$782,$A57,СВЦЭМ!$B$39:$B$782,L$47)+'СЕТ СН'!$G$12+СВЦЭМ!$D$10+'СЕТ СН'!$G$5-'СЕТ СН'!$G$20</f>
        <v>5309.3517060499998</v>
      </c>
      <c r="M57" s="36">
        <f>SUMIFS(СВЦЭМ!$C$39:$C$782,СВЦЭМ!$A$39:$A$782,$A57,СВЦЭМ!$B$39:$B$782,M$47)+'СЕТ СН'!$G$12+СВЦЭМ!$D$10+'СЕТ СН'!$G$5-'СЕТ СН'!$G$20</f>
        <v>5329.8643417399999</v>
      </c>
      <c r="N57" s="36">
        <f>SUMIFS(СВЦЭМ!$C$39:$C$782,СВЦЭМ!$A$39:$A$782,$A57,СВЦЭМ!$B$39:$B$782,N$47)+'СЕТ СН'!$G$12+СВЦЭМ!$D$10+'СЕТ СН'!$G$5-'СЕТ СН'!$G$20</f>
        <v>5355.7205028400003</v>
      </c>
      <c r="O57" s="36">
        <f>SUMIFS(СВЦЭМ!$C$39:$C$782,СВЦЭМ!$A$39:$A$782,$A57,СВЦЭМ!$B$39:$B$782,O$47)+'СЕТ СН'!$G$12+СВЦЭМ!$D$10+'СЕТ СН'!$G$5-'СЕТ СН'!$G$20</f>
        <v>5387.5878413099999</v>
      </c>
      <c r="P57" s="36">
        <f>SUMIFS(СВЦЭМ!$C$39:$C$782,СВЦЭМ!$A$39:$A$782,$A57,СВЦЭМ!$B$39:$B$782,P$47)+'СЕТ СН'!$G$12+СВЦЭМ!$D$10+'СЕТ СН'!$G$5-'СЕТ СН'!$G$20</f>
        <v>5402.4320681899999</v>
      </c>
      <c r="Q57" s="36">
        <f>SUMIFS(СВЦЭМ!$C$39:$C$782,СВЦЭМ!$A$39:$A$782,$A57,СВЦЭМ!$B$39:$B$782,Q$47)+'СЕТ СН'!$G$12+СВЦЭМ!$D$10+'СЕТ СН'!$G$5-'СЕТ СН'!$G$20</f>
        <v>5403.0804829099998</v>
      </c>
      <c r="R57" s="36">
        <f>SUMIFS(СВЦЭМ!$C$39:$C$782,СВЦЭМ!$A$39:$A$782,$A57,СВЦЭМ!$B$39:$B$782,R$47)+'СЕТ СН'!$G$12+СВЦЭМ!$D$10+'СЕТ СН'!$G$5-'СЕТ СН'!$G$20</f>
        <v>5407.8533567900004</v>
      </c>
      <c r="S57" s="36">
        <f>SUMIFS(СВЦЭМ!$C$39:$C$782,СВЦЭМ!$A$39:$A$782,$A57,СВЦЭМ!$B$39:$B$782,S$47)+'СЕТ СН'!$G$12+СВЦЭМ!$D$10+'СЕТ СН'!$G$5-'СЕТ СН'!$G$20</f>
        <v>5390.0374153900002</v>
      </c>
      <c r="T57" s="36">
        <f>SUMIFS(СВЦЭМ!$C$39:$C$782,СВЦЭМ!$A$39:$A$782,$A57,СВЦЭМ!$B$39:$B$782,T$47)+'СЕТ СН'!$G$12+СВЦЭМ!$D$10+'СЕТ СН'!$G$5-'СЕТ СН'!$G$20</f>
        <v>5368.8953173899999</v>
      </c>
      <c r="U57" s="36">
        <f>SUMIFS(СВЦЭМ!$C$39:$C$782,СВЦЭМ!$A$39:$A$782,$A57,СВЦЭМ!$B$39:$B$782,U$47)+'СЕТ СН'!$G$12+СВЦЭМ!$D$10+'СЕТ СН'!$G$5-'СЕТ СН'!$G$20</f>
        <v>5344.76802718</v>
      </c>
      <c r="V57" s="36">
        <f>SUMIFS(СВЦЭМ!$C$39:$C$782,СВЦЭМ!$A$39:$A$782,$A57,СВЦЭМ!$B$39:$B$782,V$47)+'СЕТ СН'!$G$12+СВЦЭМ!$D$10+'СЕТ СН'!$G$5-'СЕТ СН'!$G$20</f>
        <v>5317.2587649200004</v>
      </c>
      <c r="W57" s="36">
        <f>SUMIFS(СВЦЭМ!$C$39:$C$782,СВЦЭМ!$A$39:$A$782,$A57,СВЦЭМ!$B$39:$B$782,W$47)+'СЕТ СН'!$G$12+СВЦЭМ!$D$10+'СЕТ СН'!$G$5-'СЕТ СН'!$G$20</f>
        <v>5321.6164077900003</v>
      </c>
      <c r="X57" s="36">
        <f>SUMIFS(СВЦЭМ!$C$39:$C$782,СВЦЭМ!$A$39:$A$782,$A57,СВЦЭМ!$B$39:$B$782,X$47)+'СЕТ СН'!$G$12+СВЦЭМ!$D$10+'СЕТ СН'!$G$5-'СЕТ СН'!$G$20</f>
        <v>5379.1415503500002</v>
      </c>
      <c r="Y57" s="36">
        <f>SUMIFS(СВЦЭМ!$C$39:$C$782,СВЦЭМ!$A$39:$A$782,$A57,СВЦЭМ!$B$39:$B$782,Y$47)+'СЕТ СН'!$G$12+СВЦЭМ!$D$10+'СЕТ СН'!$G$5-'СЕТ СН'!$G$20</f>
        <v>5431.3307236700002</v>
      </c>
    </row>
    <row r="58" spans="1:25" ht="15.75" x14ac:dyDescent="0.2">
      <c r="A58" s="35">
        <f t="shared" si="1"/>
        <v>45027</v>
      </c>
      <c r="B58" s="36">
        <f>SUMIFS(СВЦЭМ!$C$39:$C$782,СВЦЭМ!$A$39:$A$782,$A58,СВЦЭМ!$B$39:$B$782,B$47)+'СЕТ СН'!$G$12+СВЦЭМ!$D$10+'СЕТ СН'!$G$5-'СЕТ СН'!$G$20</f>
        <v>5451.5514770500004</v>
      </c>
      <c r="C58" s="36">
        <f>SUMIFS(СВЦЭМ!$C$39:$C$782,СВЦЭМ!$A$39:$A$782,$A58,СВЦЭМ!$B$39:$B$782,C$47)+'СЕТ СН'!$G$12+СВЦЭМ!$D$10+'СЕТ СН'!$G$5-'СЕТ СН'!$G$20</f>
        <v>5488.4603479200005</v>
      </c>
      <c r="D58" s="36">
        <f>SUMIFS(СВЦЭМ!$C$39:$C$782,СВЦЭМ!$A$39:$A$782,$A58,СВЦЭМ!$B$39:$B$782,D$47)+'СЕТ СН'!$G$12+СВЦЭМ!$D$10+'СЕТ СН'!$G$5-'СЕТ СН'!$G$20</f>
        <v>5430.1233491500006</v>
      </c>
      <c r="E58" s="36">
        <f>SUMIFS(СВЦЭМ!$C$39:$C$782,СВЦЭМ!$A$39:$A$782,$A58,СВЦЭМ!$B$39:$B$782,E$47)+'СЕТ СН'!$G$12+СВЦЭМ!$D$10+'СЕТ СН'!$G$5-'СЕТ СН'!$G$20</f>
        <v>5541.5925267299999</v>
      </c>
      <c r="F58" s="36">
        <f>SUMIFS(СВЦЭМ!$C$39:$C$782,СВЦЭМ!$A$39:$A$782,$A58,СВЦЭМ!$B$39:$B$782,F$47)+'СЕТ СН'!$G$12+СВЦЭМ!$D$10+'СЕТ СН'!$G$5-'СЕТ СН'!$G$20</f>
        <v>5560.15551478</v>
      </c>
      <c r="G58" s="36">
        <f>SUMIFS(СВЦЭМ!$C$39:$C$782,СВЦЭМ!$A$39:$A$782,$A58,СВЦЭМ!$B$39:$B$782,G$47)+'СЕТ СН'!$G$12+СВЦЭМ!$D$10+'СЕТ СН'!$G$5-'СЕТ СН'!$G$20</f>
        <v>5408.9842974599997</v>
      </c>
      <c r="H58" s="36">
        <f>SUMIFS(СВЦЭМ!$C$39:$C$782,СВЦЭМ!$A$39:$A$782,$A58,СВЦЭМ!$B$39:$B$782,H$47)+'СЕТ СН'!$G$12+СВЦЭМ!$D$10+'СЕТ СН'!$G$5-'СЕТ СН'!$G$20</f>
        <v>5439.6825608500003</v>
      </c>
      <c r="I58" s="36">
        <f>SUMIFS(СВЦЭМ!$C$39:$C$782,СВЦЭМ!$A$39:$A$782,$A58,СВЦЭМ!$B$39:$B$782,I$47)+'СЕТ СН'!$G$12+СВЦЭМ!$D$10+'СЕТ СН'!$G$5-'СЕТ СН'!$G$20</f>
        <v>5387.3419386400001</v>
      </c>
      <c r="J58" s="36">
        <f>SUMIFS(СВЦЭМ!$C$39:$C$782,СВЦЭМ!$A$39:$A$782,$A58,СВЦЭМ!$B$39:$B$782,J$47)+'СЕТ СН'!$G$12+СВЦЭМ!$D$10+'СЕТ СН'!$G$5-'СЕТ СН'!$G$20</f>
        <v>5347.8258384399996</v>
      </c>
      <c r="K58" s="36">
        <f>SUMIFS(СВЦЭМ!$C$39:$C$782,СВЦЭМ!$A$39:$A$782,$A58,СВЦЭМ!$B$39:$B$782,K$47)+'СЕТ СН'!$G$12+СВЦЭМ!$D$10+'СЕТ СН'!$G$5-'СЕТ СН'!$G$20</f>
        <v>5306.7657249700005</v>
      </c>
      <c r="L58" s="36">
        <f>SUMIFS(СВЦЭМ!$C$39:$C$782,СВЦЭМ!$A$39:$A$782,$A58,СВЦЭМ!$B$39:$B$782,L$47)+'СЕТ СН'!$G$12+СВЦЭМ!$D$10+'СЕТ СН'!$G$5-'СЕТ СН'!$G$20</f>
        <v>5311.7011684700001</v>
      </c>
      <c r="M58" s="36">
        <f>SUMIFS(СВЦЭМ!$C$39:$C$782,СВЦЭМ!$A$39:$A$782,$A58,СВЦЭМ!$B$39:$B$782,M$47)+'СЕТ СН'!$G$12+СВЦЭМ!$D$10+'СЕТ СН'!$G$5-'СЕТ СН'!$G$20</f>
        <v>5321.5619314400001</v>
      </c>
      <c r="N58" s="36">
        <f>SUMIFS(СВЦЭМ!$C$39:$C$782,СВЦЭМ!$A$39:$A$782,$A58,СВЦЭМ!$B$39:$B$782,N$47)+'СЕТ СН'!$G$12+СВЦЭМ!$D$10+'СЕТ СН'!$G$5-'СЕТ СН'!$G$20</f>
        <v>5319.8474993700002</v>
      </c>
      <c r="O58" s="36">
        <f>SUMIFS(СВЦЭМ!$C$39:$C$782,СВЦЭМ!$A$39:$A$782,$A58,СВЦЭМ!$B$39:$B$782,O$47)+'СЕТ СН'!$G$12+СВЦЭМ!$D$10+'СЕТ СН'!$G$5-'СЕТ СН'!$G$20</f>
        <v>5349.3738331200002</v>
      </c>
      <c r="P58" s="36">
        <f>SUMIFS(СВЦЭМ!$C$39:$C$782,СВЦЭМ!$A$39:$A$782,$A58,СВЦЭМ!$B$39:$B$782,P$47)+'СЕТ СН'!$G$12+СВЦЭМ!$D$10+'СЕТ СН'!$G$5-'СЕТ СН'!$G$20</f>
        <v>5371.09108646</v>
      </c>
      <c r="Q58" s="36">
        <f>SUMIFS(СВЦЭМ!$C$39:$C$782,СВЦЭМ!$A$39:$A$782,$A58,СВЦЭМ!$B$39:$B$782,Q$47)+'СЕТ СН'!$G$12+СВЦЭМ!$D$10+'СЕТ СН'!$G$5-'СЕТ СН'!$G$20</f>
        <v>5378.4038062199998</v>
      </c>
      <c r="R58" s="36">
        <f>SUMIFS(СВЦЭМ!$C$39:$C$782,СВЦЭМ!$A$39:$A$782,$A58,СВЦЭМ!$B$39:$B$782,R$47)+'СЕТ СН'!$G$12+СВЦЭМ!$D$10+'СЕТ СН'!$G$5-'СЕТ СН'!$G$20</f>
        <v>5348.3108487999998</v>
      </c>
      <c r="S58" s="36">
        <f>SUMIFS(СВЦЭМ!$C$39:$C$782,СВЦЭМ!$A$39:$A$782,$A58,СВЦЭМ!$B$39:$B$782,S$47)+'СЕТ СН'!$G$12+СВЦЭМ!$D$10+'СЕТ СН'!$G$5-'СЕТ СН'!$G$20</f>
        <v>5347.6544351400007</v>
      </c>
      <c r="T58" s="36">
        <f>SUMIFS(СВЦЭМ!$C$39:$C$782,СВЦЭМ!$A$39:$A$782,$A58,СВЦЭМ!$B$39:$B$782,T$47)+'СЕТ СН'!$G$12+СВЦЭМ!$D$10+'СЕТ СН'!$G$5-'СЕТ СН'!$G$20</f>
        <v>5296.8339465999998</v>
      </c>
      <c r="U58" s="36">
        <f>SUMIFS(СВЦЭМ!$C$39:$C$782,СВЦЭМ!$A$39:$A$782,$A58,СВЦЭМ!$B$39:$B$782,U$47)+'СЕТ СН'!$G$12+СВЦЭМ!$D$10+'СЕТ СН'!$G$5-'СЕТ СН'!$G$20</f>
        <v>5313.9154989799999</v>
      </c>
      <c r="V58" s="36">
        <f>SUMIFS(СВЦЭМ!$C$39:$C$782,СВЦЭМ!$A$39:$A$782,$A58,СВЦЭМ!$B$39:$B$782,V$47)+'СЕТ СН'!$G$12+СВЦЭМ!$D$10+'СЕТ СН'!$G$5-'СЕТ СН'!$G$20</f>
        <v>5285.0690832600003</v>
      </c>
      <c r="W58" s="36">
        <f>SUMIFS(СВЦЭМ!$C$39:$C$782,СВЦЭМ!$A$39:$A$782,$A58,СВЦЭМ!$B$39:$B$782,W$47)+'СЕТ СН'!$G$12+СВЦЭМ!$D$10+'СЕТ СН'!$G$5-'СЕТ СН'!$G$20</f>
        <v>5275.1596657800001</v>
      </c>
      <c r="X58" s="36">
        <f>SUMIFS(СВЦЭМ!$C$39:$C$782,СВЦЭМ!$A$39:$A$782,$A58,СВЦЭМ!$B$39:$B$782,X$47)+'СЕТ СН'!$G$12+СВЦЭМ!$D$10+'СЕТ СН'!$G$5-'СЕТ СН'!$G$20</f>
        <v>5333.8637787099997</v>
      </c>
      <c r="Y58" s="36">
        <f>SUMIFS(СВЦЭМ!$C$39:$C$782,СВЦЭМ!$A$39:$A$782,$A58,СВЦЭМ!$B$39:$B$782,Y$47)+'СЕТ СН'!$G$12+СВЦЭМ!$D$10+'СЕТ СН'!$G$5-'СЕТ СН'!$G$20</f>
        <v>5382.3942150500006</v>
      </c>
    </row>
    <row r="59" spans="1:25" ht="15.75" x14ac:dyDescent="0.2">
      <c r="A59" s="35">
        <f t="shared" si="1"/>
        <v>45028</v>
      </c>
      <c r="B59" s="36">
        <f>SUMIFS(СВЦЭМ!$C$39:$C$782,СВЦЭМ!$A$39:$A$782,$A59,СВЦЭМ!$B$39:$B$782,B$47)+'СЕТ СН'!$G$12+СВЦЭМ!$D$10+'СЕТ СН'!$G$5-'СЕТ СН'!$G$20</f>
        <v>5372.6462089699999</v>
      </c>
      <c r="C59" s="36">
        <f>SUMIFS(СВЦЭМ!$C$39:$C$782,СВЦЭМ!$A$39:$A$782,$A59,СВЦЭМ!$B$39:$B$782,C$47)+'СЕТ СН'!$G$12+СВЦЭМ!$D$10+'СЕТ СН'!$G$5-'СЕТ СН'!$G$20</f>
        <v>5463.60400587</v>
      </c>
      <c r="D59" s="36">
        <f>SUMIFS(СВЦЭМ!$C$39:$C$782,СВЦЭМ!$A$39:$A$782,$A59,СВЦЭМ!$B$39:$B$782,D$47)+'СЕТ СН'!$G$12+СВЦЭМ!$D$10+'СЕТ СН'!$G$5-'СЕТ СН'!$G$20</f>
        <v>5492.7949657600002</v>
      </c>
      <c r="E59" s="36">
        <f>SUMIFS(СВЦЭМ!$C$39:$C$782,СВЦЭМ!$A$39:$A$782,$A59,СВЦЭМ!$B$39:$B$782,E$47)+'СЕТ СН'!$G$12+СВЦЭМ!$D$10+'СЕТ СН'!$G$5-'СЕТ СН'!$G$20</f>
        <v>5482.8224588000003</v>
      </c>
      <c r="F59" s="36">
        <f>SUMIFS(СВЦЭМ!$C$39:$C$782,СВЦЭМ!$A$39:$A$782,$A59,СВЦЭМ!$B$39:$B$782,F$47)+'СЕТ СН'!$G$12+СВЦЭМ!$D$10+'СЕТ СН'!$G$5-'СЕТ СН'!$G$20</f>
        <v>5466.6790325900001</v>
      </c>
      <c r="G59" s="36">
        <f>SUMIFS(СВЦЭМ!$C$39:$C$782,СВЦЭМ!$A$39:$A$782,$A59,СВЦЭМ!$B$39:$B$782,G$47)+'СЕТ СН'!$G$12+СВЦЭМ!$D$10+'СЕТ СН'!$G$5-'СЕТ СН'!$G$20</f>
        <v>5428.76672469</v>
      </c>
      <c r="H59" s="36">
        <f>SUMIFS(СВЦЭМ!$C$39:$C$782,СВЦЭМ!$A$39:$A$782,$A59,СВЦЭМ!$B$39:$B$782,H$47)+'СЕТ СН'!$G$12+СВЦЭМ!$D$10+'СЕТ СН'!$G$5-'СЕТ СН'!$G$20</f>
        <v>5373.6808256200002</v>
      </c>
      <c r="I59" s="36">
        <f>SUMIFS(СВЦЭМ!$C$39:$C$782,СВЦЭМ!$A$39:$A$782,$A59,СВЦЭМ!$B$39:$B$782,I$47)+'СЕТ СН'!$G$12+СВЦЭМ!$D$10+'СЕТ СН'!$G$5-'СЕТ СН'!$G$20</f>
        <v>5304.3897099300002</v>
      </c>
      <c r="J59" s="36">
        <f>SUMIFS(СВЦЭМ!$C$39:$C$782,СВЦЭМ!$A$39:$A$782,$A59,СВЦЭМ!$B$39:$B$782,J$47)+'СЕТ СН'!$G$12+СВЦЭМ!$D$10+'СЕТ СН'!$G$5-'СЕТ СН'!$G$20</f>
        <v>5289.4013581300005</v>
      </c>
      <c r="K59" s="36">
        <f>SUMIFS(СВЦЭМ!$C$39:$C$782,СВЦЭМ!$A$39:$A$782,$A59,СВЦЭМ!$B$39:$B$782,K$47)+'СЕТ СН'!$G$12+СВЦЭМ!$D$10+'СЕТ СН'!$G$5-'СЕТ СН'!$G$20</f>
        <v>5267.7369576700003</v>
      </c>
      <c r="L59" s="36">
        <f>SUMIFS(СВЦЭМ!$C$39:$C$782,СВЦЭМ!$A$39:$A$782,$A59,СВЦЭМ!$B$39:$B$782,L$47)+'СЕТ СН'!$G$12+СВЦЭМ!$D$10+'СЕТ СН'!$G$5-'СЕТ СН'!$G$20</f>
        <v>5281.2982881300004</v>
      </c>
      <c r="M59" s="36">
        <f>SUMIFS(СВЦЭМ!$C$39:$C$782,СВЦЭМ!$A$39:$A$782,$A59,СВЦЭМ!$B$39:$B$782,M$47)+'СЕТ СН'!$G$12+СВЦЭМ!$D$10+'СЕТ СН'!$G$5-'СЕТ СН'!$G$20</f>
        <v>5284.1012675800002</v>
      </c>
      <c r="N59" s="36">
        <f>SUMIFS(СВЦЭМ!$C$39:$C$782,СВЦЭМ!$A$39:$A$782,$A59,СВЦЭМ!$B$39:$B$782,N$47)+'СЕТ СН'!$G$12+СВЦЭМ!$D$10+'СЕТ СН'!$G$5-'СЕТ СН'!$G$20</f>
        <v>5297.6907988599996</v>
      </c>
      <c r="O59" s="36">
        <f>SUMIFS(СВЦЭМ!$C$39:$C$782,СВЦЭМ!$A$39:$A$782,$A59,СВЦЭМ!$B$39:$B$782,O$47)+'СЕТ СН'!$G$12+СВЦЭМ!$D$10+'СЕТ СН'!$G$5-'СЕТ СН'!$G$20</f>
        <v>5290.6145630400006</v>
      </c>
      <c r="P59" s="36">
        <f>SUMIFS(СВЦЭМ!$C$39:$C$782,СВЦЭМ!$A$39:$A$782,$A59,СВЦЭМ!$B$39:$B$782,P$47)+'СЕТ СН'!$G$12+СВЦЭМ!$D$10+'СЕТ СН'!$G$5-'СЕТ СН'!$G$20</f>
        <v>5310.8229528100001</v>
      </c>
      <c r="Q59" s="36">
        <f>SUMIFS(СВЦЭМ!$C$39:$C$782,СВЦЭМ!$A$39:$A$782,$A59,СВЦЭМ!$B$39:$B$782,Q$47)+'СЕТ СН'!$G$12+СВЦЭМ!$D$10+'СЕТ СН'!$G$5-'СЕТ СН'!$G$20</f>
        <v>5331.7375936999997</v>
      </c>
      <c r="R59" s="36">
        <f>SUMIFS(СВЦЭМ!$C$39:$C$782,СВЦЭМ!$A$39:$A$782,$A59,СВЦЭМ!$B$39:$B$782,R$47)+'СЕТ СН'!$G$12+СВЦЭМ!$D$10+'СЕТ СН'!$G$5-'СЕТ СН'!$G$20</f>
        <v>5327.9743639099997</v>
      </c>
      <c r="S59" s="36">
        <f>SUMIFS(СВЦЭМ!$C$39:$C$782,СВЦЭМ!$A$39:$A$782,$A59,СВЦЭМ!$B$39:$B$782,S$47)+'СЕТ СН'!$G$12+СВЦЭМ!$D$10+'СЕТ СН'!$G$5-'СЕТ СН'!$G$20</f>
        <v>5313.0196371299999</v>
      </c>
      <c r="T59" s="36">
        <f>SUMIFS(СВЦЭМ!$C$39:$C$782,СВЦЭМ!$A$39:$A$782,$A59,СВЦЭМ!$B$39:$B$782,T$47)+'СЕТ СН'!$G$12+СВЦЭМ!$D$10+'СЕТ СН'!$G$5-'СЕТ СН'!$G$20</f>
        <v>5250.2972361499997</v>
      </c>
      <c r="U59" s="36">
        <f>SUMIFS(СВЦЭМ!$C$39:$C$782,СВЦЭМ!$A$39:$A$782,$A59,СВЦЭМ!$B$39:$B$782,U$47)+'СЕТ СН'!$G$12+СВЦЭМ!$D$10+'СЕТ СН'!$G$5-'СЕТ СН'!$G$20</f>
        <v>5264.9643804099996</v>
      </c>
      <c r="V59" s="36">
        <f>SUMIFS(СВЦЭМ!$C$39:$C$782,СВЦЭМ!$A$39:$A$782,$A59,СВЦЭМ!$B$39:$B$782,V$47)+'СЕТ СН'!$G$12+СВЦЭМ!$D$10+'СЕТ СН'!$G$5-'СЕТ СН'!$G$20</f>
        <v>5196.0655328900002</v>
      </c>
      <c r="W59" s="36">
        <f>SUMIFS(СВЦЭМ!$C$39:$C$782,СВЦЭМ!$A$39:$A$782,$A59,СВЦЭМ!$B$39:$B$782,W$47)+'СЕТ СН'!$G$12+СВЦЭМ!$D$10+'СЕТ СН'!$G$5-'СЕТ СН'!$G$20</f>
        <v>5177.26857475</v>
      </c>
      <c r="X59" s="36">
        <f>SUMIFS(СВЦЭМ!$C$39:$C$782,СВЦЭМ!$A$39:$A$782,$A59,СВЦЭМ!$B$39:$B$782,X$47)+'СЕТ СН'!$G$12+СВЦЭМ!$D$10+'СЕТ СН'!$G$5-'СЕТ СН'!$G$20</f>
        <v>5216.4766751799998</v>
      </c>
      <c r="Y59" s="36">
        <f>SUMIFS(СВЦЭМ!$C$39:$C$782,СВЦЭМ!$A$39:$A$782,$A59,СВЦЭМ!$B$39:$B$782,Y$47)+'СЕТ СН'!$G$12+СВЦЭМ!$D$10+'СЕТ СН'!$G$5-'СЕТ СН'!$G$20</f>
        <v>5288.1338466500001</v>
      </c>
    </row>
    <row r="60" spans="1:25" ht="15.75" x14ac:dyDescent="0.2">
      <c r="A60" s="35">
        <f t="shared" si="1"/>
        <v>45029</v>
      </c>
      <c r="B60" s="36">
        <f>SUMIFS(СВЦЭМ!$C$39:$C$782,СВЦЭМ!$A$39:$A$782,$A60,СВЦЭМ!$B$39:$B$782,B$47)+'СЕТ СН'!$G$12+СВЦЭМ!$D$10+'СЕТ СН'!$G$5-'СЕТ СН'!$G$20</f>
        <v>5439.9882475600007</v>
      </c>
      <c r="C60" s="36">
        <f>SUMIFS(СВЦЭМ!$C$39:$C$782,СВЦЭМ!$A$39:$A$782,$A60,СВЦЭМ!$B$39:$B$782,C$47)+'СЕТ СН'!$G$12+СВЦЭМ!$D$10+'СЕТ СН'!$G$5-'СЕТ СН'!$G$20</f>
        <v>5465.5922056199997</v>
      </c>
      <c r="D60" s="36">
        <f>SUMIFS(СВЦЭМ!$C$39:$C$782,СВЦЭМ!$A$39:$A$782,$A60,СВЦЭМ!$B$39:$B$782,D$47)+'СЕТ СН'!$G$12+СВЦЭМ!$D$10+'СЕТ СН'!$G$5-'СЕТ СН'!$G$20</f>
        <v>5512.3933155699997</v>
      </c>
      <c r="E60" s="36">
        <f>SUMIFS(СВЦЭМ!$C$39:$C$782,СВЦЭМ!$A$39:$A$782,$A60,СВЦЭМ!$B$39:$B$782,E$47)+'СЕТ СН'!$G$12+СВЦЭМ!$D$10+'СЕТ СН'!$G$5-'СЕТ СН'!$G$20</f>
        <v>5526.7033934699994</v>
      </c>
      <c r="F60" s="36">
        <f>SUMIFS(СВЦЭМ!$C$39:$C$782,СВЦЭМ!$A$39:$A$782,$A60,СВЦЭМ!$B$39:$B$782,F$47)+'СЕТ СН'!$G$12+СВЦЭМ!$D$10+'СЕТ СН'!$G$5-'СЕТ СН'!$G$20</f>
        <v>5485.41077193</v>
      </c>
      <c r="G60" s="36">
        <f>SUMIFS(СВЦЭМ!$C$39:$C$782,СВЦЭМ!$A$39:$A$782,$A60,СВЦЭМ!$B$39:$B$782,G$47)+'СЕТ СН'!$G$12+СВЦЭМ!$D$10+'СЕТ СН'!$G$5-'СЕТ СН'!$G$20</f>
        <v>5459.6506183900001</v>
      </c>
      <c r="H60" s="36">
        <f>SUMIFS(СВЦЭМ!$C$39:$C$782,СВЦЭМ!$A$39:$A$782,$A60,СВЦЭМ!$B$39:$B$782,H$47)+'СЕТ СН'!$G$12+СВЦЭМ!$D$10+'СЕТ СН'!$G$5-'СЕТ СН'!$G$20</f>
        <v>5378.7220067100006</v>
      </c>
      <c r="I60" s="36">
        <f>SUMIFS(СВЦЭМ!$C$39:$C$782,СВЦЭМ!$A$39:$A$782,$A60,СВЦЭМ!$B$39:$B$782,I$47)+'СЕТ СН'!$G$12+СВЦЭМ!$D$10+'СЕТ СН'!$G$5-'СЕТ СН'!$G$20</f>
        <v>5380.3432189300001</v>
      </c>
      <c r="J60" s="36">
        <f>SUMIFS(СВЦЭМ!$C$39:$C$782,СВЦЭМ!$A$39:$A$782,$A60,СВЦЭМ!$B$39:$B$782,J$47)+'СЕТ СН'!$G$12+СВЦЭМ!$D$10+'СЕТ СН'!$G$5-'СЕТ СН'!$G$20</f>
        <v>5343.8499545699997</v>
      </c>
      <c r="K60" s="36">
        <f>SUMIFS(СВЦЭМ!$C$39:$C$782,СВЦЭМ!$A$39:$A$782,$A60,СВЦЭМ!$B$39:$B$782,K$47)+'СЕТ СН'!$G$12+СВЦЭМ!$D$10+'СЕТ СН'!$G$5-'СЕТ СН'!$G$20</f>
        <v>5320.6336188900004</v>
      </c>
      <c r="L60" s="36">
        <f>SUMIFS(СВЦЭМ!$C$39:$C$782,СВЦЭМ!$A$39:$A$782,$A60,СВЦЭМ!$B$39:$B$782,L$47)+'СЕТ СН'!$G$12+СВЦЭМ!$D$10+'СЕТ СН'!$G$5-'СЕТ СН'!$G$20</f>
        <v>5302.9979922399998</v>
      </c>
      <c r="M60" s="36">
        <f>SUMIFS(СВЦЭМ!$C$39:$C$782,СВЦЭМ!$A$39:$A$782,$A60,СВЦЭМ!$B$39:$B$782,M$47)+'СЕТ СН'!$G$12+СВЦЭМ!$D$10+'СЕТ СН'!$G$5-'СЕТ СН'!$G$20</f>
        <v>5311.1183701</v>
      </c>
      <c r="N60" s="36">
        <f>SUMIFS(СВЦЭМ!$C$39:$C$782,СВЦЭМ!$A$39:$A$782,$A60,СВЦЭМ!$B$39:$B$782,N$47)+'СЕТ СН'!$G$12+СВЦЭМ!$D$10+'СЕТ СН'!$G$5-'СЕТ СН'!$G$20</f>
        <v>5297.57675561</v>
      </c>
      <c r="O60" s="36">
        <f>SUMIFS(СВЦЭМ!$C$39:$C$782,СВЦЭМ!$A$39:$A$782,$A60,СВЦЭМ!$B$39:$B$782,O$47)+'СЕТ СН'!$G$12+СВЦЭМ!$D$10+'СЕТ СН'!$G$5-'СЕТ СН'!$G$20</f>
        <v>5323.1380506400001</v>
      </c>
      <c r="P60" s="36">
        <f>SUMIFS(СВЦЭМ!$C$39:$C$782,СВЦЭМ!$A$39:$A$782,$A60,СВЦЭМ!$B$39:$B$782,P$47)+'СЕТ СН'!$G$12+СВЦЭМ!$D$10+'СЕТ СН'!$G$5-'СЕТ СН'!$G$20</f>
        <v>5385.0725507099996</v>
      </c>
      <c r="Q60" s="36">
        <f>SUMIFS(СВЦЭМ!$C$39:$C$782,СВЦЭМ!$A$39:$A$782,$A60,СВЦЭМ!$B$39:$B$782,Q$47)+'СЕТ СН'!$G$12+СВЦЭМ!$D$10+'СЕТ СН'!$G$5-'СЕТ СН'!$G$20</f>
        <v>5398.74743132</v>
      </c>
      <c r="R60" s="36">
        <f>SUMIFS(СВЦЭМ!$C$39:$C$782,СВЦЭМ!$A$39:$A$782,$A60,СВЦЭМ!$B$39:$B$782,R$47)+'СЕТ СН'!$G$12+СВЦЭМ!$D$10+'СЕТ СН'!$G$5-'СЕТ СН'!$G$20</f>
        <v>5393.7535449099996</v>
      </c>
      <c r="S60" s="36">
        <f>SUMIFS(СВЦЭМ!$C$39:$C$782,СВЦЭМ!$A$39:$A$782,$A60,СВЦЭМ!$B$39:$B$782,S$47)+'СЕТ СН'!$G$12+СВЦЭМ!$D$10+'СЕТ СН'!$G$5-'СЕТ СН'!$G$20</f>
        <v>5389.1111733200005</v>
      </c>
      <c r="T60" s="36">
        <f>SUMIFS(СВЦЭМ!$C$39:$C$782,СВЦЭМ!$A$39:$A$782,$A60,СВЦЭМ!$B$39:$B$782,T$47)+'СЕТ СН'!$G$12+СВЦЭМ!$D$10+'СЕТ СН'!$G$5-'СЕТ СН'!$G$20</f>
        <v>5339.03516545</v>
      </c>
      <c r="U60" s="36">
        <f>SUMIFS(СВЦЭМ!$C$39:$C$782,СВЦЭМ!$A$39:$A$782,$A60,СВЦЭМ!$B$39:$B$782,U$47)+'СЕТ СН'!$G$12+СВЦЭМ!$D$10+'СЕТ СН'!$G$5-'СЕТ СН'!$G$20</f>
        <v>5315.0472277600002</v>
      </c>
      <c r="V60" s="36">
        <f>SUMIFS(СВЦЭМ!$C$39:$C$782,СВЦЭМ!$A$39:$A$782,$A60,СВЦЭМ!$B$39:$B$782,V$47)+'СЕТ СН'!$G$12+СВЦЭМ!$D$10+'СЕТ СН'!$G$5-'СЕТ СН'!$G$20</f>
        <v>5286.4894255400004</v>
      </c>
      <c r="W60" s="36">
        <f>SUMIFS(СВЦЭМ!$C$39:$C$782,СВЦЭМ!$A$39:$A$782,$A60,СВЦЭМ!$B$39:$B$782,W$47)+'СЕТ СН'!$G$12+СВЦЭМ!$D$10+'СЕТ СН'!$G$5-'СЕТ СН'!$G$20</f>
        <v>5252.8478153400001</v>
      </c>
      <c r="X60" s="36">
        <f>SUMIFS(СВЦЭМ!$C$39:$C$782,СВЦЭМ!$A$39:$A$782,$A60,СВЦЭМ!$B$39:$B$782,X$47)+'СЕТ СН'!$G$12+СВЦЭМ!$D$10+'СЕТ СН'!$G$5-'СЕТ СН'!$G$20</f>
        <v>5299.0551905000002</v>
      </c>
      <c r="Y60" s="36">
        <f>SUMIFS(СВЦЭМ!$C$39:$C$782,СВЦЭМ!$A$39:$A$782,$A60,СВЦЭМ!$B$39:$B$782,Y$47)+'СЕТ СН'!$G$12+СВЦЭМ!$D$10+'СЕТ СН'!$G$5-'СЕТ СН'!$G$20</f>
        <v>5353.4099692700001</v>
      </c>
    </row>
    <row r="61" spans="1:25" ht="15.75" x14ac:dyDescent="0.2">
      <c r="A61" s="35">
        <f t="shared" si="1"/>
        <v>45030</v>
      </c>
      <c r="B61" s="36">
        <f>SUMIFS(СВЦЭМ!$C$39:$C$782,СВЦЭМ!$A$39:$A$782,$A61,СВЦЭМ!$B$39:$B$782,B$47)+'СЕТ СН'!$G$12+СВЦЭМ!$D$10+'СЕТ СН'!$G$5-'СЕТ СН'!$G$20</f>
        <v>5424.2866671299998</v>
      </c>
      <c r="C61" s="36">
        <f>SUMIFS(СВЦЭМ!$C$39:$C$782,СВЦЭМ!$A$39:$A$782,$A61,СВЦЭМ!$B$39:$B$782,C$47)+'СЕТ СН'!$G$12+СВЦЭМ!$D$10+'СЕТ СН'!$G$5-'СЕТ СН'!$G$20</f>
        <v>5482.19017575</v>
      </c>
      <c r="D61" s="36">
        <f>SUMIFS(СВЦЭМ!$C$39:$C$782,СВЦЭМ!$A$39:$A$782,$A61,СВЦЭМ!$B$39:$B$782,D$47)+'СЕТ СН'!$G$12+СВЦЭМ!$D$10+'СЕТ СН'!$G$5-'СЕТ СН'!$G$20</f>
        <v>5477.2389877700007</v>
      </c>
      <c r="E61" s="36">
        <f>SUMIFS(СВЦЭМ!$C$39:$C$782,СВЦЭМ!$A$39:$A$782,$A61,СВЦЭМ!$B$39:$B$782,E$47)+'СЕТ СН'!$G$12+СВЦЭМ!$D$10+'СЕТ СН'!$G$5-'СЕТ СН'!$G$20</f>
        <v>5477.1461221299996</v>
      </c>
      <c r="F61" s="36">
        <f>SUMIFS(СВЦЭМ!$C$39:$C$782,СВЦЭМ!$A$39:$A$782,$A61,СВЦЭМ!$B$39:$B$782,F$47)+'СЕТ СН'!$G$12+СВЦЭМ!$D$10+'СЕТ СН'!$G$5-'СЕТ СН'!$G$20</f>
        <v>5486.5261776500001</v>
      </c>
      <c r="G61" s="36">
        <f>SUMIFS(СВЦЭМ!$C$39:$C$782,СВЦЭМ!$A$39:$A$782,$A61,СВЦЭМ!$B$39:$B$782,G$47)+'СЕТ СН'!$G$12+СВЦЭМ!$D$10+'СЕТ СН'!$G$5-'СЕТ СН'!$G$20</f>
        <v>5477.7759356100005</v>
      </c>
      <c r="H61" s="36">
        <f>SUMIFS(СВЦЭМ!$C$39:$C$782,СВЦЭМ!$A$39:$A$782,$A61,СВЦЭМ!$B$39:$B$782,H$47)+'СЕТ СН'!$G$12+СВЦЭМ!$D$10+'СЕТ СН'!$G$5-'СЕТ СН'!$G$20</f>
        <v>5444.8836710699998</v>
      </c>
      <c r="I61" s="36">
        <f>SUMIFS(СВЦЭМ!$C$39:$C$782,СВЦЭМ!$A$39:$A$782,$A61,СВЦЭМ!$B$39:$B$782,I$47)+'СЕТ СН'!$G$12+СВЦЭМ!$D$10+'СЕТ СН'!$G$5-'СЕТ СН'!$G$20</f>
        <v>5379.1459811200002</v>
      </c>
      <c r="J61" s="36">
        <f>SUMIFS(СВЦЭМ!$C$39:$C$782,СВЦЭМ!$A$39:$A$782,$A61,СВЦЭМ!$B$39:$B$782,J$47)+'СЕТ СН'!$G$12+СВЦЭМ!$D$10+'СЕТ СН'!$G$5-'СЕТ СН'!$G$20</f>
        <v>5351.2814864700003</v>
      </c>
      <c r="K61" s="36">
        <f>SUMIFS(СВЦЭМ!$C$39:$C$782,СВЦЭМ!$A$39:$A$782,$A61,СВЦЭМ!$B$39:$B$782,K$47)+'СЕТ СН'!$G$12+СВЦЭМ!$D$10+'СЕТ СН'!$G$5-'СЕТ СН'!$G$20</f>
        <v>5330.9134319100003</v>
      </c>
      <c r="L61" s="36">
        <f>SUMIFS(СВЦЭМ!$C$39:$C$782,СВЦЭМ!$A$39:$A$782,$A61,СВЦЭМ!$B$39:$B$782,L$47)+'СЕТ СН'!$G$12+СВЦЭМ!$D$10+'СЕТ СН'!$G$5-'СЕТ СН'!$G$20</f>
        <v>5329.9318286500002</v>
      </c>
      <c r="M61" s="36">
        <f>SUMIFS(СВЦЭМ!$C$39:$C$782,СВЦЭМ!$A$39:$A$782,$A61,СВЦЭМ!$B$39:$B$782,M$47)+'СЕТ СН'!$G$12+СВЦЭМ!$D$10+'СЕТ СН'!$G$5-'СЕТ СН'!$G$20</f>
        <v>5351.6895666199998</v>
      </c>
      <c r="N61" s="36">
        <f>SUMIFS(СВЦЭМ!$C$39:$C$782,СВЦЭМ!$A$39:$A$782,$A61,СВЦЭМ!$B$39:$B$782,N$47)+'СЕТ СН'!$G$12+СВЦЭМ!$D$10+'СЕТ СН'!$G$5-'СЕТ СН'!$G$20</f>
        <v>5366.1057669800002</v>
      </c>
      <c r="O61" s="36">
        <f>SUMIFS(СВЦЭМ!$C$39:$C$782,СВЦЭМ!$A$39:$A$782,$A61,СВЦЭМ!$B$39:$B$782,O$47)+'СЕТ СН'!$G$12+СВЦЭМ!$D$10+'СЕТ СН'!$G$5-'СЕТ СН'!$G$20</f>
        <v>5386.7058587800002</v>
      </c>
      <c r="P61" s="36">
        <f>SUMIFS(СВЦЭМ!$C$39:$C$782,СВЦЭМ!$A$39:$A$782,$A61,СВЦЭМ!$B$39:$B$782,P$47)+'СЕТ СН'!$G$12+СВЦЭМ!$D$10+'СЕТ СН'!$G$5-'СЕТ СН'!$G$20</f>
        <v>5378.5468653300004</v>
      </c>
      <c r="Q61" s="36">
        <f>SUMIFS(СВЦЭМ!$C$39:$C$782,СВЦЭМ!$A$39:$A$782,$A61,СВЦЭМ!$B$39:$B$782,Q$47)+'СЕТ СН'!$G$12+СВЦЭМ!$D$10+'СЕТ СН'!$G$5-'СЕТ СН'!$G$20</f>
        <v>5401.3373063199997</v>
      </c>
      <c r="R61" s="36">
        <f>SUMIFS(СВЦЭМ!$C$39:$C$782,СВЦЭМ!$A$39:$A$782,$A61,СВЦЭМ!$B$39:$B$782,R$47)+'СЕТ СН'!$G$12+СВЦЭМ!$D$10+'СЕТ СН'!$G$5-'СЕТ СН'!$G$20</f>
        <v>5398.6830674100001</v>
      </c>
      <c r="S61" s="36">
        <f>SUMIFS(СВЦЭМ!$C$39:$C$782,СВЦЭМ!$A$39:$A$782,$A61,СВЦЭМ!$B$39:$B$782,S$47)+'СЕТ СН'!$G$12+СВЦЭМ!$D$10+'СЕТ СН'!$G$5-'СЕТ СН'!$G$20</f>
        <v>5421.1396983300001</v>
      </c>
      <c r="T61" s="36">
        <f>SUMIFS(СВЦЭМ!$C$39:$C$782,СВЦЭМ!$A$39:$A$782,$A61,СВЦЭМ!$B$39:$B$782,T$47)+'СЕТ СН'!$G$12+СВЦЭМ!$D$10+'СЕТ СН'!$G$5-'СЕТ СН'!$G$20</f>
        <v>5389.6491657000006</v>
      </c>
      <c r="U61" s="36">
        <f>SUMIFS(СВЦЭМ!$C$39:$C$782,СВЦЭМ!$A$39:$A$782,$A61,СВЦЭМ!$B$39:$B$782,U$47)+'СЕТ СН'!$G$12+СВЦЭМ!$D$10+'СЕТ СН'!$G$5-'СЕТ СН'!$G$20</f>
        <v>5353.1471687499998</v>
      </c>
      <c r="V61" s="36">
        <f>SUMIFS(СВЦЭМ!$C$39:$C$782,СВЦЭМ!$A$39:$A$782,$A61,СВЦЭМ!$B$39:$B$782,V$47)+'СЕТ СН'!$G$12+СВЦЭМ!$D$10+'СЕТ СН'!$G$5-'СЕТ СН'!$G$20</f>
        <v>5320.0971719700001</v>
      </c>
      <c r="W61" s="36">
        <f>SUMIFS(СВЦЭМ!$C$39:$C$782,СВЦЭМ!$A$39:$A$782,$A61,СВЦЭМ!$B$39:$B$782,W$47)+'СЕТ СН'!$G$12+СВЦЭМ!$D$10+'СЕТ СН'!$G$5-'СЕТ СН'!$G$20</f>
        <v>5329.7394068200001</v>
      </c>
      <c r="X61" s="36">
        <f>SUMIFS(СВЦЭМ!$C$39:$C$782,СВЦЭМ!$A$39:$A$782,$A61,СВЦЭМ!$B$39:$B$782,X$47)+'СЕТ СН'!$G$12+СВЦЭМ!$D$10+'СЕТ СН'!$G$5-'СЕТ СН'!$G$20</f>
        <v>5365.18914408</v>
      </c>
      <c r="Y61" s="36">
        <f>SUMIFS(СВЦЭМ!$C$39:$C$782,СВЦЭМ!$A$39:$A$782,$A61,СВЦЭМ!$B$39:$B$782,Y$47)+'СЕТ СН'!$G$12+СВЦЭМ!$D$10+'СЕТ СН'!$G$5-'СЕТ СН'!$G$20</f>
        <v>5460.20081132</v>
      </c>
    </row>
    <row r="62" spans="1:25" ht="15.75" x14ac:dyDescent="0.2">
      <c r="A62" s="35">
        <f t="shared" si="1"/>
        <v>45031</v>
      </c>
      <c r="B62" s="36">
        <f>SUMIFS(СВЦЭМ!$C$39:$C$782,СВЦЭМ!$A$39:$A$782,$A62,СВЦЭМ!$B$39:$B$782,B$47)+'СЕТ СН'!$G$12+СВЦЭМ!$D$10+'СЕТ СН'!$G$5-'СЕТ СН'!$G$20</f>
        <v>5303.8237102399999</v>
      </c>
      <c r="C62" s="36">
        <f>SUMIFS(СВЦЭМ!$C$39:$C$782,СВЦЭМ!$A$39:$A$782,$A62,СВЦЭМ!$B$39:$B$782,C$47)+'СЕТ СН'!$G$12+СВЦЭМ!$D$10+'СЕТ СН'!$G$5-'СЕТ СН'!$G$20</f>
        <v>5342.0908574800005</v>
      </c>
      <c r="D62" s="36">
        <f>SUMIFS(СВЦЭМ!$C$39:$C$782,СВЦЭМ!$A$39:$A$782,$A62,СВЦЭМ!$B$39:$B$782,D$47)+'СЕТ СН'!$G$12+СВЦЭМ!$D$10+'СЕТ СН'!$G$5-'СЕТ СН'!$G$20</f>
        <v>5353.8289168600004</v>
      </c>
      <c r="E62" s="36">
        <f>SUMIFS(СВЦЭМ!$C$39:$C$782,СВЦЭМ!$A$39:$A$782,$A62,СВЦЭМ!$B$39:$B$782,E$47)+'СЕТ СН'!$G$12+СВЦЭМ!$D$10+'СЕТ СН'!$G$5-'СЕТ СН'!$G$20</f>
        <v>5356.7015231300002</v>
      </c>
      <c r="F62" s="36">
        <f>SUMIFS(СВЦЭМ!$C$39:$C$782,СВЦЭМ!$A$39:$A$782,$A62,СВЦЭМ!$B$39:$B$782,F$47)+'СЕТ СН'!$G$12+СВЦЭМ!$D$10+'СЕТ СН'!$G$5-'СЕТ СН'!$G$20</f>
        <v>5355.3305457100005</v>
      </c>
      <c r="G62" s="36">
        <f>SUMIFS(СВЦЭМ!$C$39:$C$782,СВЦЭМ!$A$39:$A$782,$A62,СВЦЭМ!$B$39:$B$782,G$47)+'СЕТ СН'!$G$12+СВЦЭМ!$D$10+'СЕТ СН'!$G$5-'СЕТ СН'!$G$20</f>
        <v>5350.9191389300004</v>
      </c>
      <c r="H62" s="36">
        <f>SUMIFS(СВЦЭМ!$C$39:$C$782,СВЦЭМ!$A$39:$A$782,$A62,СВЦЭМ!$B$39:$B$782,H$47)+'СЕТ СН'!$G$12+СВЦЭМ!$D$10+'СЕТ СН'!$G$5-'СЕТ СН'!$G$20</f>
        <v>5318.1970244200002</v>
      </c>
      <c r="I62" s="36">
        <f>SUMIFS(СВЦЭМ!$C$39:$C$782,СВЦЭМ!$A$39:$A$782,$A62,СВЦЭМ!$B$39:$B$782,I$47)+'СЕТ СН'!$G$12+СВЦЭМ!$D$10+'СЕТ СН'!$G$5-'СЕТ СН'!$G$20</f>
        <v>5237.1717860099998</v>
      </c>
      <c r="J62" s="36">
        <f>SUMIFS(СВЦЭМ!$C$39:$C$782,СВЦЭМ!$A$39:$A$782,$A62,СВЦЭМ!$B$39:$B$782,J$47)+'СЕТ СН'!$G$12+СВЦЭМ!$D$10+'СЕТ СН'!$G$5-'СЕТ СН'!$G$20</f>
        <v>5209.3211096800005</v>
      </c>
      <c r="K62" s="36">
        <f>SUMIFS(СВЦЭМ!$C$39:$C$782,СВЦЭМ!$A$39:$A$782,$A62,СВЦЭМ!$B$39:$B$782,K$47)+'СЕТ СН'!$G$12+СВЦЭМ!$D$10+'СЕТ СН'!$G$5-'СЕТ СН'!$G$20</f>
        <v>5105.6177959500001</v>
      </c>
      <c r="L62" s="36">
        <f>SUMIFS(СВЦЭМ!$C$39:$C$782,СВЦЭМ!$A$39:$A$782,$A62,СВЦЭМ!$B$39:$B$782,L$47)+'СЕТ СН'!$G$12+СВЦЭМ!$D$10+'СЕТ СН'!$G$5-'СЕТ СН'!$G$20</f>
        <v>5094.8513353400003</v>
      </c>
      <c r="M62" s="36">
        <f>SUMIFS(СВЦЭМ!$C$39:$C$782,СВЦЭМ!$A$39:$A$782,$A62,СВЦЭМ!$B$39:$B$782,M$47)+'СЕТ СН'!$G$12+СВЦЭМ!$D$10+'СЕТ СН'!$G$5-'СЕТ СН'!$G$20</f>
        <v>5123.1711881800002</v>
      </c>
      <c r="N62" s="36">
        <f>SUMIFS(СВЦЭМ!$C$39:$C$782,СВЦЭМ!$A$39:$A$782,$A62,СВЦЭМ!$B$39:$B$782,N$47)+'СЕТ СН'!$G$12+СВЦЭМ!$D$10+'СЕТ СН'!$G$5-'СЕТ СН'!$G$20</f>
        <v>5128.8722505300002</v>
      </c>
      <c r="O62" s="36">
        <f>SUMIFS(СВЦЭМ!$C$39:$C$782,СВЦЭМ!$A$39:$A$782,$A62,СВЦЭМ!$B$39:$B$782,O$47)+'СЕТ СН'!$G$12+СВЦЭМ!$D$10+'СЕТ СН'!$G$5-'СЕТ СН'!$G$20</f>
        <v>5159.0377744800007</v>
      </c>
      <c r="P62" s="36">
        <f>SUMIFS(СВЦЭМ!$C$39:$C$782,СВЦЭМ!$A$39:$A$782,$A62,СВЦЭМ!$B$39:$B$782,P$47)+'СЕТ СН'!$G$12+СВЦЭМ!$D$10+'СЕТ СН'!$G$5-'СЕТ СН'!$G$20</f>
        <v>5186.61019855</v>
      </c>
      <c r="Q62" s="36">
        <f>SUMIFS(СВЦЭМ!$C$39:$C$782,СВЦЭМ!$A$39:$A$782,$A62,СВЦЭМ!$B$39:$B$782,Q$47)+'СЕТ СН'!$G$12+СВЦЭМ!$D$10+'СЕТ СН'!$G$5-'СЕТ СН'!$G$20</f>
        <v>5196.36105503</v>
      </c>
      <c r="R62" s="36">
        <f>SUMIFS(СВЦЭМ!$C$39:$C$782,СВЦЭМ!$A$39:$A$782,$A62,СВЦЭМ!$B$39:$B$782,R$47)+'СЕТ СН'!$G$12+СВЦЭМ!$D$10+'СЕТ СН'!$G$5-'СЕТ СН'!$G$20</f>
        <v>5197.82124896</v>
      </c>
      <c r="S62" s="36">
        <f>SUMIFS(СВЦЭМ!$C$39:$C$782,СВЦЭМ!$A$39:$A$782,$A62,СВЦЭМ!$B$39:$B$782,S$47)+'СЕТ СН'!$G$12+СВЦЭМ!$D$10+'СЕТ СН'!$G$5-'СЕТ СН'!$G$20</f>
        <v>5220.0295039600005</v>
      </c>
      <c r="T62" s="36">
        <f>SUMIFS(СВЦЭМ!$C$39:$C$782,СВЦЭМ!$A$39:$A$782,$A62,СВЦЭМ!$B$39:$B$782,T$47)+'СЕТ СН'!$G$12+СВЦЭМ!$D$10+'СЕТ СН'!$G$5-'СЕТ СН'!$G$20</f>
        <v>5157.1189941499997</v>
      </c>
      <c r="U62" s="36">
        <f>SUMIFS(СВЦЭМ!$C$39:$C$782,СВЦЭМ!$A$39:$A$782,$A62,СВЦЭМ!$B$39:$B$782,U$47)+'СЕТ СН'!$G$12+СВЦЭМ!$D$10+'СЕТ СН'!$G$5-'СЕТ СН'!$G$20</f>
        <v>5127.2026273700003</v>
      </c>
      <c r="V62" s="36">
        <f>SUMIFS(СВЦЭМ!$C$39:$C$782,СВЦЭМ!$A$39:$A$782,$A62,СВЦЭМ!$B$39:$B$782,V$47)+'СЕТ СН'!$G$12+СВЦЭМ!$D$10+'СЕТ СН'!$G$5-'СЕТ СН'!$G$20</f>
        <v>5094.1349324399998</v>
      </c>
      <c r="W62" s="36">
        <f>SUMIFS(СВЦЭМ!$C$39:$C$782,СВЦЭМ!$A$39:$A$782,$A62,СВЦЭМ!$B$39:$B$782,W$47)+'СЕТ СН'!$G$12+СВЦЭМ!$D$10+'СЕТ СН'!$G$5-'СЕТ СН'!$G$20</f>
        <v>5105.5095303500002</v>
      </c>
      <c r="X62" s="36">
        <f>SUMIFS(СВЦЭМ!$C$39:$C$782,СВЦЭМ!$A$39:$A$782,$A62,СВЦЭМ!$B$39:$B$782,X$47)+'СЕТ СН'!$G$12+СВЦЭМ!$D$10+'СЕТ СН'!$G$5-'СЕТ СН'!$G$20</f>
        <v>5151.95972076</v>
      </c>
      <c r="Y62" s="36">
        <f>SUMIFS(СВЦЭМ!$C$39:$C$782,СВЦЭМ!$A$39:$A$782,$A62,СВЦЭМ!$B$39:$B$782,Y$47)+'СЕТ СН'!$G$12+СВЦЭМ!$D$10+'СЕТ СН'!$G$5-'СЕТ СН'!$G$20</f>
        <v>5212.1183785399999</v>
      </c>
    </row>
    <row r="63" spans="1:25" ht="15.75" x14ac:dyDescent="0.2">
      <c r="A63" s="35">
        <f t="shared" si="1"/>
        <v>45032</v>
      </c>
      <c r="B63" s="36">
        <f>SUMIFS(СВЦЭМ!$C$39:$C$782,СВЦЭМ!$A$39:$A$782,$A63,СВЦЭМ!$B$39:$B$782,B$47)+'СЕТ СН'!$G$12+СВЦЭМ!$D$10+'СЕТ СН'!$G$5-'СЕТ СН'!$G$20</f>
        <v>5343.6663050900006</v>
      </c>
      <c r="C63" s="36">
        <f>SUMIFS(СВЦЭМ!$C$39:$C$782,СВЦЭМ!$A$39:$A$782,$A63,СВЦЭМ!$B$39:$B$782,C$47)+'СЕТ СН'!$G$12+СВЦЭМ!$D$10+'СЕТ СН'!$G$5-'СЕТ СН'!$G$20</f>
        <v>5405.1019508200006</v>
      </c>
      <c r="D63" s="36">
        <f>SUMIFS(СВЦЭМ!$C$39:$C$782,СВЦЭМ!$A$39:$A$782,$A63,СВЦЭМ!$B$39:$B$782,D$47)+'СЕТ СН'!$G$12+СВЦЭМ!$D$10+'СЕТ СН'!$G$5-'СЕТ СН'!$G$20</f>
        <v>5418.9949751499998</v>
      </c>
      <c r="E63" s="36">
        <f>SUMIFS(СВЦЭМ!$C$39:$C$782,СВЦЭМ!$A$39:$A$782,$A63,СВЦЭМ!$B$39:$B$782,E$47)+'СЕТ СН'!$G$12+СВЦЭМ!$D$10+'СЕТ СН'!$G$5-'СЕТ СН'!$G$20</f>
        <v>5455.2629637700002</v>
      </c>
      <c r="F63" s="36">
        <f>SUMIFS(СВЦЭМ!$C$39:$C$782,СВЦЭМ!$A$39:$A$782,$A63,СВЦЭМ!$B$39:$B$782,F$47)+'СЕТ СН'!$G$12+СВЦЭМ!$D$10+'СЕТ СН'!$G$5-'СЕТ СН'!$G$20</f>
        <v>5459.3118095299997</v>
      </c>
      <c r="G63" s="36">
        <f>SUMIFS(СВЦЭМ!$C$39:$C$782,СВЦЭМ!$A$39:$A$782,$A63,СВЦЭМ!$B$39:$B$782,G$47)+'СЕТ СН'!$G$12+СВЦЭМ!$D$10+'СЕТ СН'!$G$5-'СЕТ СН'!$G$20</f>
        <v>5446.3998488500001</v>
      </c>
      <c r="H63" s="36">
        <f>SUMIFS(СВЦЭМ!$C$39:$C$782,СВЦЭМ!$A$39:$A$782,$A63,СВЦЭМ!$B$39:$B$782,H$47)+'СЕТ СН'!$G$12+СВЦЭМ!$D$10+'СЕТ СН'!$G$5-'СЕТ СН'!$G$20</f>
        <v>5446.5542166900004</v>
      </c>
      <c r="I63" s="36">
        <f>SUMIFS(СВЦЭМ!$C$39:$C$782,СВЦЭМ!$A$39:$A$782,$A63,СВЦЭМ!$B$39:$B$782,I$47)+'СЕТ СН'!$G$12+СВЦЭМ!$D$10+'СЕТ СН'!$G$5-'СЕТ СН'!$G$20</f>
        <v>5401.3911195800001</v>
      </c>
      <c r="J63" s="36">
        <f>SUMIFS(СВЦЭМ!$C$39:$C$782,СВЦЭМ!$A$39:$A$782,$A63,СВЦЭМ!$B$39:$B$782,J$47)+'СЕТ СН'!$G$12+СВЦЭМ!$D$10+'СЕТ СН'!$G$5-'СЕТ СН'!$G$20</f>
        <v>5345.2144166200005</v>
      </c>
      <c r="K63" s="36">
        <f>SUMIFS(СВЦЭМ!$C$39:$C$782,СВЦЭМ!$A$39:$A$782,$A63,СВЦЭМ!$B$39:$B$782,K$47)+'СЕТ СН'!$G$12+СВЦЭМ!$D$10+'СЕТ СН'!$G$5-'СЕТ СН'!$G$20</f>
        <v>5278.0509491499997</v>
      </c>
      <c r="L63" s="36">
        <f>SUMIFS(СВЦЭМ!$C$39:$C$782,СВЦЭМ!$A$39:$A$782,$A63,СВЦЭМ!$B$39:$B$782,L$47)+'СЕТ СН'!$G$12+СВЦЭМ!$D$10+'СЕТ СН'!$G$5-'СЕТ СН'!$G$20</f>
        <v>5255.2570050699997</v>
      </c>
      <c r="M63" s="36">
        <f>SUMIFS(СВЦЭМ!$C$39:$C$782,СВЦЭМ!$A$39:$A$782,$A63,СВЦЭМ!$B$39:$B$782,M$47)+'СЕТ СН'!$G$12+СВЦЭМ!$D$10+'СЕТ СН'!$G$5-'СЕТ СН'!$G$20</f>
        <v>5256.5294743699997</v>
      </c>
      <c r="N63" s="36">
        <f>SUMIFS(СВЦЭМ!$C$39:$C$782,СВЦЭМ!$A$39:$A$782,$A63,СВЦЭМ!$B$39:$B$782,N$47)+'СЕТ СН'!$G$12+СВЦЭМ!$D$10+'СЕТ СН'!$G$5-'СЕТ СН'!$G$20</f>
        <v>5274.2072495700004</v>
      </c>
      <c r="O63" s="36">
        <f>SUMIFS(СВЦЭМ!$C$39:$C$782,СВЦЭМ!$A$39:$A$782,$A63,СВЦЭМ!$B$39:$B$782,O$47)+'СЕТ СН'!$G$12+СВЦЭМ!$D$10+'СЕТ СН'!$G$5-'СЕТ СН'!$G$20</f>
        <v>5305.6541253300002</v>
      </c>
      <c r="P63" s="36">
        <f>SUMIFS(СВЦЭМ!$C$39:$C$782,СВЦЭМ!$A$39:$A$782,$A63,СВЦЭМ!$B$39:$B$782,P$47)+'СЕТ СН'!$G$12+СВЦЭМ!$D$10+'СЕТ СН'!$G$5-'СЕТ СН'!$G$20</f>
        <v>5316.1487097500003</v>
      </c>
      <c r="Q63" s="36">
        <f>SUMIFS(СВЦЭМ!$C$39:$C$782,СВЦЭМ!$A$39:$A$782,$A63,СВЦЭМ!$B$39:$B$782,Q$47)+'СЕТ СН'!$G$12+СВЦЭМ!$D$10+'СЕТ СН'!$G$5-'СЕТ СН'!$G$20</f>
        <v>5331.8552242799997</v>
      </c>
      <c r="R63" s="36">
        <f>SUMIFS(СВЦЭМ!$C$39:$C$782,СВЦЭМ!$A$39:$A$782,$A63,СВЦЭМ!$B$39:$B$782,R$47)+'СЕТ СН'!$G$12+СВЦЭМ!$D$10+'СЕТ СН'!$G$5-'СЕТ СН'!$G$20</f>
        <v>5331.9503056000003</v>
      </c>
      <c r="S63" s="36">
        <f>SUMIFS(СВЦЭМ!$C$39:$C$782,СВЦЭМ!$A$39:$A$782,$A63,СВЦЭМ!$B$39:$B$782,S$47)+'СЕТ СН'!$G$12+СВЦЭМ!$D$10+'СЕТ СН'!$G$5-'СЕТ СН'!$G$20</f>
        <v>5309.6196045899997</v>
      </c>
      <c r="T63" s="36">
        <f>SUMIFS(СВЦЭМ!$C$39:$C$782,СВЦЭМ!$A$39:$A$782,$A63,СВЦЭМ!$B$39:$B$782,T$47)+'СЕТ СН'!$G$12+СВЦЭМ!$D$10+'СЕТ СН'!$G$5-'СЕТ СН'!$G$20</f>
        <v>5274.5174561200001</v>
      </c>
      <c r="U63" s="36">
        <f>SUMIFS(СВЦЭМ!$C$39:$C$782,СВЦЭМ!$A$39:$A$782,$A63,СВЦЭМ!$B$39:$B$782,U$47)+'СЕТ СН'!$G$12+СВЦЭМ!$D$10+'СЕТ СН'!$G$5-'СЕТ СН'!$G$20</f>
        <v>5243.88453355</v>
      </c>
      <c r="V63" s="36">
        <f>SUMIFS(СВЦЭМ!$C$39:$C$782,СВЦЭМ!$A$39:$A$782,$A63,СВЦЭМ!$B$39:$B$782,V$47)+'СЕТ СН'!$G$12+СВЦЭМ!$D$10+'СЕТ СН'!$G$5-'СЕТ СН'!$G$20</f>
        <v>5194.2832451000004</v>
      </c>
      <c r="W63" s="36">
        <f>SUMIFS(СВЦЭМ!$C$39:$C$782,СВЦЭМ!$A$39:$A$782,$A63,СВЦЭМ!$B$39:$B$782,W$47)+'СЕТ СН'!$G$12+СВЦЭМ!$D$10+'СЕТ СН'!$G$5-'СЕТ СН'!$G$20</f>
        <v>5192.8685563300005</v>
      </c>
      <c r="X63" s="36">
        <f>SUMIFS(СВЦЭМ!$C$39:$C$782,СВЦЭМ!$A$39:$A$782,$A63,СВЦЭМ!$B$39:$B$782,X$47)+'СЕТ СН'!$G$12+СВЦЭМ!$D$10+'СЕТ СН'!$G$5-'СЕТ СН'!$G$20</f>
        <v>5232.66730267</v>
      </c>
      <c r="Y63" s="36">
        <f>SUMIFS(СВЦЭМ!$C$39:$C$782,СВЦЭМ!$A$39:$A$782,$A63,СВЦЭМ!$B$39:$B$782,Y$47)+'СЕТ СН'!$G$12+СВЦЭМ!$D$10+'СЕТ СН'!$G$5-'СЕТ СН'!$G$20</f>
        <v>5312.6984053699998</v>
      </c>
    </row>
    <row r="64" spans="1:25" ht="15.75" x14ac:dyDescent="0.2">
      <c r="A64" s="35">
        <f t="shared" si="1"/>
        <v>45033</v>
      </c>
      <c r="B64" s="36">
        <f>SUMIFS(СВЦЭМ!$C$39:$C$782,СВЦЭМ!$A$39:$A$782,$A64,СВЦЭМ!$B$39:$B$782,B$47)+'СЕТ СН'!$G$12+СВЦЭМ!$D$10+'СЕТ СН'!$G$5-'СЕТ СН'!$G$20</f>
        <v>5439.6534583600005</v>
      </c>
      <c r="C64" s="36">
        <f>SUMIFS(СВЦЭМ!$C$39:$C$782,СВЦЭМ!$A$39:$A$782,$A64,СВЦЭМ!$B$39:$B$782,C$47)+'СЕТ СН'!$G$12+СВЦЭМ!$D$10+'СЕТ СН'!$G$5-'СЕТ СН'!$G$20</f>
        <v>5495.8386208900001</v>
      </c>
      <c r="D64" s="36">
        <f>SUMIFS(СВЦЭМ!$C$39:$C$782,СВЦЭМ!$A$39:$A$782,$A64,СВЦЭМ!$B$39:$B$782,D$47)+'СЕТ СН'!$G$12+СВЦЭМ!$D$10+'СЕТ СН'!$G$5-'СЕТ СН'!$G$20</f>
        <v>5522.6175126899998</v>
      </c>
      <c r="E64" s="36">
        <f>SUMIFS(СВЦЭМ!$C$39:$C$782,СВЦЭМ!$A$39:$A$782,$A64,СВЦЭМ!$B$39:$B$782,E$47)+'СЕТ СН'!$G$12+СВЦЭМ!$D$10+'СЕТ СН'!$G$5-'СЕТ СН'!$G$20</f>
        <v>5522.9221964799999</v>
      </c>
      <c r="F64" s="36">
        <f>SUMIFS(СВЦЭМ!$C$39:$C$782,СВЦЭМ!$A$39:$A$782,$A64,СВЦЭМ!$B$39:$B$782,F$47)+'СЕТ СН'!$G$12+СВЦЭМ!$D$10+'СЕТ СН'!$G$5-'СЕТ СН'!$G$20</f>
        <v>5533.76413366</v>
      </c>
      <c r="G64" s="36">
        <f>SUMIFS(СВЦЭМ!$C$39:$C$782,СВЦЭМ!$A$39:$A$782,$A64,СВЦЭМ!$B$39:$B$782,G$47)+'СЕТ СН'!$G$12+СВЦЭМ!$D$10+'СЕТ СН'!$G$5-'СЕТ СН'!$G$20</f>
        <v>5508.2757567799999</v>
      </c>
      <c r="H64" s="36">
        <f>SUMIFS(СВЦЭМ!$C$39:$C$782,СВЦЭМ!$A$39:$A$782,$A64,СВЦЭМ!$B$39:$B$782,H$47)+'СЕТ СН'!$G$12+СВЦЭМ!$D$10+'СЕТ СН'!$G$5-'СЕТ СН'!$G$20</f>
        <v>5518.3958431900001</v>
      </c>
      <c r="I64" s="36">
        <f>SUMIFS(СВЦЭМ!$C$39:$C$782,СВЦЭМ!$A$39:$A$782,$A64,СВЦЭМ!$B$39:$B$782,I$47)+'СЕТ СН'!$G$12+СВЦЭМ!$D$10+'СЕТ СН'!$G$5-'СЕТ СН'!$G$20</f>
        <v>5288.8363355900001</v>
      </c>
      <c r="J64" s="36">
        <f>SUMIFS(СВЦЭМ!$C$39:$C$782,СВЦЭМ!$A$39:$A$782,$A64,СВЦЭМ!$B$39:$B$782,J$47)+'СЕТ СН'!$G$12+СВЦЭМ!$D$10+'СЕТ СН'!$G$5-'СЕТ СН'!$G$20</f>
        <v>5233.0456318100005</v>
      </c>
      <c r="K64" s="36">
        <f>SUMIFS(СВЦЭМ!$C$39:$C$782,СВЦЭМ!$A$39:$A$782,$A64,СВЦЭМ!$B$39:$B$782,K$47)+'СЕТ СН'!$G$12+СВЦЭМ!$D$10+'СЕТ СН'!$G$5-'СЕТ СН'!$G$20</f>
        <v>5184.5264088599997</v>
      </c>
      <c r="L64" s="36">
        <f>SUMIFS(СВЦЭМ!$C$39:$C$782,СВЦЭМ!$A$39:$A$782,$A64,СВЦЭМ!$B$39:$B$782,L$47)+'СЕТ СН'!$G$12+СВЦЭМ!$D$10+'СЕТ СН'!$G$5-'СЕТ СН'!$G$20</f>
        <v>5226.5822196700001</v>
      </c>
      <c r="M64" s="36">
        <f>SUMIFS(СВЦЭМ!$C$39:$C$782,СВЦЭМ!$A$39:$A$782,$A64,СВЦЭМ!$B$39:$B$782,M$47)+'СЕТ СН'!$G$12+СВЦЭМ!$D$10+'СЕТ СН'!$G$5-'СЕТ СН'!$G$20</f>
        <v>5256.2950196299998</v>
      </c>
      <c r="N64" s="36">
        <f>SUMIFS(СВЦЭМ!$C$39:$C$782,СВЦЭМ!$A$39:$A$782,$A64,СВЦЭМ!$B$39:$B$782,N$47)+'СЕТ СН'!$G$12+СВЦЭМ!$D$10+'СЕТ СН'!$G$5-'СЕТ СН'!$G$20</f>
        <v>5317.7828301600002</v>
      </c>
      <c r="O64" s="36">
        <f>SUMIFS(СВЦЭМ!$C$39:$C$782,СВЦЭМ!$A$39:$A$782,$A64,СВЦЭМ!$B$39:$B$782,O$47)+'СЕТ СН'!$G$12+СВЦЭМ!$D$10+'СЕТ СН'!$G$5-'СЕТ СН'!$G$20</f>
        <v>5344.2568534600005</v>
      </c>
      <c r="P64" s="36">
        <f>SUMIFS(СВЦЭМ!$C$39:$C$782,СВЦЭМ!$A$39:$A$782,$A64,СВЦЭМ!$B$39:$B$782,P$47)+'СЕТ СН'!$G$12+СВЦЭМ!$D$10+'СЕТ СН'!$G$5-'СЕТ СН'!$G$20</f>
        <v>5346.0653774600005</v>
      </c>
      <c r="Q64" s="36">
        <f>SUMIFS(СВЦЭМ!$C$39:$C$782,СВЦЭМ!$A$39:$A$782,$A64,СВЦЭМ!$B$39:$B$782,Q$47)+'СЕТ СН'!$G$12+СВЦЭМ!$D$10+'СЕТ СН'!$G$5-'СЕТ СН'!$G$20</f>
        <v>5366.2499977999996</v>
      </c>
      <c r="R64" s="36">
        <f>SUMIFS(СВЦЭМ!$C$39:$C$782,СВЦЭМ!$A$39:$A$782,$A64,СВЦЭМ!$B$39:$B$782,R$47)+'СЕТ СН'!$G$12+СВЦЭМ!$D$10+'СЕТ СН'!$G$5-'СЕТ СН'!$G$20</f>
        <v>5376.4051337300007</v>
      </c>
      <c r="S64" s="36">
        <f>SUMIFS(СВЦЭМ!$C$39:$C$782,СВЦЭМ!$A$39:$A$782,$A64,СВЦЭМ!$B$39:$B$782,S$47)+'СЕТ СН'!$G$12+СВЦЭМ!$D$10+'СЕТ СН'!$G$5-'СЕТ СН'!$G$20</f>
        <v>5328.4657998399998</v>
      </c>
      <c r="T64" s="36">
        <f>SUMIFS(СВЦЭМ!$C$39:$C$782,СВЦЭМ!$A$39:$A$782,$A64,СВЦЭМ!$B$39:$B$782,T$47)+'СЕТ СН'!$G$12+СВЦЭМ!$D$10+'СЕТ СН'!$G$5-'СЕТ СН'!$G$20</f>
        <v>5312.1920181400001</v>
      </c>
      <c r="U64" s="36">
        <f>SUMIFS(СВЦЭМ!$C$39:$C$782,СВЦЭМ!$A$39:$A$782,$A64,СВЦЭМ!$B$39:$B$782,U$47)+'СЕТ СН'!$G$12+СВЦЭМ!$D$10+'СЕТ СН'!$G$5-'СЕТ СН'!$G$20</f>
        <v>5283.2576564600004</v>
      </c>
      <c r="V64" s="36">
        <f>SUMIFS(СВЦЭМ!$C$39:$C$782,СВЦЭМ!$A$39:$A$782,$A64,СВЦЭМ!$B$39:$B$782,V$47)+'СЕТ СН'!$G$12+СВЦЭМ!$D$10+'СЕТ СН'!$G$5-'СЕТ СН'!$G$20</f>
        <v>5247.2346175600005</v>
      </c>
      <c r="W64" s="36">
        <f>SUMIFS(СВЦЭМ!$C$39:$C$782,СВЦЭМ!$A$39:$A$782,$A64,СВЦЭМ!$B$39:$B$782,W$47)+'СЕТ СН'!$G$12+СВЦЭМ!$D$10+'СЕТ СН'!$G$5-'СЕТ СН'!$G$20</f>
        <v>5240.2498260800003</v>
      </c>
      <c r="X64" s="36">
        <f>SUMIFS(СВЦЭМ!$C$39:$C$782,СВЦЭМ!$A$39:$A$782,$A64,СВЦЭМ!$B$39:$B$782,X$47)+'СЕТ СН'!$G$12+СВЦЭМ!$D$10+'СЕТ СН'!$G$5-'СЕТ СН'!$G$20</f>
        <v>5288.6800851500002</v>
      </c>
      <c r="Y64" s="36">
        <f>SUMIFS(СВЦЭМ!$C$39:$C$782,СВЦЭМ!$A$39:$A$782,$A64,СВЦЭМ!$B$39:$B$782,Y$47)+'СЕТ СН'!$G$12+СВЦЭМ!$D$10+'СЕТ СН'!$G$5-'СЕТ СН'!$G$20</f>
        <v>5347.7950184000001</v>
      </c>
    </row>
    <row r="65" spans="1:27" ht="15.75" x14ac:dyDescent="0.2">
      <c r="A65" s="35">
        <f t="shared" si="1"/>
        <v>45034</v>
      </c>
      <c r="B65" s="36">
        <f>SUMIFS(СВЦЭМ!$C$39:$C$782,СВЦЭМ!$A$39:$A$782,$A65,СВЦЭМ!$B$39:$B$782,B$47)+'СЕТ СН'!$G$12+СВЦЭМ!$D$10+'СЕТ СН'!$G$5-'СЕТ СН'!$G$20</f>
        <v>5387.4793598200004</v>
      </c>
      <c r="C65" s="36">
        <f>SUMIFS(СВЦЭМ!$C$39:$C$782,СВЦЭМ!$A$39:$A$782,$A65,СВЦЭМ!$B$39:$B$782,C$47)+'СЕТ СН'!$G$12+СВЦЭМ!$D$10+'СЕТ СН'!$G$5-'СЕТ СН'!$G$20</f>
        <v>5451.3710402899997</v>
      </c>
      <c r="D65" s="36">
        <f>SUMIFS(СВЦЭМ!$C$39:$C$782,СВЦЭМ!$A$39:$A$782,$A65,СВЦЭМ!$B$39:$B$782,D$47)+'СЕТ СН'!$G$12+СВЦЭМ!$D$10+'СЕТ СН'!$G$5-'СЕТ СН'!$G$20</f>
        <v>5482.0151282000006</v>
      </c>
      <c r="E65" s="36">
        <f>SUMIFS(СВЦЭМ!$C$39:$C$782,СВЦЭМ!$A$39:$A$782,$A65,СВЦЭМ!$B$39:$B$782,E$47)+'СЕТ СН'!$G$12+СВЦЭМ!$D$10+'СЕТ СН'!$G$5-'СЕТ СН'!$G$20</f>
        <v>5476.6899501600001</v>
      </c>
      <c r="F65" s="36">
        <f>SUMIFS(СВЦЭМ!$C$39:$C$782,СВЦЭМ!$A$39:$A$782,$A65,СВЦЭМ!$B$39:$B$782,F$47)+'СЕТ СН'!$G$12+СВЦЭМ!$D$10+'СЕТ СН'!$G$5-'СЕТ СН'!$G$20</f>
        <v>5477.7505256300001</v>
      </c>
      <c r="G65" s="36">
        <f>SUMIFS(СВЦЭМ!$C$39:$C$782,СВЦЭМ!$A$39:$A$782,$A65,СВЦЭМ!$B$39:$B$782,G$47)+'СЕТ СН'!$G$12+СВЦЭМ!$D$10+'СЕТ СН'!$G$5-'СЕТ СН'!$G$20</f>
        <v>5461.6088743999999</v>
      </c>
      <c r="H65" s="36">
        <f>SUMIFS(СВЦЭМ!$C$39:$C$782,СВЦЭМ!$A$39:$A$782,$A65,СВЦЭМ!$B$39:$B$782,H$47)+'СЕТ СН'!$G$12+СВЦЭМ!$D$10+'СЕТ СН'!$G$5-'СЕТ СН'!$G$20</f>
        <v>5401.1289646700006</v>
      </c>
      <c r="I65" s="36">
        <f>SUMIFS(СВЦЭМ!$C$39:$C$782,СВЦЭМ!$A$39:$A$782,$A65,СВЦЭМ!$B$39:$B$782,I$47)+'СЕТ СН'!$G$12+СВЦЭМ!$D$10+'СЕТ СН'!$G$5-'СЕТ СН'!$G$20</f>
        <v>5320.6921774100001</v>
      </c>
      <c r="J65" s="36">
        <f>SUMIFS(СВЦЭМ!$C$39:$C$782,СВЦЭМ!$A$39:$A$782,$A65,СВЦЭМ!$B$39:$B$782,J$47)+'СЕТ СН'!$G$12+СВЦЭМ!$D$10+'СЕТ СН'!$G$5-'СЕТ СН'!$G$20</f>
        <v>5293.4387526700002</v>
      </c>
      <c r="K65" s="36">
        <f>SUMIFS(СВЦЭМ!$C$39:$C$782,СВЦЭМ!$A$39:$A$782,$A65,СВЦЭМ!$B$39:$B$782,K$47)+'СЕТ СН'!$G$12+СВЦЭМ!$D$10+'СЕТ СН'!$G$5-'СЕТ СН'!$G$20</f>
        <v>5254.0137308499998</v>
      </c>
      <c r="L65" s="36">
        <f>SUMIFS(СВЦЭМ!$C$39:$C$782,СВЦЭМ!$A$39:$A$782,$A65,СВЦЭМ!$B$39:$B$782,L$47)+'СЕТ СН'!$G$12+СВЦЭМ!$D$10+'СЕТ СН'!$G$5-'СЕТ СН'!$G$20</f>
        <v>5240.9959472400005</v>
      </c>
      <c r="M65" s="36">
        <f>SUMIFS(СВЦЭМ!$C$39:$C$782,СВЦЭМ!$A$39:$A$782,$A65,СВЦЭМ!$B$39:$B$782,M$47)+'СЕТ СН'!$G$12+СВЦЭМ!$D$10+'СЕТ СН'!$G$5-'СЕТ СН'!$G$20</f>
        <v>5244.4267931100003</v>
      </c>
      <c r="N65" s="36">
        <f>SUMIFS(СВЦЭМ!$C$39:$C$782,СВЦЭМ!$A$39:$A$782,$A65,СВЦЭМ!$B$39:$B$782,N$47)+'СЕТ СН'!$G$12+СВЦЭМ!$D$10+'СЕТ СН'!$G$5-'СЕТ СН'!$G$20</f>
        <v>5251.8135032099999</v>
      </c>
      <c r="O65" s="36">
        <f>SUMIFS(СВЦЭМ!$C$39:$C$782,СВЦЭМ!$A$39:$A$782,$A65,СВЦЭМ!$B$39:$B$782,O$47)+'СЕТ СН'!$G$12+СВЦЭМ!$D$10+'СЕТ СН'!$G$5-'СЕТ СН'!$G$20</f>
        <v>5269.7609061399999</v>
      </c>
      <c r="P65" s="36">
        <f>SUMIFS(СВЦЭМ!$C$39:$C$782,СВЦЭМ!$A$39:$A$782,$A65,СВЦЭМ!$B$39:$B$782,P$47)+'СЕТ СН'!$G$12+СВЦЭМ!$D$10+'СЕТ СН'!$G$5-'СЕТ СН'!$G$20</f>
        <v>5290.2259504499998</v>
      </c>
      <c r="Q65" s="36">
        <f>SUMIFS(СВЦЭМ!$C$39:$C$782,СВЦЭМ!$A$39:$A$782,$A65,СВЦЭМ!$B$39:$B$782,Q$47)+'СЕТ СН'!$G$12+СВЦЭМ!$D$10+'СЕТ СН'!$G$5-'СЕТ СН'!$G$20</f>
        <v>5304.6359407700002</v>
      </c>
      <c r="R65" s="36">
        <f>SUMIFS(СВЦЭМ!$C$39:$C$782,СВЦЭМ!$A$39:$A$782,$A65,СВЦЭМ!$B$39:$B$782,R$47)+'СЕТ СН'!$G$12+СВЦЭМ!$D$10+'СЕТ СН'!$G$5-'СЕТ СН'!$G$20</f>
        <v>5309.7412715099999</v>
      </c>
      <c r="S65" s="36">
        <f>SUMIFS(СВЦЭМ!$C$39:$C$782,СВЦЭМ!$A$39:$A$782,$A65,СВЦЭМ!$B$39:$B$782,S$47)+'СЕТ СН'!$G$12+СВЦЭМ!$D$10+'СЕТ СН'!$G$5-'СЕТ СН'!$G$20</f>
        <v>5284.2058111200004</v>
      </c>
      <c r="T65" s="36">
        <f>SUMIFS(СВЦЭМ!$C$39:$C$782,СВЦЭМ!$A$39:$A$782,$A65,СВЦЭМ!$B$39:$B$782,T$47)+'СЕТ СН'!$G$12+СВЦЭМ!$D$10+'СЕТ СН'!$G$5-'СЕТ СН'!$G$20</f>
        <v>5256.0037391700007</v>
      </c>
      <c r="U65" s="36">
        <f>SUMIFS(СВЦЭМ!$C$39:$C$782,СВЦЭМ!$A$39:$A$782,$A65,СВЦЭМ!$B$39:$B$782,U$47)+'СЕТ СН'!$G$12+СВЦЭМ!$D$10+'СЕТ СН'!$G$5-'СЕТ СН'!$G$20</f>
        <v>5236.2291143399998</v>
      </c>
      <c r="V65" s="36">
        <f>SUMIFS(СВЦЭМ!$C$39:$C$782,СВЦЭМ!$A$39:$A$782,$A65,СВЦЭМ!$B$39:$B$782,V$47)+'СЕТ СН'!$G$12+СВЦЭМ!$D$10+'СЕТ СН'!$G$5-'СЕТ СН'!$G$20</f>
        <v>5198.2687106200001</v>
      </c>
      <c r="W65" s="36">
        <f>SUMIFS(СВЦЭМ!$C$39:$C$782,СВЦЭМ!$A$39:$A$782,$A65,СВЦЭМ!$B$39:$B$782,W$47)+'СЕТ СН'!$G$12+СВЦЭМ!$D$10+'СЕТ СН'!$G$5-'СЕТ СН'!$G$20</f>
        <v>5191.0424945699997</v>
      </c>
      <c r="X65" s="36">
        <f>SUMIFS(СВЦЭМ!$C$39:$C$782,СВЦЭМ!$A$39:$A$782,$A65,СВЦЭМ!$B$39:$B$782,X$47)+'СЕТ СН'!$G$12+СВЦЭМ!$D$10+'СЕТ СН'!$G$5-'СЕТ СН'!$G$20</f>
        <v>5238.0450550400001</v>
      </c>
      <c r="Y65" s="36">
        <f>SUMIFS(СВЦЭМ!$C$39:$C$782,СВЦЭМ!$A$39:$A$782,$A65,СВЦЭМ!$B$39:$B$782,Y$47)+'СЕТ СН'!$G$12+СВЦЭМ!$D$10+'СЕТ СН'!$G$5-'СЕТ СН'!$G$20</f>
        <v>5300.2700907199996</v>
      </c>
    </row>
    <row r="66" spans="1:27" ht="15.75" x14ac:dyDescent="0.2">
      <c r="A66" s="35">
        <f t="shared" si="1"/>
        <v>45035</v>
      </c>
      <c r="B66" s="36">
        <f>SUMIFS(СВЦЭМ!$C$39:$C$782,СВЦЭМ!$A$39:$A$782,$A66,СВЦЭМ!$B$39:$B$782,B$47)+'СЕТ СН'!$G$12+СВЦЭМ!$D$10+'СЕТ СН'!$G$5-'СЕТ СН'!$G$20</f>
        <v>5293.8503199100005</v>
      </c>
      <c r="C66" s="36">
        <f>SUMIFS(СВЦЭМ!$C$39:$C$782,СВЦЭМ!$A$39:$A$782,$A66,СВЦЭМ!$B$39:$B$782,C$47)+'СЕТ СН'!$G$12+СВЦЭМ!$D$10+'СЕТ СН'!$G$5-'СЕТ СН'!$G$20</f>
        <v>5342.8212063500005</v>
      </c>
      <c r="D66" s="36">
        <f>SUMIFS(СВЦЭМ!$C$39:$C$782,СВЦЭМ!$A$39:$A$782,$A66,СВЦЭМ!$B$39:$B$782,D$47)+'СЕТ СН'!$G$12+СВЦЭМ!$D$10+'СЕТ СН'!$G$5-'СЕТ СН'!$G$20</f>
        <v>5409.6656191100001</v>
      </c>
      <c r="E66" s="36">
        <f>SUMIFS(СВЦЭМ!$C$39:$C$782,СВЦЭМ!$A$39:$A$782,$A66,СВЦЭМ!$B$39:$B$782,E$47)+'СЕТ СН'!$G$12+СВЦЭМ!$D$10+'СЕТ СН'!$G$5-'СЕТ СН'!$G$20</f>
        <v>5452.4934690200007</v>
      </c>
      <c r="F66" s="36">
        <f>SUMIFS(СВЦЭМ!$C$39:$C$782,СВЦЭМ!$A$39:$A$782,$A66,СВЦЭМ!$B$39:$B$782,F$47)+'СЕТ СН'!$G$12+СВЦЭМ!$D$10+'СЕТ СН'!$G$5-'СЕТ СН'!$G$20</f>
        <v>5460.4624909100003</v>
      </c>
      <c r="G66" s="36">
        <f>SUMIFS(СВЦЭМ!$C$39:$C$782,СВЦЭМ!$A$39:$A$782,$A66,СВЦЭМ!$B$39:$B$782,G$47)+'СЕТ СН'!$G$12+СВЦЭМ!$D$10+'СЕТ СН'!$G$5-'СЕТ СН'!$G$20</f>
        <v>5418.1375969399996</v>
      </c>
      <c r="H66" s="36">
        <f>SUMIFS(СВЦЭМ!$C$39:$C$782,СВЦЭМ!$A$39:$A$782,$A66,СВЦЭМ!$B$39:$B$782,H$47)+'СЕТ СН'!$G$12+СВЦЭМ!$D$10+'СЕТ СН'!$G$5-'СЕТ СН'!$G$20</f>
        <v>5352.1138268699997</v>
      </c>
      <c r="I66" s="36">
        <f>SUMIFS(СВЦЭМ!$C$39:$C$782,СВЦЭМ!$A$39:$A$782,$A66,СВЦЭМ!$B$39:$B$782,I$47)+'СЕТ СН'!$G$12+СВЦЭМ!$D$10+'СЕТ СН'!$G$5-'СЕТ СН'!$G$20</f>
        <v>5268.4126509500002</v>
      </c>
      <c r="J66" s="36">
        <f>SUMIFS(СВЦЭМ!$C$39:$C$782,СВЦЭМ!$A$39:$A$782,$A66,СВЦЭМ!$B$39:$B$782,J$47)+'СЕТ СН'!$G$12+СВЦЭМ!$D$10+'СЕТ СН'!$G$5-'СЕТ СН'!$G$20</f>
        <v>5239.9018201300005</v>
      </c>
      <c r="K66" s="36">
        <f>SUMIFS(СВЦЭМ!$C$39:$C$782,СВЦЭМ!$A$39:$A$782,$A66,СВЦЭМ!$B$39:$B$782,K$47)+'СЕТ СН'!$G$12+СВЦЭМ!$D$10+'СЕТ СН'!$G$5-'СЕТ СН'!$G$20</f>
        <v>5226.0066512700005</v>
      </c>
      <c r="L66" s="36">
        <f>SUMIFS(СВЦЭМ!$C$39:$C$782,СВЦЭМ!$A$39:$A$782,$A66,СВЦЭМ!$B$39:$B$782,L$47)+'СЕТ СН'!$G$12+СВЦЭМ!$D$10+'СЕТ СН'!$G$5-'СЕТ СН'!$G$20</f>
        <v>5219.0479055200003</v>
      </c>
      <c r="M66" s="36">
        <f>SUMIFS(СВЦЭМ!$C$39:$C$782,СВЦЭМ!$A$39:$A$782,$A66,СВЦЭМ!$B$39:$B$782,M$47)+'СЕТ СН'!$G$12+СВЦЭМ!$D$10+'СЕТ СН'!$G$5-'СЕТ СН'!$G$20</f>
        <v>5249.1534121100003</v>
      </c>
      <c r="N66" s="36">
        <f>SUMIFS(СВЦЭМ!$C$39:$C$782,СВЦЭМ!$A$39:$A$782,$A66,СВЦЭМ!$B$39:$B$782,N$47)+'СЕТ СН'!$G$12+СВЦЭМ!$D$10+'СЕТ СН'!$G$5-'СЕТ СН'!$G$20</f>
        <v>5264.7118320899999</v>
      </c>
      <c r="O66" s="36">
        <f>SUMIFS(СВЦЭМ!$C$39:$C$782,СВЦЭМ!$A$39:$A$782,$A66,СВЦЭМ!$B$39:$B$782,O$47)+'СЕТ СН'!$G$12+СВЦЭМ!$D$10+'СЕТ СН'!$G$5-'СЕТ СН'!$G$20</f>
        <v>5288.5361222500005</v>
      </c>
      <c r="P66" s="36">
        <f>SUMIFS(СВЦЭМ!$C$39:$C$782,СВЦЭМ!$A$39:$A$782,$A66,СВЦЭМ!$B$39:$B$782,P$47)+'СЕТ СН'!$G$12+СВЦЭМ!$D$10+'СЕТ СН'!$G$5-'СЕТ СН'!$G$20</f>
        <v>5294.2655520999997</v>
      </c>
      <c r="Q66" s="36">
        <f>SUMIFS(СВЦЭМ!$C$39:$C$782,СВЦЭМ!$A$39:$A$782,$A66,СВЦЭМ!$B$39:$B$782,Q$47)+'СЕТ СН'!$G$12+СВЦЭМ!$D$10+'СЕТ СН'!$G$5-'СЕТ СН'!$G$20</f>
        <v>5311.0180573100006</v>
      </c>
      <c r="R66" s="36">
        <f>SUMIFS(СВЦЭМ!$C$39:$C$782,СВЦЭМ!$A$39:$A$782,$A66,СВЦЭМ!$B$39:$B$782,R$47)+'СЕТ СН'!$G$12+СВЦЭМ!$D$10+'СЕТ СН'!$G$5-'СЕТ СН'!$G$20</f>
        <v>5310.8131937199996</v>
      </c>
      <c r="S66" s="36">
        <f>SUMIFS(СВЦЭМ!$C$39:$C$782,СВЦЭМ!$A$39:$A$782,$A66,СВЦЭМ!$B$39:$B$782,S$47)+'СЕТ СН'!$G$12+СВЦЭМ!$D$10+'СЕТ СН'!$G$5-'СЕТ СН'!$G$20</f>
        <v>5259.9826054200003</v>
      </c>
      <c r="T66" s="36">
        <f>SUMIFS(СВЦЭМ!$C$39:$C$782,СВЦЭМ!$A$39:$A$782,$A66,СВЦЭМ!$B$39:$B$782,T$47)+'СЕТ СН'!$G$12+СВЦЭМ!$D$10+'СЕТ СН'!$G$5-'СЕТ СН'!$G$20</f>
        <v>5208.9893211899998</v>
      </c>
      <c r="U66" s="36">
        <f>SUMIFS(СВЦЭМ!$C$39:$C$782,СВЦЭМ!$A$39:$A$782,$A66,СВЦЭМ!$B$39:$B$782,U$47)+'СЕТ СН'!$G$12+СВЦЭМ!$D$10+'СЕТ СН'!$G$5-'СЕТ СН'!$G$20</f>
        <v>5220.7405546800001</v>
      </c>
      <c r="V66" s="36">
        <f>SUMIFS(СВЦЭМ!$C$39:$C$782,СВЦЭМ!$A$39:$A$782,$A66,СВЦЭМ!$B$39:$B$782,V$47)+'СЕТ СН'!$G$12+СВЦЭМ!$D$10+'СЕТ СН'!$G$5-'СЕТ СН'!$G$20</f>
        <v>5169.63755287</v>
      </c>
      <c r="W66" s="36">
        <f>SUMIFS(СВЦЭМ!$C$39:$C$782,СВЦЭМ!$A$39:$A$782,$A66,СВЦЭМ!$B$39:$B$782,W$47)+'СЕТ СН'!$G$12+СВЦЭМ!$D$10+'СЕТ СН'!$G$5-'СЕТ СН'!$G$20</f>
        <v>5158.2745114200006</v>
      </c>
      <c r="X66" s="36">
        <f>SUMIFS(СВЦЭМ!$C$39:$C$782,СВЦЭМ!$A$39:$A$782,$A66,СВЦЭМ!$B$39:$B$782,X$47)+'СЕТ СН'!$G$12+СВЦЭМ!$D$10+'СЕТ СН'!$G$5-'СЕТ СН'!$G$20</f>
        <v>5196.6788735400005</v>
      </c>
      <c r="Y66" s="36">
        <f>SUMIFS(СВЦЭМ!$C$39:$C$782,СВЦЭМ!$A$39:$A$782,$A66,СВЦЭМ!$B$39:$B$782,Y$47)+'СЕТ СН'!$G$12+СВЦЭМ!$D$10+'СЕТ СН'!$G$5-'СЕТ СН'!$G$20</f>
        <v>5286.5347414400003</v>
      </c>
    </row>
    <row r="67" spans="1:27" ht="15.75" x14ac:dyDescent="0.2">
      <c r="A67" s="35">
        <f t="shared" si="1"/>
        <v>45036</v>
      </c>
      <c r="B67" s="36">
        <f>SUMIFS(СВЦЭМ!$C$39:$C$782,СВЦЭМ!$A$39:$A$782,$A67,СВЦЭМ!$B$39:$B$782,B$47)+'СЕТ СН'!$G$12+СВЦЭМ!$D$10+'СЕТ СН'!$G$5-'СЕТ СН'!$G$20</f>
        <v>5285.0960919700001</v>
      </c>
      <c r="C67" s="36">
        <f>SUMIFS(СВЦЭМ!$C$39:$C$782,СВЦЭМ!$A$39:$A$782,$A67,СВЦЭМ!$B$39:$B$782,C$47)+'СЕТ СН'!$G$12+СВЦЭМ!$D$10+'СЕТ СН'!$G$5-'СЕТ СН'!$G$20</f>
        <v>5380.2346424799998</v>
      </c>
      <c r="D67" s="36">
        <f>SUMIFS(СВЦЭМ!$C$39:$C$782,СВЦЭМ!$A$39:$A$782,$A67,СВЦЭМ!$B$39:$B$782,D$47)+'СЕТ СН'!$G$12+СВЦЭМ!$D$10+'СЕТ СН'!$G$5-'СЕТ СН'!$G$20</f>
        <v>5407.4926286800001</v>
      </c>
      <c r="E67" s="36">
        <f>SUMIFS(СВЦЭМ!$C$39:$C$782,СВЦЭМ!$A$39:$A$782,$A67,СВЦЭМ!$B$39:$B$782,E$47)+'СЕТ СН'!$G$12+СВЦЭМ!$D$10+'СЕТ СН'!$G$5-'СЕТ СН'!$G$20</f>
        <v>5407.6862011900002</v>
      </c>
      <c r="F67" s="36">
        <f>SUMIFS(СВЦЭМ!$C$39:$C$782,СВЦЭМ!$A$39:$A$782,$A67,СВЦЭМ!$B$39:$B$782,F$47)+'СЕТ СН'!$G$12+СВЦЭМ!$D$10+'СЕТ СН'!$G$5-'СЕТ СН'!$G$20</f>
        <v>5410.6580654099998</v>
      </c>
      <c r="G67" s="36">
        <f>SUMIFS(СВЦЭМ!$C$39:$C$782,СВЦЭМ!$A$39:$A$782,$A67,СВЦЭМ!$B$39:$B$782,G$47)+'СЕТ СН'!$G$12+СВЦЭМ!$D$10+'СЕТ СН'!$G$5-'СЕТ СН'!$G$20</f>
        <v>5390.5018158900002</v>
      </c>
      <c r="H67" s="36">
        <f>SUMIFS(СВЦЭМ!$C$39:$C$782,СВЦЭМ!$A$39:$A$782,$A67,СВЦЭМ!$B$39:$B$782,H$47)+'СЕТ СН'!$G$12+СВЦЭМ!$D$10+'СЕТ СН'!$G$5-'СЕТ СН'!$G$20</f>
        <v>5287.9911568400003</v>
      </c>
      <c r="I67" s="36">
        <f>SUMIFS(СВЦЭМ!$C$39:$C$782,СВЦЭМ!$A$39:$A$782,$A67,СВЦЭМ!$B$39:$B$782,I$47)+'СЕТ СН'!$G$12+СВЦЭМ!$D$10+'СЕТ СН'!$G$5-'СЕТ СН'!$G$20</f>
        <v>5263.2676153000002</v>
      </c>
      <c r="J67" s="36">
        <f>SUMIFS(СВЦЭМ!$C$39:$C$782,СВЦЭМ!$A$39:$A$782,$A67,СВЦЭМ!$B$39:$B$782,J$47)+'СЕТ СН'!$G$12+СВЦЭМ!$D$10+'СЕТ СН'!$G$5-'СЕТ СН'!$G$20</f>
        <v>5222.0734812600003</v>
      </c>
      <c r="K67" s="36">
        <f>SUMIFS(СВЦЭМ!$C$39:$C$782,СВЦЭМ!$A$39:$A$782,$A67,СВЦЭМ!$B$39:$B$782,K$47)+'СЕТ СН'!$G$12+СВЦЭМ!$D$10+'СЕТ СН'!$G$5-'СЕТ СН'!$G$20</f>
        <v>5158.2215971700007</v>
      </c>
      <c r="L67" s="36">
        <f>SUMIFS(СВЦЭМ!$C$39:$C$782,СВЦЭМ!$A$39:$A$782,$A67,СВЦЭМ!$B$39:$B$782,L$47)+'СЕТ СН'!$G$12+СВЦЭМ!$D$10+'СЕТ СН'!$G$5-'СЕТ СН'!$G$20</f>
        <v>5147.30980258</v>
      </c>
      <c r="M67" s="36">
        <f>SUMIFS(СВЦЭМ!$C$39:$C$782,СВЦЭМ!$A$39:$A$782,$A67,СВЦЭМ!$B$39:$B$782,M$47)+'СЕТ СН'!$G$12+СВЦЭМ!$D$10+'СЕТ СН'!$G$5-'СЕТ СН'!$G$20</f>
        <v>5120.94693431</v>
      </c>
      <c r="N67" s="36">
        <f>SUMIFS(СВЦЭМ!$C$39:$C$782,СВЦЭМ!$A$39:$A$782,$A67,СВЦЭМ!$B$39:$B$782,N$47)+'СЕТ СН'!$G$12+СВЦЭМ!$D$10+'СЕТ СН'!$G$5-'СЕТ СН'!$G$20</f>
        <v>5141.2937047300002</v>
      </c>
      <c r="O67" s="36">
        <f>SUMIFS(СВЦЭМ!$C$39:$C$782,СВЦЭМ!$A$39:$A$782,$A67,СВЦЭМ!$B$39:$B$782,O$47)+'СЕТ СН'!$G$12+СВЦЭМ!$D$10+'СЕТ СН'!$G$5-'СЕТ СН'!$G$20</f>
        <v>5170.0474683600005</v>
      </c>
      <c r="P67" s="36">
        <f>SUMIFS(СВЦЭМ!$C$39:$C$782,СВЦЭМ!$A$39:$A$782,$A67,СВЦЭМ!$B$39:$B$782,P$47)+'СЕТ СН'!$G$12+СВЦЭМ!$D$10+'СЕТ СН'!$G$5-'СЕТ СН'!$G$20</f>
        <v>5184.9683994000006</v>
      </c>
      <c r="Q67" s="36">
        <f>SUMIFS(СВЦЭМ!$C$39:$C$782,СВЦЭМ!$A$39:$A$782,$A67,СВЦЭМ!$B$39:$B$782,Q$47)+'СЕТ СН'!$G$12+СВЦЭМ!$D$10+'СЕТ СН'!$G$5-'СЕТ СН'!$G$20</f>
        <v>5200.6877668400002</v>
      </c>
      <c r="R67" s="36">
        <f>SUMIFS(СВЦЭМ!$C$39:$C$782,СВЦЭМ!$A$39:$A$782,$A67,СВЦЭМ!$B$39:$B$782,R$47)+'СЕТ СН'!$G$12+СВЦЭМ!$D$10+'СЕТ СН'!$G$5-'СЕТ СН'!$G$20</f>
        <v>5203.9493802800007</v>
      </c>
      <c r="S67" s="36">
        <f>SUMIFS(СВЦЭМ!$C$39:$C$782,СВЦЭМ!$A$39:$A$782,$A67,СВЦЭМ!$B$39:$B$782,S$47)+'СЕТ СН'!$G$12+СВЦЭМ!$D$10+'СЕТ СН'!$G$5-'СЕТ СН'!$G$20</f>
        <v>5194.41736537</v>
      </c>
      <c r="T67" s="36">
        <f>SUMIFS(СВЦЭМ!$C$39:$C$782,СВЦЭМ!$A$39:$A$782,$A67,СВЦЭМ!$B$39:$B$782,T$47)+'СЕТ СН'!$G$12+СВЦЭМ!$D$10+'СЕТ СН'!$G$5-'СЕТ СН'!$G$20</f>
        <v>5171.1917889599999</v>
      </c>
      <c r="U67" s="36">
        <f>SUMIFS(СВЦЭМ!$C$39:$C$782,СВЦЭМ!$A$39:$A$782,$A67,СВЦЭМ!$B$39:$B$782,U$47)+'СЕТ СН'!$G$12+СВЦЭМ!$D$10+'СЕТ СН'!$G$5-'СЕТ СН'!$G$20</f>
        <v>5162.75293341</v>
      </c>
      <c r="V67" s="36">
        <f>SUMIFS(СВЦЭМ!$C$39:$C$782,СВЦЭМ!$A$39:$A$782,$A67,СВЦЭМ!$B$39:$B$782,V$47)+'СЕТ СН'!$G$12+СВЦЭМ!$D$10+'СЕТ СН'!$G$5-'СЕТ СН'!$G$20</f>
        <v>5125.3725984400007</v>
      </c>
      <c r="W67" s="36">
        <f>SUMIFS(СВЦЭМ!$C$39:$C$782,СВЦЭМ!$A$39:$A$782,$A67,СВЦЭМ!$B$39:$B$782,W$47)+'СЕТ СН'!$G$12+СВЦЭМ!$D$10+'СЕТ СН'!$G$5-'СЕТ СН'!$G$20</f>
        <v>5122.2076124800005</v>
      </c>
      <c r="X67" s="36">
        <f>SUMIFS(СВЦЭМ!$C$39:$C$782,СВЦЭМ!$A$39:$A$782,$A67,СВЦЭМ!$B$39:$B$782,X$47)+'СЕТ СН'!$G$12+СВЦЭМ!$D$10+'СЕТ СН'!$G$5-'СЕТ СН'!$G$20</f>
        <v>5169.0328934600002</v>
      </c>
      <c r="Y67" s="36">
        <f>SUMIFS(СВЦЭМ!$C$39:$C$782,СВЦЭМ!$A$39:$A$782,$A67,СВЦЭМ!$B$39:$B$782,Y$47)+'СЕТ СН'!$G$12+СВЦЭМ!$D$10+'СЕТ СН'!$G$5-'СЕТ СН'!$G$20</f>
        <v>5243.1572927699999</v>
      </c>
    </row>
    <row r="68" spans="1:27" ht="15.75" x14ac:dyDescent="0.2">
      <c r="A68" s="35">
        <f t="shared" si="1"/>
        <v>45037</v>
      </c>
      <c r="B68" s="36">
        <f>SUMIFS(СВЦЭМ!$C$39:$C$782,СВЦЭМ!$A$39:$A$782,$A68,СВЦЭМ!$B$39:$B$782,B$47)+'СЕТ СН'!$G$12+СВЦЭМ!$D$10+'СЕТ СН'!$G$5-'СЕТ СН'!$G$20</f>
        <v>5338.0437499400005</v>
      </c>
      <c r="C68" s="36">
        <f>SUMIFS(СВЦЭМ!$C$39:$C$782,СВЦЭМ!$A$39:$A$782,$A68,СВЦЭМ!$B$39:$B$782,C$47)+'СЕТ СН'!$G$12+СВЦЭМ!$D$10+'СЕТ СН'!$G$5-'СЕТ СН'!$G$20</f>
        <v>5405.0908355000001</v>
      </c>
      <c r="D68" s="36">
        <f>SUMIFS(СВЦЭМ!$C$39:$C$782,СВЦЭМ!$A$39:$A$782,$A68,СВЦЭМ!$B$39:$B$782,D$47)+'СЕТ СН'!$G$12+СВЦЭМ!$D$10+'СЕТ СН'!$G$5-'СЕТ СН'!$G$20</f>
        <v>5418.73800278</v>
      </c>
      <c r="E68" s="36">
        <f>SUMIFS(СВЦЭМ!$C$39:$C$782,СВЦЭМ!$A$39:$A$782,$A68,СВЦЭМ!$B$39:$B$782,E$47)+'СЕТ СН'!$G$12+СВЦЭМ!$D$10+'СЕТ СН'!$G$5-'СЕТ СН'!$G$20</f>
        <v>5441.82974758</v>
      </c>
      <c r="F68" s="36">
        <f>SUMIFS(СВЦЭМ!$C$39:$C$782,СВЦЭМ!$A$39:$A$782,$A68,СВЦЭМ!$B$39:$B$782,F$47)+'СЕТ СН'!$G$12+СВЦЭМ!$D$10+'СЕТ СН'!$G$5-'СЕТ СН'!$G$20</f>
        <v>5452.7947462100001</v>
      </c>
      <c r="G68" s="36">
        <f>SUMIFS(СВЦЭМ!$C$39:$C$782,СВЦЭМ!$A$39:$A$782,$A68,СВЦЭМ!$B$39:$B$782,G$47)+'СЕТ СН'!$G$12+СВЦЭМ!$D$10+'СЕТ СН'!$G$5-'СЕТ СН'!$G$20</f>
        <v>5434.3868987700007</v>
      </c>
      <c r="H68" s="36">
        <f>SUMIFS(СВЦЭМ!$C$39:$C$782,СВЦЭМ!$A$39:$A$782,$A68,СВЦЭМ!$B$39:$B$782,H$47)+'СЕТ СН'!$G$12+СВЦЭМ!$D$10+'СЕТ СН'!$G$5-'СЕТ СН'!$G$20</f>
        <v>5383.9560264800002</v>
      </c>
      <c r="I68" s="36">
        <f>SUMIFS(СВЦЭМ!$C$39:$C$782,СВЦЭМ!$A$39:$A$782,$A68,СВЦЭМ!$B$39:$B$782,I$47)+'СЕТ СН'!$G$12+СВЦЭМ!$D$10+'СЕТ СН'!$G$5-'СЕТ СН'!$G$20</f>
        <v>5276.4438045100005</v>
      </c>
      <c r="J68" s="36">
        <f>SUMIFS(СВЦЭМ!$C$39:$C$782,СВЦЭМ!$A$39:$A$782,$A68,СВЦЭМ!$B$39:$B$782,J$47)+'СЕТ СН'!$G$12+СВЦЭМ!$D$10+'СЕТ СН'!$G$5-'СЕТ СН'!$G$20</f>
        <v>5270.5315214500006</v>
      </c>
      <c r="K68" s="36">
        <f>SUMIFS(СВЦЭМ!$C$39:$C$782,СВЦЭМ!$A$39:$A$782,$A68,СВЦЭМ!$B$39:$B$782,K$47)+'СЕТ СН'!$G$12+СВЦЭМ!$D$10+'СЕТ СН'!$G$5-'СЕТ СН'!$G$20</f>
        <v>5249.1668611700006</v>
      </c>
      <c r="L68" s="36">
        <f>SUMIFS(СВЦЭМ!$C$39:$C$782,СВЦЭМ!$A$39:$A$782,$A68,СВЦЭМ!$B$39:$B$782,L$47)+'СЕТ СН'!$G$12+СВЦЭМ!$D$10+'СЕТ СН'!$G$5-'СЕТ СН'!$G$20</f>
        <v>5213.2573861999999</v>
      </c>
      <c r="M68" s="36">
        <f>SUMIFS(СВЦЭМ!$C$39:$C$782,СВЦЭМ!$A$39:$A$782,$A68,СВЦЭМ!$B$39:$B$782,M$47)+'СЕТ СН'!$G$12+СВЦЭМ!$D$10+'СЕТ СН'!$G$5-'СЕТ СН'!$G$20</f>
        <v>5238.0615209000007</v>
      </c>
      <c r="N68" s="36">
        <f>SUMIFS(СВЦЭМ!$C$39:$C$782,СВЦЭМ!$A$39:$A$782,$A68,СВЦЭМ!$B$39:$B$782,N$47)+'СЕТ СН'!$G$12+СВЦЭМ!$D$10+'СЕТ СН'!$G$5-'СЕТ СН'!$G$20</f>
        <v>5249.7954906000004</v>
      </c>
      <c r="O68" s="36">
        <f>SUMIFS(СВЦЭМ!$C$39:$C$782,СВЦЭМ!$A$39:$A$782,$A68,СВЦЭМ!$B$39:$B$782,O$47)+'СЕТ СН'!$G$12+СВЦЭМ!$D$10+'СЕТ СН'!$G$5-'СЕТ СН'!$G$20</f>
        <v>5267.1791948400005</v>
      </c>
      <c r="P68" s="36">
        <f>SUMIFS(СВЦЭМ!$C$39:$C$782,СВЦЭМ!$A$39:$A$782,$A68,СВЦЭМ!$B$39:$B$782,P$47)+'СЕТ СН'!$G$12+СВЦЭМ!$D$10+'СЕТ СН'!$G$5-'СЕТ СН'!$G$20</f>
        <v>5277.60468502</v>
      </c>
      <c r="Q68" s="36">
        <f>SUMIFS(СВЦЭМ!$C$39:$C$782,СВЦЭМ!$A$39:$A$782,$A68,СВЦЭМ!$B$39:$B$782,Q$47)+'СЕТ СН'!$G$12+СВЦЭМ!$D$10+'СЕТ СН'!$G$5-'СЕТ СН'!$G$20</f>
        <v>5292.0476205800005</v>
      </c>
      <c r="R68" s="36">
        <f>SUMIFS(СВЦЭМ!$C$39:$C$782,СВЦЭМ!$A$39:$A$782,$A68,СВЦЭМ!$B$39:$B$782,R$47)+'СЕТ СН'!$G$12+СВЦЭМ!$D$10+'СЕТ СН'!$G$5-'СЕТ СН'!$G$20</f>
        <v>5287.3042644800007</v>
      </c>
      <c r="S68" s="36">
        <f>SUMIFS(СВЦЭМ!$C$39:$C$782,СВЦЭМ!$A$39:$A$782,$A68,СВЦЭМ!$B$39:$B$782,S$47)+'СЕТ СН'!$G$12+СВЦЭМ!$D$10+'СЕТ СН'!$G$5-'СЕТ СН'!$G$20</f>
        <v>5265.2360851200001</v>
      </c>
      <c r="T68" s="36">
        <f>SUMIFS(СВЦЭМ!$C$39:$C$782,СВЦЭМ!$A$39:$A$782,$A68,СВЦЭМ!$B$39:$B$782,T$47)+'СЕТ СН'!$G$12+СВЦЭМ!$D$10+'СЕТ СН'!$G$5-'СЕТ СН'!$G$20</f>
        <v>5253.8503599900005</v>
      </c>
      <c r="U68" s="36">
        <f>SUMIFS(СВЦЭМ!$C$39:$C$782,СВЦЭМ!$A$39:$A$782,$A68,СВЦЭМ!$B$39:$B$782,U$47)+'СЕТ СН'!$G$12+СВЦЭМ!$D$10+'СЕТ СН'!$G$5-'СЕТ СН'!$G$20</f>
        <v>5234.5902428500003</v>
      </c>
      <c r="V68" s="36">
        <f>SUMIFS(СВЦЭМ!$C$39:$C$782,СВЦЭМ!$A$39:$A$782,$A68,СВЦЭМ!$B$39:$B$782,V$47)+'СЕТ СН'!$G$12+СВЦЭМ!$D$10+'СЕТ СН'!$G$5-'СЕТ СН'!$G$20</f>
        <v>5188.5621708600002</v>
      </c>
      <c r="W68" s="36">
        <f>SUMIFS(СВЦЭМ!$C$39:$C$782,СВЦЭМ!$A$39:$A$782,$A68,СВЦЭМ!$B$39:$B$782,W$47)+'СЕТ СН'!$G$12+СВЦЭМ!$D$10+'СЕТ СН'!$G$5-'СЕТ СН'!$G$20</f>
        <v>5185.8509270000004</v>
      </c>
      <c r="X68" s="36">
        <f>SUMIFS(СВЦЭМ!$C$39:$C$782,СВЦЭМ!$A$39:$A$782,$A68,СВЦЭМ!$B$39:$B$782,X$47)+'СЕТ СН'!$G$12+СВЦЭМ!$D$10+'СЕТ СН'!$G$5-'СЕТ СН'!$G$20</f>
        <v>5242.7648109100001</v>
      </c>
      <c r="Y68" s="36">
        <f>SUMIFS(СВЦЭМ!$C$39:$C$782,СВЦЭМ!$A$39:$A$782,$A68,СВЦЭМ!$B$39:$B$782,Y$47)+'СЕТ СН'!$G$12+СВЦЭМ!$D$10+'СЕТ СН'!$G$5-'СЕТ СН'!$G$20</f>
        <v>5302.5935621600001</v>
      </c>
    </row>
    <row r="69" spans="1:27" ht="15.75" x14ac:dyDescent="0.2">
      <c r="A69" s="35">
        <f t="shared" si="1"/>
        <v>45038</v>
      </c>
      <c r="B69" s="36">
        <f>SUMIFS(СВЦЭМ!$C$39:$C$782,СВЦЭМ!$A$39:$A$782,$A69,СВЦЭМ!$B$39:$B$782,B$47)+'СЕТ СН'!$G$12+СВЦЭМ!$D$10+'СЕТ СН'!$G$5-'СЕТ СН'!$G$20</f>
        <v>5250.9459177700001</v>
      </c>
      <c r="C69" s="36">
        <f>SUMIFS(СВЦЭМ!$C$39:$C$782,СВЦЭМ!$A$39:$A$782,$A69,СВЦЭМ!$B$39:$B$782,C$47)+'СЕТ СН'!$G$12+СВЦЭМ!$D$10+'СЕТ СН'!$G$5-'СЕТ СН'!$G$20</f>
        <v>5313.2415487600001</v>
      </c>
      <c r="D69" s="36">
        <f>SUMIFS(СВЦЭМ!$C$39:$C$782,СВЦЭМ!$A$39:$A$782,$A69,СВЦЭМ!$B$39:$B$782,D$47)+'СЕТ СН'!$G$12+СВЦЭМ!$D$10+'СЕТ СН'!$G$5-'СЕТ СН'!$G$20</f>
        <v>5355.2790974700001</v>
      </c>
      <c r="E69" s="36">
        <f>SUMIFS(СВЦЭМ!$C$39:$C$782,СВЦЭМ!$A$39:$A$782,$A69,СВЦЭМ!$B$39:$B$782,E$47)+'СЕТ СН'!$G$12+СВЦЭМ!$D$10+'СЕТ СН'!$G$5-'СЕТ СН'!$G$20</f>
        <v>5362.3113419700003</v>
      </c>
      <c r="F69" s="36">
        <f>SUMIFS(СВЦЭМ!$C$39:$C$782,СВЦЭМ!$A$39:$A$782,$A69,СВЦЭМ!$B$39:$B$782,F$47)+'СЕТ СН'!$G$12+СВЦЭМ!$D$10+'СЕТ СН'!$G$5-'СЕТ СН'!$G$20</f>
        <v>5365.3755140600006</v>
      </c>
      <c r="G69" s="36">
        <f>SUMIFS(СВЦЭМ!$C$39:$C$782,СВЦЭМ!$A$39:$A$782,$A69,СВЦЭМ!$B$39:$B$782,G$47)+'СЕТ СН'!$G$12+СВЦЭМ!$D$10+'СЕТ СН'!$G$5-'СЕТ СН'!$G$20</f>
        <v>5358.2477799500002</v>
      </c>
      <c r="H69" s="36">
        <f>SUMIFS(СВЦЭМ!$C$39:$C$782,СВЦЭМ!$A$39:$A$782,$A69,СВЦЭМ!$B$39:$B$782,H$47)+'СЕТ СН'!$G$12+СВЦЭМ!$D$10+'СЕТ СН'!$G$5-'СЕТ СН'!$G$20</f>
        <v>5330.3588446399999</v>
      </c>
      <c r="I69" s="36">
        <f>SUMIFS(СВЦЭМ!$C$39:$C$782,СВЦЭМ!$A$39:$A$782,$A69,СВЦЭМ!$B$39:$B$782,I$47)+'СЕТ СН'!$G$12+СВЦЭМ!$D$10+'СЕТ СН'!$G$5-'СЕТ СН'!$G$20</f>
        <v>5271.39199852</v>
      </c>
      <c r="J69" s="36">
        <f>SUMIFS(СВЦЭМ!$C$39:$C$782,СВЦЭМ!$A$39:$A$782,$A69,СВЦЭМ!$B$39:$B$782,J$47)+'СЕТ СН'!$G$12+СВЦЭМ!$D$10+'СЕТ СН'!$G$5-'СЕТ СН'!$G$20</f>
        <v>5208.2815611300002</v>
      </c>
      <c r="K69" s="36">
        <f>SUMIFS(СВЦЭМ!$C$39:$C$782,СВЦЭМ!$A$39:$A$782,$A69,СВЦЭМ!$B$39:$B$782,K$47)+'СЕТ СН'!$G$12+СВЦЭМ!$D$10+'СЕТ СН'!$G$5-'СЕТ СН'!$G$20</f>
        <v>5154.6743761899997</v>
      </c>
      <c r="L69" s="36">
        <f>SUMIFS(СВЦЭМ!$C$39:$C$782,СВЦЭМ!$A$39:$A$782,$A69,СВЦЭМ!$B$39:$B$782,L$47)+'СЕТ СН'!$G$12+СВЦЭМ!$D$10+'СЕТ СН'!$G$5-'СЕТ СН'!$G$20</f>
        <v>5135.2442692100003</v>
      </c>
      <c r="M69" s="36">
        <f>SUMIFS(СВЦЭМ!$C$39:$C$782,СВЦЭМ!$A$39:$A$782,$A69,СВЦЭМ!$B$39:$B$782,M$47)+'СЕТ СН'!$G$12+СВЦЭМ!$D$10+'СЕТ СН'!$G$5-'СЕТ СН'!$G$20</f>
        <v>5148.1204129100006</v>
      </c>
      <c r="N69" s="36">
        <f>SUMIFS(СВЦЭМ!$C$39:$C$782,СВЦЭМ!$A$39:$A$782,$A69,СВЦЭМ!$B$39:$B$782,N$47)+'СЕТ СН'!$G$12+СВЦЭМ!$D$10+'СЕТ СН'!$G$5-'СЕТ СН'!$G$20</f>
        <v>5167.0111963899999</v>
      </c>
      <c r="O69" s="36">
        <f>SUMIFS(СВЦЭМ!$C$39:$C$782,СВЦЭМ!$A$39:$A$782,$A69,СВЦЭМ!$B$39:$B$782,O$47)+'СЕТ СН'!$G$12+СВЦЭМ!$D$10+'СЕТ СН'!$G$5-'СЕТ СН'!$G$20</f>
        <v>5178.4816321199996</v>
      </c>
      <c r="P69" s="36">
        <f>SUMIFS(СВЦЭМ!$C$39:$C$782,СВЦЭМ!$A$39:$A$782,$A69,СВЦЭМ!$B$39:$B$782,P$47)+'СЕТ СН'!$G$12+СВЦЭМ!$D$10+'СЕТ СН'!$G$5-'СЕТ СН'!$G$20</f>
        <v>5193.3890946600004</v>
      </c>
      <c r="Q69" s="36">
        <f>SUMIFS(СВЦЭМ!$C$39:$C$782,СВЦЭМ!$A$39:$A$782,$A69,СВЦЭМ!$B$39:$B$782,Q$47)+'СЕТ СН'!$G$12+СВЦЭМ!$D$10+'СЕТ СН'!$G$5-'СЕТ СН'!$G$20</f>
        <v>5203.6567056599997</v>
      </c>
      <c r="R69" s="36">
        <f>SUMIFS(СВЦЭМ!$C$39:$C$782,СВЦЭМ!$A$39:$A$782,$A69,СВЦЭМ!$B$39:$B$782,R$47)+'СЕТ СН'!$G$12+СВЦЭМ!$D$10+'СЕТ СН'!$G$5-'СЕТ СН'!$G$20</f>
        <v>5209.7734141000001</v>
      </c>
      <c r="S69" s="36">
        <f>SUMIFS(СВЦЭМ!$C$39:$C$782,СВЦЭМ!$A$39:$A$782,$A69,СВЦЭМ!$B$39:$B$782,S$47)+'СЕТ СН'!$G$12+СВЦЭМ!$D$10+'СЕТ СН'!$G$5-'СЕТ СН'!$G$20</f>
        <v>5186.0128583400001</v>
      </c>
      <c r="T69" s="36">
        <f>SUMIFS(СВЦЭМ!$C$39:$C$782,СВЦЭМ!$A$39:$A$782,$A69,СВЦЭМ!$B$39:$B$782,T$47)+'СЕТ СН'!$G$12+СВЦЭМ!$D$10+'СЕТ СН'!$G$5-'СЕТ СН'!$G$20</f>
        <v>5147.8231621900004</v>
      </c>
      <c r="U69" s="36">
        <f>SUMIFS(СВЦЭМ!$C$39:$C$782,СВЦЭМ!$A$39:$A$782,$A69,СВЦЭМ!$B$39:$B$782,U$47)+'СЕТ СН'!$G$12+СВЦЭМ!$D$10+'СЕТ СН'!$G$5-'СЕТ СН'!$G$20</f>
        <v>5147.11737816</v>
      </c>
      <c r="V69" s="36">
        <f>SUMIFS(СВЦЭМ!$C$39:$C$782,СВЦЭМ!$A$39:$A$782,$A69,СВЦЭМ!$B$39:$B$782,V$47)+'СЕТ СН'!$G$12+СВЦЭМ!$D$10+'СЕТ СН'!$G$5-'СЕТ СН'!$G$20</f>
        <v>5098.91038656</v>
      </c>
      <c r="W69" s="36">
        <f>SUMIFS(СВЦЭМ!$C$39:$C$782,СВЦЭМ!$A$39:$A$782,$A69,СВЦЭМ!$B$39:$B$782,W$47)+'СЕТ СН'!$G$12+СВЦЭМ!$D$10+'СЕТ СН'!$G$5-'СЕТ СН'!$G$20</f>
        <v>5103.3722968700004</v>
      </c>
      <c r="X69" s="36">
        <f>SUMIFS(СВЦЭМ!$C$39:$C$782,СВЦЭМ!$A$39:$A$782,$A69,СВЦЭМ!$B$39:$B$782,X$47)+'СЕТ СН'!$G$12+СВЦЭМ!$D$10+'СЕТ СН'!$G$5-'СЕТ СН'!$G$20</f>
        <v>5135.7400832100002</v>
      </c>
      <c r="Y69" s="36">
        <f>SUMIFS(СВЦЭМ!$C$39:$C$782,СВЦЭМ!$A$39:$A$782,$A69,СВЦЭМ!$B$39:$B$782,Y$47)+'СЕТ СН'!$G$12+СВЦЭМ!$D$10+'СЕТ СН'!$G$5-'СЕТ СН'!$G$20</f>
        <v>5192.1051089800003</v>
      </c>
    </row>
    <row r="70" spans="1:27" ht="15.75" x14ac:dyDescent="0.2">
      <c r="A70" s="35">
        <f t="shared" si="1"/>
        <v>45039</v>
      </c>
      <c r="B70" s="36">
        <f>SUMIFS(СВЦЭМ!$C$39:$C$782,СВЦЭМ!$A$39:$A$782,$A70,СВЦЭМ!$B$39:$B$782,B$47)+'СЕТ СН'!$G$12+СВЦЭМ!$D$10+'СЕТ СН'!$G$5-'СЕТ СН'!$G$20</f>
        <v>5274.1995107299999</v>
      </c>
      <c r="C70" s="36">
        <f>SUMIFS(СВЦЭМ!$C$39:$C$782,СВЦЭМ!$A$39:$A$782,$A70,СВЦЭМ!$B$39:$B$782,C$47)+'СЕТ СН'!$G$12+СВЦЭМ!$D$10+'СЕТ СН'!$G$5-'СЕТ СН'!$G$20</f>
        <v>5294.6722440700005</v>
      </c>
      <c r="D70" s="36">
        <f>SUMIFS(СВЦЭМ!$C$39:$C$782,СВЦЭМ!$A$39:$A$782,$A70,СВЦЭМ!$B$39:$B$782,D$47)+'СЕТ СН'!$G$12+СВЦЭМ!$D$10+'СЕТ СН'!$G$5-'СЕТ СН'!$G$20</f>
        <v>5299.9306578300002</v>
      </c>
      <c r="E70" s="36">
        <f>SUMIFS(СВЦЭМ!$C$39:$C$782,СВЦЭМ!$A$39:$A$782,$A70,СВЦЭМ!$B$39:$B$782,E$47)+'СЕТ СН'!$G$12+СВЦЭМ!$D$10+'СЕТ СН'!$G$5-'СЕТ СН'!$G$20</f>
        <v>5353.8759089600007</v>
      </c>
      <c r="F70" s="36">
        <f>SUMIFS(СВЦЭМ!$C$39:$C$782,СВЦЭМ!$A$39:$A$782,$A70,СВЦЭМ!$B$39:$B$782,F$47)+'СЕТ СН'!$G$12+СВЦЭМ!$D$10+'СЕТ СН'!$G$5-'СЕТ СН'!$G$20</f>
        <v>5351.4764643400003</v>
      </c>
      <c r="G70" s="36">
        <f>SUMIFS(СВЦЭМ!$C$39:$C$782,СВЦЭМ!$A$39:$A$782,$A70,СВЦЭМ!$B$39:$B$782,G$47)+'СЕТ СН'!$G$12+СВЦЭМ!$D$10+'СЕТ СН'!$G$5-'СЕТ СН'!$G$20</f>
        <v>5294.71426617</v>
      </c>
      <c r="H70" s="36">
        <f>SUMIFS(СВЦЭМ!$C$39:$C$782,СВЦЭМ!$A$39:$A$782,$A70,СВЦЭМ!$B$39:$B$782,H$47)+'СЕТ СН'!$G$12+СВЦЭМ!$D$10+'СЕТ СН'!$G$5-'СЕТ СН'!$G$20</f>
        <v>5299.4906920800004</v>
      </c>
      <c r="I70" s="36">
        <f>SUMIFS(СВЦЭМ!$C$39:$C$782,СВЦЭМ!$A$39:$A$782,$A70,СВЦЭМ!$B$39:$B$782,I$47)+'СЕТ СН'!$G$12+СВЦЭМ!$D$10+'СЕТ СН'!$G$5-'СЕТ СН'!$G$20</f>
        <v>5277.80362049</v>
      </c>
      <c r="J70" s="36">
        <f>SUMIFS(СВЦЭМ!$C$39:$C$782,СВЦЭМ!$A$39:$A$782,$A70,СВЦЭМ!$B$39:$B$782,J$47)+'СЕТ СН'!$G$12+СВЦЭМ!$D$10+'СЕТ СН'!$G$5-'СЕТ СН'!$G$20</f>
        <v>5235.8394954300002</v>
      </c>
      <c r="K70" s="36">
        <f>SUMIFS(СВЦЭМ!$C$39:$C$782,СВЦЭМ!$A$39:$A$782,$A70,СВЦЭМ!$B$39:$B$782,K$47)+'СЕТ СН'!$G$12+СВЦЭМ!$D$10+'СЕТ СН'!$G$5-'СЕТ СН'!$G$20</f>
        <v>5180.6422594599999</v>
      </c>
      <c r="L70" s="36">
        <f>SUMIFS(СВЦЭМ!$C$39:$C$782,СВЦЭМ!$A$39:$A$782,$A70,СВЦЭМ!$B$39:$B$782,L$47)+'СЕТ СН'!$G$12+СВЦЭМ!$D$10+'СЕТ СН'!$G$5-'СЕТ СН'!$G$20</f>
        <v>5156.3620219599998</v>
      </c>
      <c r="M70" s="36">
        <f>SUMIFS(СВЦЭМ!$C$39:$C$782,СВЦЭМ!$A$39:$A$782,$A70,СВЦЭМ!$B$39:$B$782,M$47)+'СЕТ СН'!$G$12+СВЦЭМ!$D$10+'СЕТ СН'!$G$5-'СЕТ СН'!$G$20</f>
        <v>5156.9431753200006</v>
      </c>
      <c r="N70" s="36">
        <f>SUMIFS(СВЦЭМ!$C$39:$C$782,СВЦЭМ!$A$39:$A$782,$A70,СВЦЭМ!$B$39:$B$782,N$47)+'СЕТ СН'!$G$12+СВЦЭМ!$D$10+'СЕТ СН'!$G$5-'СЕТ СН'!$G$20</f>
        <v>5168.8924211800004</v>
      </c>
      <c r="O70" s="36">
        <f>SUMIFS(СВЦЭМ!$C$39:$C$782,СВЦЭМ!$A$39:$A$782,$A70,СВЦЭМ!$B$39:$B$782,O$47)+'СЕТ СН'!$G$12+СВЦЭМ!$D$10+'СЕТ СН'!$G$5-'СЕТ СН'!$G$20</f>
        <v>5196.35902584</v>
      </c>
      <c r="P70" s="36">
        <f>SUMIFS(СВЦЭМ!$C$39:$C$782,СВЦЭМ!$A$39:$A$782,$A70,СВЦЭМ!$B$39:$B$782,P$47)+'СЕТ СН'!$G$12+СВЦЭМ!$D$10+'СЕТ СН'!$G$5-'СЕТ СН'!$G$20</f>
        <v>5206.8612461700004</v>
      </c>
      <c r="Q70" s="36">
        <f>SUMIFS(СВЦЭМ!$C$39:$C$782,СВЦЭМ!$A$39:$A$782,$A70,СВЦЭМ!$B$39:$B$782,Q$47)+'СЕТ СН'!$G$12+СВЦЭМ!$D$10+'СЕТ СН'!$G$5-'СЕТ СН'!$G$20</f>
        <v>5214.5381901800001</v>
      </c>
      <c r="R70" s="36">
        <f>SUMIFS(СВЦЭМ!$C$39:$C$782,СВЦЭМ!$A$39:$A$782,$A70,СВЦЭМ!$B$39:$B$782,R$47)+'СЕТ СН'!$G$12+СВЦЭМ!$D$10+'СЕТ СН'!$G$5-'СЕТ СН'!$G$20</f>
        <v>5201.3704410500004</v>
      </c>
      <c r="S70" s="36">
        <f>SUMIFS(СВЦЭМ!$C$39:$C$782,СВЦЭМ!$A$39:$A$782,$A70,СВЦЭМ!$B$39:$B$782,S$47)+'СЕТ СН'!$G$12+СВЦЭМ!$D$10+'СЕТ СН'!$G$5-'СЕТ СН'!$G$20</f>
        <v>5184.6355187899999</v>
      </c>
      <c r="T70" s="36">
        <f>SUMIFS(СВЦЭМ!$C$39:$C$782,СВЦЭМ!$A$39:$A$782,$A70,СВЦЭМ!$B$39:$B$782,T$47)+'СЕТ СН'!$G$12+СВЦЭМ!$D$10+'СЕТ СН'!$G$5-'СЕТ СН'!$G$20</f>
        <v>5171.2539895299997</v>
      </c>
      <c r="U70" s="36">
        <f>SUMIFS(СВЦЭМ!$C$39:$C$782,СВЦЭМ!$A$39:$A$782,$A70,СВЦЭМ!$B$39:$B$782,U$47)+'СЕТ СН'!$G$12+СВЦЭМ!$D$10+'СЕТ СН'!$G$5-'СЕТ СН'!$G$20</f>
        <v>5155.40752625</v>
      </c>
      <c r="V70" s="36">
        <f>SUMIFS(СВЦЭМ!$C$39:$C$782,СВЦЭМ!$A$39:$A$782,$A70,СВЦЭМ!$B$39:$B$782,V$47)+'СЕТ СН'!$G$12+СВЦЭМ!$D$10+'СЕТ СН'!$G$5-'СЕТ СН'!$G$20</f>
        <v>5119.7976252099998</v>
      </c>
      <c r="W70" s="36">
        <f>SUMIFS(СВЦЭМ!$C$39:$C$782,СВЦЭМ!$A$39:$A$782,$A70,СВЦЭМ!$B$39:$B$782,W$47)+'СЕТ СН'!$G$12+СВЦЭМ!$D$10+'СЕТ СН'!$G$5-'СЕТ СН'!$G$20</f>
        <v>5107.0716023300001</v>
      </c>
      <c r="X70" s="36">
        <f>SUMIFS(СВЦЭМ!$C$39:$C$782,СВЦЭМ!$A$39:$A$782,$A70,СВЦЭМ!$B$39:$B$782,X$47)+'СЕТ СН'!$G$12+СВЦЭМ!$D$10+'СЕТ СН'!$G$5-'СЕТ СН'!$G$20</f>
        <v>5140.3144763099999</v>
      </c>
      <c r="Y70" s="36">
        <f>SUMIFS(СВЦЭМ!$C$39:$C$782,СВЦЭМ!$A$39:$A$782,$A70,СВЦЭМ!$B$39:$B$782,Y$47)+'СЕТ СН'!$G$12+СВЦЭМ!$D$10+'СЕТ СН'!$G$5-'СЕТ СН'!$G$20</f>
        <v>5200.04169731</v>
      </c>
    </row>
    <row r="71" spans="1:27" ht="15.75" x14ac:dyDescent="0.2">
      <c r="A71" s="35">
        <f t="shared" si="1"/>
        <v>45040</v>
      </c>
      <c r="B71" s="36">
        <f>SUMIFS(СВЦЭМ!$C$39:$C$782,СВЦЭМ!$A$39:$A$782,$A71,СВЦЭМ!$B$39:$B$782,B$47)+'СЕТ СН'!$G$12+СВЦЭМ!$D$10+'СЕТ СН'!$G$5-'СЕТ СН'!$G$20</f>
        <v>5208.4798015100005</v>
      </c>
      <c r="C71" s="36">
        <f>SUMIFS(СВЦЭМ!$C$39:$C$782,СВЦЭМ!$A$39:$A$782,$A71,СВЦЭМ!$B$39:$B$782,C$47)+'СЕТ СН'!$G$12+СВЦЭМ!$D$10+'СЕТ СН'!$G$5-'СЕТ СН'!$G$20</f>
        <v>5270.4086208999997</v>
      </c>
      <c r="D71" s="36">
        <f>SUMIFS(СВЦЭМ!$C$39:$C$782,СВЦЭМ!$A$39:$A$782,$A71,СВЦЭМ!$B$39:$B$782,D$47)+'СЕТ СН'!$G$12+СВЦЭМ!$D$10+'СЕТ СН'!$G$5-'СЕТ СН'!$G$20</f>
        <v>5291.2348608900002</v>
      </c>
      <c r="E71" s="36">
        <f>SUMIFS(СВЦЭМ!$C$39:$C$782,СВЦЭМ!$A$39:$A$782,$A71,СВЦЭМ!$B$39:$B$782,E$47)+'СЕТ СН'!$G$12+СВЦЭМ!$D$10+'СЕТ СН'!$G$5-'СЕТ СН'!$G$20</f>
        <v>5301.9925988000005</v>
      </c>
      <c r="F71" s="36">
        <f>SUMIFS(СВЦЭМ!$C$39:$C$782,СВЦЭМ!$A$39:$A$782,$A71,СВЦЭМ!$B$39:$B$782,F$47)+'СЕТ СН'!$G$12+СВЦЭМ!$D$10+'СЕТ СН'!$G$5-'СЕТ СН'!$G$20</f>
        <v>5301.6355693700007</v>
      </c>
      <c r="G71" s="36">
        <f>SUMIFS(СВЦЭМ!$C$39:$C$782,СВЦЭМ!$A$39:$A$782,$A71,СВЦЭМ!$B$39:$B$782,G$47)+'СЕТ СН'!$G$12+СВЦЭМ!$D$10+'СЕТ СН'!$G$5-'СЕТ СН'!$G$20</f>
        <v>5278.7960017900004</v>
      </c>
      <c r="H71" s="36">
        <f>SUMIFS(СВЦЭМ!$C$39:$C$782,СВЦЭМ!$A$39:$A$782,$A71,СВЦЭМ!$B$39:$B$782,H$47)+'СЕТ СН'!$G$12+СВЦЭМ!$D$10+'СЕТ СН'!$G$5-'СЕТ СН'!$G$20</f>
        <v>5278.5082465900005</v>
      </c>
      <c r="I71" s="36">
        <f>SUMIFS(СВЦЭМ!$C$39:$C$782,СВЦЭМ!$A$39:$A$782,$A71,СВЦЭМ!$B$39:$B$782,I$47)+'СЕТ СН'!$G$12+СВЦЭМ!$D$10+'СЕТ СН'!$G$5-'СЕТ СН'!$G$20</f>
        <v>5135.4435359199997</v>
      </c>
      <c r="J71" s="36">
        <f>SUMIFS(СВЦЭМ!$C$39:$C$782,СВЦЭМ!$A$39:$A$782,$A71,СВЦЭМ!$B$39:$B$782,J$47)+'СЕТ СН'!$G$12+СВЦЭМ!$D$10+'СЕТ СН'!$G$5-'СЕТ СН'!$G$20</f>
        <v>5118.4311450300002</v>
      </c>
      <c r="K71" s="36">
        <f>SUMIFS(СВЦЭМ!$C$39:$C$782,СВЦЭМ!$A$39:$A$782,$A71,СВЦЭМ!$B$39:$B$782,K$47)+'СЕТ СН'!$G$12+СВЦЭМ!$D$10+'СЕТ СН'!$G$5-'СЕТ СН'!$G$20</f>
        <v>5080.8564396199999</v>
      </c>
      <c r="L71" s="36">
        <f>SUMIFS(СВЦЭМ!$C$39:$C$782,СВЦЭМ!$A$39:$A$782,$A71,СВЦЭМ!$B$39:$B$782,L$47)+'СЕТ СН'!$G$12+СВЦЭМ!$D$10+'СЕТ СН'!$G$5-'СЕТ СН'!$G$20</f>
        <v>5057.0737306999999</v>
      </c>
      <c r="M71" s="36">
        <f>SUMIFS(СВЦЭМ!$C$39:$C$782,СВЦЭМ!$A$39:$A$782,$A71,СВЦЭМ!$B$39:$B$782,M$47)+'СЕТ СН'!$G$12+СВЦЭМ!$D$10+'СЕТ СН'!$G$5-'СЕТ СН'!$G$20</f>
        <v>5082.5682869499997</v>
      </c>
      <c r="N71" s="36">
        <f>SUMIFS(СВЦЭМ!$C$39:$C$782,СВЦЭМ!$A$39:$A$782,$A71,СВЦЭМ!$B$39:$B$782,N$47)+'СЕТ СН'!$G$12+СВЦЭМ!$D$10+'СЕТ СН'!$G$5-'СЕТ СН'!$G$20</f>
        <v>5103.3490267100005</v>
      </c>
      <c r="O71" s="36">
        <f>SUMIFS(СВЦЭМ!$C$39:$C$782,СВЦЭМ!$A$39:$A$782,$A71,СВЦЭМ!$B$39:$B$782,O$47)+'СЕТ СН'!$G$12+СВЦЭМ!$D$10+'СЕТ СН'!$G$5-'СЕТ СН'!$G$20</f>
        <v>5111.6356346800003</v>
      </c>
      <c r="P71" s="36">
        <f>SUMIFS(СВЦЭМ!$C$39:$C$782,СВЦЭМ!$A$39:$A$782,$A71,СВЦЭМ!$B$39:$B$782,P$47)+'СЕТ СН'!$G$12+СВЦЭМ!$D$10+'СЕТ СН'!$G$5-'СЕТ СН'!$G$20</f>
        <v>5153.7932841600004</v>
      </c>
      <c r="Q71" s="36">
        <f>SUMIFS(СВЦЭМ!$C$39:$C$782,СВЦЭМ!$A$39:$A$782,$A71,СВЦЭМ!$B$39:$B$782,Q$47)+'СЕТ СН'!$G$12+СВЦЭМ!$D$10+'СЕТ СН'!$G$5-'СЕТ СН'!$G$20</f>
        <v>5160.5426661700003</v>
      </c>
      <c r="R71" s="36">
        <f>SUMIFS(СВЦЭМ!$C$39:$C$782,СВЦЭМ!$A$39:$A$782,$A71,СВЦЭМ!$B$39:$B$782,R$47)+'СЕТ СН'!$G$12+СВЦЭМ!$D$10+'СЕТ СН'!$G$5-'СЕТ СН'!$G$20</f>
        <v>5167.5348888900007</v>
      </c>
      <c r="S71" s="36">
        <f>SUMIFS(СВЦЭМ!$C$39:$C$782,СВЦЭМ!$A$39:$A$782,$A71,СВЦЭМ!$B$39:$B$782,S$47)+'СЕТ СН'!$G$12+СВЦЭМ!$D$10+'СЕТ СН'!$G$5-'СЕТ СН'!$G$20</f>
        <v>5141.3855536000001</v>
      </c>
      <c r="T71" s="36">
        <f>SUMIFS(СВЦЭМ!$C$39:$C$782,СВЦЭМ!$A$39:$A$782,$A71,СВЦЭМ!$B$39:$B$782,T$47)+'СЕТ СН'!$G$12+СВЦЭМ!$D$10+'СЕТ СН'!$G$5-'СЕТ СН'!$G$20</f>
        <v>5119.5496716500002</v>
      </c>
      <c r="U71" s="36">
        <f>SUMIFS(СВЦЭМ!$C$39:$C$782,СВЦЭМ!$A$39:$A$782,$A71,СВЦЭМ!$B$39:$B$782,U$47)+'СЕТ СН'!$G$12+СВЦЭМ!$D$10+'СЕТ СН'!$G$5-'СЕТ СН'!$G$20</f>
        <v>5102.2626181100004</v>
      </c>
      <c r="V71" s="36">
        <f>SUMIFS(СВЦЭМ!$C$39:$C$782,СВЦЭМ!$A$39:$A$782,$A71,СВЦЭМ!$B$39:$B$782,V$47)+'СЕТ СН'!$G$12+СВЦЭМ!$D$10+'СЕТ СН'!$G$5-'СЕТ СН'!$G$20</f>
        <v>5065.5985932599997</v>
      </c>
      <c r="W71" s="36">
        <f>SUMIFS(СВЦЭМ!$C$39:$C$782,СВЦЭМ!$A$39:$A$782,$A71,СВЦЭМ!$B$39:$B$782,W$47)+'СЕТ СН'!$G$12+СВЦЭМ!$D$10+'СЕТ СН'!$G$5-'СЕТ СН'!$G$20</f>
        <v>5044.7093256099997</v>
      </c>
      <c r="X71" s="36">
        <f>SUMIFS(СВЦЭМ!$C$39:$C$782,СВЦЭМ!$A$39:$A$782,$A71,СВЦЭМ!$B$39:$B$782,X$47)+'СЕТ СН'!$G$12+СВЦЭМ!$D$10+'СЕТ СН'!$G$5-'СЕТ СН'!$G$20</f>
        <v>5089.3092532299997</v>
      </c>
      <c r="Y71" s="36">
        <f>SUMIFS(СВЦЭМ!$C$39:$C$782,СВЦЭМ!$A$39:$A$782,$A71,СВЦЭМ!$B$39:$B$782,Y$47)+'СЕТ СН'!$G$12+СВЦЭМ!$D$10+'СЕТ СН'!$G$5-'СЕТ СН'!$G$20</f>
        <v>5151.4404777099999</v>
      </c>
    </row>
    <row r="72" spans="1:27" ht="15.75" x14ac:dyDescent="0.2">
      <c r="A72" s="35">
        <f t="shared" si="1"/>
        <v>45041</v>
      </c>
      <c r="B72" s="36">
        <f>SUMIFS(СВЦЭМ!$C$39:$C$782,СВЦЭМ!$A$39:$A$782,$A72,СВЦЭМ!$B$39:$B$782,B$47)+'СЕТ СН'!$G$12+СВЦЭМ!$D$10+'СЕТ СН'!$G$5-'СЕТ СН'!$G$20</f>
        <v>5228.7532024499997</v>
      </c>
      <c r="C72" s="36">
        <f>SUMIFS(СВЦЭМ!$C$39:$C$782,СВЦЭМ!$A$39:$A$782,$A72,СВЦЭМ!$B$39:$B$782,C$47)+'СЕТ СН'!$G$12+СВЦЭМ!$D$10+'СЕТ СН'!$G$5-'СЕТ СН'!$G$20</f>
        <v>5285.8689414800001</v>
      </c>
      <c r="D72" s="36">
        <f>SUMIFS(СВЦЭМ!$C$39:$C$782,СВЦЭМ!$A$39:$A$782,$A72,СВЦЭМ!$B$39:$B$782,D$47)+'СЕТ СН'!$G$12+СВЦЭМ!$D$10+'СЕТ СН'!$G$5-'СЕТ СН'!$G$20</f>
        <v>5320.9203686000001</v>
      </c>
      <c r="E72" s="36">
        <f>SUMIFS(СВЦЭМ!$C$39:$C$782,СВЦЭМ!$A$39:$A$782,$A72,СВЦЭМ!$B$39:$B$782,E$47)+'СЕТ СН'!$G$12+СВЦЭМ!$D$10+'СЕТ СН'!$G$5-'СЕТ СН'!$G$20</f>
        <v>5315.4547602900002</v>
      </c>
      <c r="F72" s="36">
        <f>SUMIFS(СВЦЭМ!$C$39:$C$782,СВЦЭМ!$A$39:$A$782,$A72,СВЦЭМ!$B$39:$B$782,F$47)+'СЕТ СН'!$G$12+СВЦЭМ!$D$10+'СЕТ СН'!$G$5-'СЕТ СН'!$G$20</f>
        <v>5318.1217291299999</v>
      </c>
      <c r="G72" s="36">
        <f>SUMIFS(СВЦЭМ!$C$39:$C$782,СВЦЭМ!$A$39:$A$782,$A72,СВЦЭМ!$B$39:$B$782,G$47)+'СЕТ СН'!$G$12+СВЦЭМ!$D$10+'СЕТ СН'!$G$5-'СЕТ СН'!$G$20</f>
        <v>5291.0573842000003</v>
      </c>
      <c r="H72" s="36">
        <f>SUMIFS(СВЦЭМ!$C$39:$C$782,СВЦЭМ!$A$39:$A$782,$A72,СВЦЭМ!$B$39:$B$782,H$47)+'СЕТ СН'!$G$12+СВЦЭМ!$D$10+'СЕТ СН'!$G$5-'СЕТ СН'!$G$20</f>
        <v>5261.4428023399996</v>
      </c>
      <c r="I72" s="36">
        <f>SUMIFS(СВЦЭМ!$C$39:$C$782,СВЦЭМ!$A$39:$A$782,$A72,СВЦЭМ!$B$39:$B$782,I$47)+'СЕТ СН'!$G$12+СВЦЭМ!$D$10+'СЕТ СН'!$G$5-'СЕТ СН'!$G$20</f>
        <v>5214.0708643600001</v>
      </c>
      <c r="J72" s="36">
        <f>SUMIFS(СВЦЭМ!$C$39:$C$782,СВЦЭМ!$A$39:$A$782,$A72,СВЦЭМ!$B$39:$B$782,J$47)+'СЕТ СН'!$G$12+СВЦЭМ!$D$10+'СЕТ СН'!$G$5-'СЕТ СН'!$G$20</f>
        <v>5236.5395750999996</v>
      </c>
      <c r="K72" s="36">
        <f>SUMIFS(СВЦЭМ!$C$39:$C$782,СВЦЭМ!$A$39:$A$782,$A72,СВЦЭМ!$B$39:$B$782,K$47)+'СЕТ СН'!$G$12+СВЦЭМ!$D$10+'СЕТ СН'!$G$5-'СЕТ СН'!$G$20</f>
        <v>5250.1021914700004</v>
      </c>
      <c r="L72" s="36">
        <f>SUMIFS(СВЦЭМ!$C$39:$C$782,СВЦЭМ!$A$39:$A$782,$A72,СВЦЭМ!$B$39:$B$782,L$47)+'СЕТ СН'!$G$12+СВЦЭМ!$D$10+'СЕТ СН'!$G$5-'СЕТ СН'!$G$20</f>
        <v>5235.6648982100005</v>
      </c>
      <c r="M72" s="36">
        <f>SUMIFS(СВЦЭМ!$C$39:$C$782,СВЦЭМ!$A$39:$A$782,$A72,СВЦЭМ!$B$39:$B$782,M$47)+'СЕТ СН'!$G$12+СВЦЭМ!$D$10+'СЕТ СН'!$G$5-'СЕТ СН'!$G$20</f>
        <v>5251.9928299700005</v>
      </c>
      <c r="N72" s="36">
        <f>SUMIFS(СВЦЭМ!$C$39:$C$782,СВЦЭМ!$A$39:$A$782,$A72,СВЦЭМ!$B$39:$B$782,N$47)+'СЕТ СН'!$G$12+СВЦЭМ!$D$10+'СЕТ СН'!$G$5-'СЕТ СН'!$G$20</f>
        <v>5248.9351277400001</v>
      </c>
      <c r="O72" s="36">
        <f>SUMIFS(СВЦЭМ!$C$39:$C$782,СВЦЭМ!$A$39:$A$782,$A72,СВЦЭМ!$B$39:$B$782,O$47)+'СЕТ СН'!$G$12+СВЦЭМ!$D$10+'СЕТ СН'!$G$5-'СЕТ СН'!$G$20</f>
        <v>5251.8426937700006</v>
      </c>
      <c r="P72" s="36">
        <f>SUMIFS(СВЦЭМ!$C$39:$C$782,СВЦЭМ!$A$39:$A$782,$A72,СВЦЭМ!$B$39:$B$782,P$47)+'СЕТ СН'!$G$12+СВЦЭМ!$D$10+'СЕТ СН'!$G$5-'СЕТ СН'!$G$20</f>
        <v>5288.9327853699997</v>
      </c>
      <c r="Q72" s="36">
        <f>SUMIFS(СВЦЭМ!$C$39:$C$782,СВЦЭМ!$A$39:$A$782,$A72,СВЦЭМ!$B$39:$B$782,Q$47)+'СЕТ СН'!$G$12+СВЦЭМ!$D$10+'СЕТ СН'!$G$5-'СЕТ СН'!$G$20</f>
        <v>5294.4956253700002</v>
      </c>
      <c r="R72" s="36">
        <f>SUMIFS(СВЦЭМ!$C$39:$C$782,СВЦЭМ!$A$39:$A$782,$A72,СВЦЭМ!$B$39:$B$782,R$47)+'СЕТ СН'!$G$12+СВЦЭМ!$D$10+'СЕТ СН'!$G$5-'СЕТ СН'!$G$20</f>
        <v>5293.68270209</v>
      </c>
      <c r="S72" s="36">
        <f>SUMIFS(СВЦЭМ!$C$39:$C$782,СВЦЭМ!$A$39:$A$782,$A72,СВЦЭМ!$B$39:$B$782,S$47)+'СЕТ СН'!$G$12+СВЦЭМ!$D$10+'СЕТ СН'!$G$5-'СЕТ СН'!$G$20</f>
        <v>5263.5153826400001</v>
      </c>
      <c r="T72" s="36">
        <f>SUMIFS(СВЦЭМ!$C$39:$C$782,СВЦЭМ!$A$39:$A$782,$A72,СВЦЭМ!$B$39:$B$782,T$47)+'СЕТ СН'!$G$12+СВЦЭМ!$D$10+'СЕТ СН'!$G$5-'СЕТ СН'!$G$20</f>
        <v>5243.7669425300001</v>
      </c>
      <c r="U72" s="36">
        <f>SUMIFS(СВЦЭМ!$C$39:$C$782,СВЦЭМ!$A$39:$A$782,$A72,СВЦЭМ!$B$39:$B$782,U$47)+'СЕТ СН'!$G$12+СВЦЭМ!$D$10+'СЕТ СН'!$G$5-'СЕТ СН'!$G$20</f>
        <v>5225.4905963900001</v>
      </c>
      <c r="V72" s="36">
        <f>SUMIFS(СВЦЭМ!$C$39:$C$782,СВЦЭМ!$A$39:$A$782,$A72,СВЦЭМ!$B$39:$B$782,V$47)+'СЕТ СН'!$G$12+СВЦЭМ!$D$10+'СЕТ СН'!$G$5-'СЕТ СН'!$G$20</f>
        <v>5205.9059793699998</v>
      </c>
      <c r="W72" s="36">
        <f>SUMIFS(СВЦЭМ!$C$39:$C$782,СВЦЭМ!$A$39:$A$782,$A72,СВЦЭМ!$B$39:$B$782,W$47)+'СЕТ СН'!$G$12+СВЦЭМ!$D$10+'СЕТ СН'!$G$5-'СЕТ СН'!$G$20</f>
        <v>5189.9181617699996</v>
      </c>
      <c r="X72" s="36">
        <f>SUMIFS(СВЦЭМ!$C$39:$C$782,СВЦЭМ!$A$39:$A$782,$A72,СВЦЭМ!$B$39:$B$782,X$47)+'СЕТ СН'!$G$12+СВЦЭМ!$D$10+'СЕТ СН'!$G$5-'СЕТ СН'!$G$20</f>
        <v>5238.9698426800005</v>
      </c>
      <c r="Y72" s="36">
        <f>SUMIFS(СВЦЭМ!$C$39:$C$782,СВЦЭМ!$A$39:$A$782,$A72,СВЦЭМ!$B$39:$B$782,Y$47)+'СЕТ СН'!$G$12+СВЦЭМ!$D$10+'СЕТ СН'!$G$5-'СЕТ СН'!$G$20</f>
        <v>5301.7581697400001</v>
      </c>
    </row>
    <row r="73" spans="1:27" ht="15.75" x14ac:dyDescent="0.2">
      <c r="A73" s="35">
        <f t="shared" si="1"/>
        <v>45042</v>
      </c>
      <c r="B73" s="36">
        <f>SUMIFS(СВЦЭМ!$C$39:$C$782,СВЦЭМ!$A$39:$A$782,$A73,СВЦЭМ!$B$39:$B$782,B$47)+'СЕТ СН'!$G$12+СВЦЭМ!$D$10+'СЕТ СН'!$G$5-'СЕТ СН'!$G$20</f>
        <v>5296.7684915200007</v>
      </c>
      <c r="C73" s="36">
        <f>SUMIFS(СВЦЭМ!$C$39:$C$782,СВЦЭМ!$A$39:$A$782,$A73,СВЦЭМ!$B$39:$B$782,C$47)+'СЕТ СН'!$G$12+СВЦЭМ!$D$10+'СЕТ СН'!$G$5-'СЕТ СН'!$G$20</f>
        <v>5356.6237254400003</v>
      </c>
      <c r="D73" s="36">
        <f>SUMIFS(СВЦЭМ!$C$39:$C$782,СВЦЭМ!$A$39:$A$782,$A73,СВЦЭМ!$B$39:$B$782,D$47)+'СЕТ СН'!$G$12+СВЦЭМ!$D$10+'СЕТ СН'!$G$5-'СЕТ СН'!$G$20</f>
        <v>5300.24763085</v>
      </c>
      <c r="E73" s="36">
        <f>SUMIFS(СВЦЭМ!$C$39:$C$782,СВЦЭМ!$A$39:$A$782,$A73,СВЦЭМ!$B$39:$B$782,E$47)+'СЕТ СН'!$G$12+СВЦЭМ!$D$10+'СЕТ СН'!$G$5-'СЕТ СН'!$G$20</f>
        <v>5354.4347317199999</v>
      </c>
      <c r="F73" s="36">
        <f>SUMIFS(СВЦЭМ!$C$39:$C$782,СВЦЭМ!$A$39:$A$782,$A73,СВЦЭМ!$B$39:$B$782,F$47)+'СЕТ СН'!$G$12+СВЦЭМ!$D$10+'СЕТ СН'!$G$5-'СЕТ СН'!$G$20</f>
        <v>5324.7945433800005</v>
      </c>
      <c r="G73" s="36">
        <f>SUMIFS(СВЦЭМ!$C$39:$C$782,СВЦЭМ!$A$39:$A$782,$A73,СВЦЭМ!$B$39:$B$782,G$47)+'СЕТ СН'!$G$12+СВЦЭМ!$D$10+'СЕТ СН'!$G$5-'СЕТ СН'!$G$20</f>
        <v>5315.4116786200002</v>
      </c>
      <c r="H73" s="36">
        <f>SUMIFS(СВЦЭМ!$C$39:$C$782,СВЦЭМ!$A$39:$A$782,$A73,СВЦЭМ!$B$39:$B$782,H$47)+'СЕТ СН'!$G$12+СВЦЭМ!$D$10+'СЕТ СН'!$G$5-'СЕТ СН'!$G$20</f>
        <v>5256.9092126000005</v>
      </c>
      <c r="I73" s="36">
        <f>SUMIFS(СВЦЭМ!$C$39:$C$782,СВЦЭМ!$A$39:$A$782,$A73,СВЦЭМ!$B$39:$B$782,I$47)+'СЕТ СН'!$G$12+СВЦЭМ!$D$10+'СЕТ СН'!$G$5-'СЕТ СН'!$G$20</f>
        <v>5194.4617860500002</v>
      </c>
      <c r="J73" s="36">
        <f>SUMIFS(СВЦЭМ!$C$39:$C$782,СВЦЭМ!$A$39:$A$782,$A73,СВЦЭМ!$B$39:$B$782,J$47)+'СЕТ СН'!$G$12+СВЦЭМ!$D$10+'СЕТ СН'!$G$5-'СЕТ СН'!$G$20</f>
        <v>5133.8421842000007</v>
      </c>
      <c r="K73" s="36">
        <f>SUMIFS(СВЦЭМ!$C$39:$C$782,СВЦЭМ!$A$39:$A$782,$A73,СВЦЭМ!$B$39:$B$782,K$47)+'СЕТ СН'!$G$12+СВЦЭМ!$D$10+'СЕТ СН'!$G$5-'СЕТ СН'!$G$20</f>
        <v>5140.02907289</v>
      </c>
      <c r="L73" s="36">
        <f>SUMIFS(СВЦЭМ!$C$39:$C$782,СВЦЭМ!$A$39:$A$782,$A73,СВЦЭМ!$B$39:$B$782,L$47)+'СЕТ СН'!$G$12+СВЦЭМ!$D$10+'СЕТ СН'!$G$5-'СЕТ СН'!$G$20</f>
        <v>5138.9193567100001</v>
      </c>
      <c r="M73" s="36">
        <f>SUMIFS(СВЦЭМ!$C$39:$C$782,СВЦЭМ!$A$39:$A$782,$A73,СВЦЭМ!$B$39:$B$782,M$47)+'СЕТ СН'!$G$12+СВЦЭМ!$D$10+'СЕТ СН'!$G$5-'СЕТ СН'!$G$20</f>
        <v>5144.5205177099997</v>
      </c>
      <c r="N73" s="36">
        <f>SUMIFS(СВЦЭМ!$C$39:$C$782,СВЦЭМ!$A$39:$A$782,$A73,СВЦЭМ!$B$39:$B$782,N$47)+'СЕТ СН'!$G$12+СВЦЭМ!$D$10+'СЕТ СН'!$G$5-'СЕТ СН'!$G$20</f>
        <v>5127.4215982900005</v>
      </c>
      <c r="O73" s="36">
        <f>SUMIFS(СВЦЭМ!$C$39:$C$782,СВЦЭМ!$A$39:$A$782,$A73,СВЦЭМ!$B$39:$B$782,O$47)+'СЕТ СН'!$G$12+СВЦЭМ!$D$10+'СЕТ СН'!$G$5-'СЕТ СН'!$G$20</f>
        <v>5183.7941241300005</v>
      </c>
      <c r="P73" s="36">
        <f>SUMIFS(СВЦЭМ!$C$39:$C$782,СВЦЭМ!$A$39:$A$782,$A73,СВЦЭМ!$B$39:$B$782,P$47)+'СЕТ СН'!$G$12+СВЦЭМ!$D$10+'СЕТ СН'!$G$5-'СЕТ СН'!$G$20</f>
        <v>5183.0293379200002</v>
      </c>
      <c r="Q73" s="36">
        <f>SUMIFS(СВЦЭМ!$C$39:$C$782,СВЦЭМ!$A$39:$A$782,$A73,СВЦЭМ!$B$39:$B$782,Q$47)+'СЕТ СН'!$G$12+СВЦЭМ!$D$10+'СЕТ СН'!$G$5-'СЕТ СН'!$G$20</f>
        <v>5207.2462655500003</v>
      </c>
      <c r="R73" s="36">
        <f>SUMIFS(СВЦЭМ!$C$39:$C$782,СВЦЭМ!$A$39:$A$782,$A73,СВЦЭМ!$B$39:$B$782,R$47)+'СЕТ СН'!$G$12+СВЦЭМ!$D$10+'СЕТ СН'!$G$5-'СЕТ СН'!$G$20</f>
        <v>5200.23912587</v>
      </c>
      <c r="S73" s="36">
        <f>SUMIFS(СВЦЭМ!$C$39:$C$782,СВЦЭМ!$A$39:$A$782,$A73,СВЦЭМ!$B$39:$B$782,S$47)+'СЕТ СН'!$G$12+СВЦЭМ!$D$10+'СЕТ СН'!$G$5-'СЕТ СН'!$G$20</f>
        <v>5184.3515139900001</v>
      </c>
      <c r="T73" s="36">
        <f>SUMIFS(СВЦЭМ!$C$39:$C$782,СВЦЭМ!$A$39:$A$782,$A73,СВЦЭМ!$B$39:$B$782,T$47)+'СЕТ СН'!$G$12+СВЦЭМ!$D$10+'СЕТ СН'!$G$5-'СЕТ СН'!$G$20</f>
        <v>5139.5758722999999</v>
      </c>
      <c r="U73" s="36">
        <f>SUMIFS(СВЦЭМ!$C$39:$C$782,СВЦЭМ!$A$39:$A$782,$A73,СВЦЭМ!$B$39:$B$782,U$47)+'СЕТ СН'!$G$12+СВЦЭМ!$D$10+'СЕТ СН'!$G$5-'СЕТ СН'!$G$20</f>
        <v>5127.3889499100005</v>
      </c>
      <c r="V73" s="36">
        <f>SUMIFS(СВЦЭМ!$C$39:$C$782,СВЦЭМ!$A$39:$A$782,$A73,СВЦЭМ!$B$39:$B$782,V$47)+'СЕТ СН'!$G$12+СВЦЭМ!$D$10+'СЕТ СН'!$G$5-'СЕТ СН'!$G$20</f>
        <v>5082.8611119899997</v>
      </c>
      <c r="W73" s="36">
        <f>SUMIFS(СВЦЭМ!$C$39:$C$782,СВЦЭМ!$A$39:$A$782,$A73,СВЦЭМ!$B$39:$B$782,W$47)+'СЕТ СН'!$G$12+СВЦЭМ!$D$10+'СЕТ СН'!$G$5-'СЕТ СН'!$G$20</f>
        <v>5060.96720456</v>
      </c>
      <c r="X73" s="36">
        <f>SUMIFS(СВЦЭМ!$C$39:$C$782,СВЦЭМ!$A$39:$A$782,$A73,СВЦЭМ!$B$39:$B$782,X$47)+'СЕТ СН'!$G$12+СВЦЭМ!$D$10+'СЕТ СН'!$G$5-'СЕТ СН'!$G$20</f>
        <v>5109.9749823800003</v>
      </c>
      <c r="Y73" s="36">
        <f>SUMIFS(СВЦЭМ!$C$39:$C$782,СВЦЭМ!$A$39:$A$782,$A73,СВЦЭМ!$B$39:$B$782,Y$47)+'СЕТ СН'!$G$12+СВЦЭМ!$D$10+'СЕТ СН'!$G$5-'СЕТ СН'!$G$20</f>
        <v>5157.8258262100007</v>
      </c>
    </row>
    <row r="74" spans="1:27" ht="15.75" x14ac:dyDescent="0.2">
      <c r="A74" s="35">
        <f t="shared" si="1"/>
        <v>45043</v>
      </c>
      <c r="B74" s="36">
        <f>SUMIFS(СВЦЭМ!$C$39:$C$782,СВЦЭМ!$A$39:$A$782,$A74,СВЦЭМ!$B$39:$B$782,B$47)+'СЕТ СН'!$G$12+СВЦЭМ!$D$10+'СЕТ СН'!$G$5-'СЕТ СН'!$G$20</f>
        <v>5311.0685385800007</v>
      </c>
      <c r="C74" s="36">
        <f>SUMIFS(СВЦЭМ!$C$39:$C$782,СВЦЭМ!$A$39:$A$782,$A74,СВЦЭМ!$B$39:$B$782,C$47)+'СЕТ СН'!$G$12+СВЦЭМ!$D$10+'СЕТ СН'!$G$5-'СЕТ СН'!$G$20</f>
        <v>5285.1789061600002</v>
      </c>
      <c r="D74" s="36">
        <f>SUMIFS(СВЦЭМ!$C$39:$C$782,СВЦЭМ!$A$39:$A$782,$A74,СВЦЭМ!$B$39:$B$782,D$47)+'СЕТ СН'!$G$12+СВЦЭМ!$D$10+'СЕТ СН'!$G$5-'СЕТ СН'!$G$20</f>
        <v>5329.6681512300001</v>
      </c>
      <c r="E74" s="36">
        <f>SUMIFS(СВЦЭМ!$C$39:$C$782,СВЦЭМ!$A$39:$A$782,$A74,СВЦЭМ!$B$39:$B$782,E$47)+'СЕТ СН'!$G$12+СВЦЭМ!$D$10+'СЕТ СН'!$G$5-'СЕТ СН'!$G$20</f>
        <v>5329.0390200600004</v>
      </c>
      <c r="F74" s="36">
        <f>SUMIFS(СВЦЭМ!$C$39:$C$782,СВЦЭМ!$A$39:$A$782,$A74,СВЦЭМ!$B$39:$B$782,F$47)+'СЕТ СН'!$G$12+СВЦЭМ!$D$10+'СЕТ СН'!$G$5-'СЕТ СН'!$G$20</f>
        <v>5330.8106541200004</v>
      </c>
      <c r="G74" s="36">
        <f>SUMIFS(СВЦЭМ!$C$39:$C$782,СВЦЭМ!$A$39:$A$782,$A74,СВЦЭМ!$B$39:$B$782,G$47)+'СЕТ СН'!$G$12+СВЦЭМ!$D$10+'СЕТ СН'!$G$5-'СЕТ СН'!$G$20</f>
        <v>5295.8789399200004</v>
      </c>
      <c r="H74" s="36">
        <f>SUMIFS(СВЦЭМ!$C$39:$C$782,СВЦЭМ!$A$39:$A$782,$A74,СВЦЭМ!$B$39:$B$782,H$47)+'СЕТ СН'!$G$12+СВЦЭМ!$D$10+'СЕТ СН'!$G$5-'СЕТ СН'!$G$20</f>
        <v>5235.8915522300003</v>
      </c>
      <c r="I74" s="36">
        <f>SUMIFS(СВЦЭМ!$C$39:$C$782,СВЦЭМ!$A$39:$A$782,$A74,СВЦЭМ!$B$39:$B$782,I$47)+'СЕТ СН'!$G$12+СВЦЭМ!$D$10+'СЕТ СН'!$G$5-'СЕТ СН'!$G$20</f>
        <v>5173.8862725500003</v>
      </c>
      <c r="J74" s="36">
        <f>SUMIFS(СВЦЭМ!$C$39:$C$782,СВЦЭМ!$A$39:$A$782,$A74,СВЦЭМ!$B$39:$B$782,J$47)+'СЕТ СН'!$G$12+СВЦЭМ!$D$10+'СЕТ СН'!$G$5-'СЕТ СН'!$G$20</f>
        <v>5137.9175363800005</v>
      </c>
      <c r="K74" s="36">
        <f>SUMIFS(СВЦЭМ!$C$39:$C$782,СВЦЭМ!$A$39:$A$782,$A74,СВЦЭМ!$B$39:$B$782,K$47)+'СЕТ СН'!$G$12+СВЦЭМ!$D$10+'СЕТ СН'!$G$5-'СЕТ СН'!$G$20</f>
        <v>5099.1223877700004</v>
      </c>
      <c r="L74" s="36">
        <f>SUMIFS(СВЦЭМ!$C$39:$C$782,СВЦЭМ!$A$39:$A$782,$A74,СВЦЭМ!$B$39:$B$782,L$47)+'СЕТ СН'!$G$12+СВЦЭМ!$D$10+'СЕТ СН'!$G$5-'СЕТ СН'!$G$20</f>
        <v>5069.8002926300005</v>
      </c>
      <c r="M74" s="36">
        <f>SUMIFS(СВЦЭМ!$C$39:$C$782,СВЦЭМ!$A$39:$A$782,$A74,СВЦЭМ!$B$39:$B$782,M$47)+'СЕТ СН'!$G$12+СВЦЭМ!$D$10+'СЕТ СН'!$G$5-'СЕТ СН'!$G$20</f>
        <v>5117.6304571600003</v>
      </c>
      <c r="N74" s="36">
        <f>SUMIFS(СВЦЭМ!$C$39:$C$782,СВЦЭМ!$A$39:$A$782,$A74,СВЦЭМ!$B$39:$B$782,N$47)+'СЕТ СН'!$G$12+СВЦЭМ!$D$10+'СЕТ СН'!$G$5-'СЕТ СН'!$G$20</f>
        <v>5137.33481828</v>
      </c>
      <c r="O74" s="36">
        <f>SUMIFS(СВЦЭМ!$C$39:$C$782,СВЦЭМ!$A$39:$A$782,$A74,СВЦЭМ!$B$39:$B$782,O$47)+'СЕТ СН'!$G$12+СВЦЭМ!$D$10+'СЕТ СН'!$G$5-'СЕТ СН'!$G$20</f>
        <v>5163.0791091500005</v>
      </c>
      <c r="P74" s="36">
        <f>SUMIFS(СВЦЭМ!$C$39:$C$782,СВЦЭМ!$A$39:$A$782,$A74,СВЦЭМ!$B$39:$B$782,P$47)+'СЕТ СН'!$G$12+СВЦЭМ!$D$10+'СЕТ СН'!$G$5-'СЕТ СН'!$G$20</f>
        <v>5167.5904918900005</v>
      </c>
      <c r="Q74" s="36">
        <f>SUMIFS(СВЦЭМ!$C$39:$C$782,СВЦЭМ!$A$39:$A$782,$A74,СВЦЭМ!$B$39:$B$782,Q$47)+'СЕТ СН'!$G$12+СВЦЭМ!$D$10+'СЕТ СН'!$G$5-'СЕТ СН'!$G$20</f>
        <v>5175.6431844799999</v>
      </c>
      <c r="R74" s="36">
        <f>SUMIFS(СВЦЭМ!$C$39:$C$782,СВЦЭМ!$A$39:$A$782,$A74,СВЦЭМ!$B$39:$B$782,R$47)+'СЕТ СН'!$G$12+СВЦЭМ!$D$10+'СЕТ СН'!$G$5-'СЕТ СН'!$G$20</f>
        <v>5169.0345984400001</v>
      </c>
      <c r="S74" s="36">
        <f>SUMIFS(СВЦЭМ!$C$39:$C$782,СВЦЭМ!$A$39:$A$782,$A74,СВЦЭМ!$B$39:$B$782,S$47)+'СЕТ СН'!$G$12+СВЦЭМ!$D$10+'СЕТ СН'!$G$5-'СЕТ СН'!$G$20</f>
        <v>5159.3988046200002</v>
      </c>
      <c r="T74" s="36">
        <f>SUMIFS(СВЦЭМ!$C$39:$C$782,СВЦЭМ!$A$39:$A$782,$A74,СВЦЭМ!$B$39:$B$782,T$47)+'СЕТ СН'!$G$12+СВЦЭМ!$D$10+'СЕТ СН'!$G$5-'СЕТ СН'!$G$20</f>
        <v>5135.2811922000001</v>
      </c>
      <c r="U74" s="36">
        <f>SUMIFS(СВЦЭМ!$C$39:$C$782,СВЦЭМ!$A$39:$A$782,$A74,СВЦЭМ!$B$39:$B$782,U$47)+'СЕТ СН'!$G$12+СВЦЭМ!$D$10+'СЕТ СН'!$G$5-'СЕТ СН'!$G$20</f>
        <v>5122.2388351700001</v>
      </c>
      <c r="V74" s="36">
        <f>SUMIFS(СВЦЭМ!$C$39:$C$782,СВЦЭМ!$A$39:$A$782,$A74,СВЦЭМ!$B$39:$B$782,V$47)+'СЕТ СН'!$G$12+СВЦЭМ!$D$10+'СЕТ СН'!$G$5-'СЕТ СН'!$G$20</f>
        <v>5093.9894351900002</v>
      </c>
      <c r="W74" s="36">
        <f>SUMIFS(СВЦЭМ!$C$39:$C$782,СВЦЭМ!$A$39:$A$782,$A74,СВЦЭМ!$B$39:$B$782,W$47)+'СЕТ СН'!$G$12+СВЦЭМ!$D$10+'СЕТ СН'!$G$5-'СЕТ СН'!$G$20</f>
        <v>5083.6066553000001</v>
      </c>
      <c r="X74" s="36">
        <f>SUMIFS(СВЦЭМ!$C$39:$C$782,СВЦЭМ!$A$39:$A$782,$A74,СВЦЭМ!$B$39:$B$782,X$47)+'СЕТ СН'!$G$12+СВЦЭМ!$D$10+'СЕТ СН'!$G$5-'СЕТ СН'!$G$20</f>
        <v>5123.9853709500003</v>
      </c>
      <c r="Y74" s="36">
        <f>SUMIFS(СВЦЭМ!$C$39:$C$782,СВЦЭМ!$A$39:$A$782,$A74,СВЦЭМ!$B$39:$B$782,Y$47)+'СЕТ СН'!$G$12+СВЦЭМ!$D$10+'СЕТ СН'!$G$5-'СЕТ СН'!$G$20</f>
        <v>5227.2107235599997</v>
      </c>
    </row>
    <row r="75" spans="1:27" ht="15.75" x14ac:dyDescent="0.2">
      <c r="A75" s="35">
        <f t="shared" si="1"/>
        <v>45044</v>
      </c>
      <c r="B75" s="36">
        <f>SUMIFS(СВЦЭМ!$C$39:$C$782,СВЦЭМ!$A$39:$A$782,$A75,СВЦЭМ!$B$39:$B$782,B$47)+'СЕТ СН'!$G$12+СВЦЭМ!$D$10+'СЕТ СН'!$G$5-'СЕТ СН'!$G$20</f>
        <v>5308.6265741400002</v>
      </c>
      <c r="C75" s="36">
        <f>SUMIFS(СВЦЭМ!$C$39:$C$782,СВЦЭМ!$A$39:$A$782,$A75,СВЦЭМ!$B$39:$B$782,C$47)+'СЕТ СН'!$G$12+СВЦЭМ!$D$10+'СЕТ СН'!$G$5-'СЕТ СН'!$G$20</f>
        <v>5379.0810735100004</v>
      </c>
      <c r="D75" s="36">
        <f>SUMIFS(СВЦЭМ!$C$39:$C$782,СВЦЭМ!$A$39:$A$782,$A75,СВЦЭМ!$B$39:$B$782,D$47)+'СЕТ СН'!$G$12+СВЦЭМ!$D$10+'СЕТ СН'!$G$5-'СЕТ СН'!$G$20</f>
        <v>5391.5416370900002</v>
      </c>
      <c r="E75" s="36">
        <f>SUMIFS(СВЦЭМ!$C$39:$C$782,СВЦЭМ!$A$39:$A$782,$A75,СВЦЭМ!$B$39:$B$782,E$47)+'СЕТ СН'!$G$12+СВЦЭМ!$D$10+'СЕТ СН'!$G$5-'СЕТ СН'!$G$20</f>
        <v>5396.2921335500005</v>
      </c>
      <c r="F75" s="36">
        <f>SUMIFS(СВЦЭМ!$C$39:$C$782,СВЦЭМ!$A$39:$A$782,$A75,СВЦЭМ!$B$39:$B$782,F$47)+'СЕТ СН'!$G$12+СВЦЭМ!$D$10+'СЕТ СН'!$G$5-'СЕТ СН'!$G$20</f>
        <v>5402.4800544899999</v>
      </c>
      <c r="G75" s="36">
        <f>SUMIFS(СВЦЭМ!$C$39:$C$782,СВЦЭМ!$A$39:$A$782,$A75,СВЦЭМ!$B$39:$B$782,G$47)+'СЕТ СН'!$G$12+СВЦЭМ!$D$10+'СЕТ СН'!$G$5-'СЕТ СН'!$G$20</f>
        <v>5370.7666822900001</v>
      </c>
      <c r="H75" s="36">
        <f>SUMIFS(СВЦЭМ!$C$39:$C$782,СВЦЭМ!$A$39:$A$782,$A75,СВЦЭМ!$B$39:$B$782,H$47)+'СЕТ СН'!$G$12+СВЦЭМ!$D$10+'СЕТ СН'!$G$5-'СЕТ СН'!$G$20</f>
        <v>5321.6753194700004</v>
      </c>
      <c r="I75" s="36">
        <f>SUMIFS(СВЦЭМ!$C$39:$C$782,СВЦЭМ!$A$39:$A$782,$A75,СВЦЭМ!$B$39:$B$782,I$47)+'СЕТ СН'!$G$12+СВЦЭМ!$D$10+'СЕТ СН'!$G$5-'СЕТ СН'!$G$20</f>
        <v>5189.7259854599997</v>
      </c>
      <c r="J75" s="36">
        <f>SUMIFS(СВЦЭМ!$C$39:$C$782,СВЦЭМ!$A$39:$A$782,$A75,СВЦЭМ!$B$39:$B$782,J$47)+'СЕТ СН'!$G$12+СВЦЭМ!$D$10+'СЕТ СН'!$G$5-'СЕТ СН'!$G$20</f>
        <v>5199.2830812600005</v>
      </c>
      <c r="K75" s="36">
        <f>SUMIFS(СВЦЭМ!$C$39:$C$782,СВЦЭМ!$A$39:$A$782,$A75,СВЦЭМ!$B$39:$B$782,K$47)+'СЕТ СН'!$G$12+СВЦЭМ!$D$10+'СЕТ СН'!$G$5-'СЕТ СН'!$G$20</f>
        <v>5181.4694940099998</v>
      </c>
      <c r="L75" s="36">
        <f>SUMIFS(СВЦЭМ!$C$39:$C$782,СВЦЭМ!$A$39:$A$782,$A75,СВЦЭМ!$B$39:$B$782,L$47)+'СЕТ СН'!$G$12+СВЦЭМ!$D$10+'СЕТ СН'!$G$5-'СЕТ СН'!$G$20</f>
        <v>5180.0804242100003</v>
      </c>
      <c r="M75" s="36">
        <f>SUMIFS(СВЦЭМ!$C$39:$C$782,СВЦЭМ!$A$39:$A$782,$A75,СВЦЭМ!$B$39:$B$782,M$47)+'СЕТ СН'!$G$12+СВЦЭМ!$D$10+'СЕТ СН'!$G$5-'СЕТ СН'!$G$20</f>
        <v>5209.6977913299997</v>
      </c>
      <c r="N75" s="36">
        <f>SUMIFS(СВЦЭМ!$C$39:$C$782,СВЦЭМ!$A$39:$A$782,$A75,СВЦЭМ!$B$39:$B$782,N$47)+'СЕТ СН'!$G$12+СВЦЭМ!$D$10+'СЕТ СН'!$G$5-'СЕТ СН'!$G$20</f>
        <v>5226.7555703799999</v>
      </c>
      <c r="O75" s="36">
        <f>SUMIFS(СВЦЭМ!$C$39:$C$782,СВЦЭМ!$A$39:$A$782,$A75,СВЦЭМ!$B$39:$B$782,O$47)+'СЕТ СН'!$G$12+СВЦЭМ!$D$10+'СЕТ СН'!$G$5-'СЕТ СН'!$G$20</f>
        <v>5252.8692441000003</v>
      </c>
      <c r="P75" s="36">
        <f>SUMIFS(СВЦЭМ!$C$39:$C$782,СВЦЭМ!$A$39:$A$782,$A75,СВЦЭМ!$B$39:$B$782,P$47)+'СЕТ СН'!$G$12+СВЦЭМ!$D$10+'СЕТ СН'!$G$5-'СЕТ СН'!$G$20</f>
        <v>5266.9032616300001</v>
      </c>
      <c r="Q75" s="36">
        <f>SUMIFS(СВЦЭМ!$C$39:$C$782,СВЦЭМ!$A$39:$A$782,$A75,СВЦЭМ!$B$39:$B$782,Q$47)+'СЕТ СН'!$G$12+СВЦЭМ!$D$10+'СЕТ СН'!$G$5-'СЕТ СН'!$G$20</f>
        <v>5255.5431020300002</v>
      </c>
      <c r="R75" s="36">
        <f>SUMIFS(СВЦЭМ!$C$39:$C$782,СВЦЭМ!$A$39:$A$782,$A75,СВЦЭМ!$B$39:$B$782,R$47)+'СЕТ СН'!$G$12+СВЦЭМ!$D$10+'СЕТ СН'!$G$5-'СЕТ СН'!$G$20</f>
        <v>5272.0505961400004</v>
      </c>
      <c r="S75" s="36">
        <f>SUMIFS(СВЦЭМ!$C$39:$C$782,СВЦЭМ!$A$39:$A$782,$A75,СВЦЭМ!$B$39:$B$782,S$47)+'СЕТ СН'!$G$12+СВЦЭМ!$D$10+'СЕТ СН'!$G$5-'СЕТ СН'!$G$20</f>
        <v>5260.1264752799998</v>
      </c>
      <c r="T75" s="36">
        <f>SUMIFS(СВЦЭМ!$C$39:$C$782,СВЦЭМ!$A$39:$A$782,$A75,СВЦЭМ!$B$39:$B$782,T$47)+'СЕТ СН'!$G$12+СВЦЭМ!$D$10+'СЕТ СН'!$G$5-'СЕТ СН'!$G$20</f>
        <v>5218.4430222800002</v>
      </c>
      <c r="U75" s="36">
        <f>SUMIFS(СВЦЭМ!$C$39:$C$782,СВЦЭМ!$A$39:$A$782,$A75,СВЦЭМ!$B$39:$B$782,U$47)+'СЕТ СН'!$G$12+СВЦЭМ!$D$10+'СЕТ СН'!$G$5-'СЕТ СН'!$G$20</f>
        <v>5217.62225631</v>
      </c>
      <c r="V75" s="36">
        <f>SUMIFS(СВЦЭМ!$C$39:$C$782,СВЦЭМ!$A$39:$A$782,$A75,СВЦЭМ!$B$39:$B$782,V$47)+'СЕТ СН'!$G$12+СВЦЭМ!$D$10+'СЕТ СН'!$G$5-'СЕТ СН'!$G$20</f>
        <v>5188.3783629200007</v>
      </c>
      <c r="W75" s="36">
        <f>SUMIFS(СВЦЭМ!$C$39:$C$782,СВЦЭМ!$A$39:$A$782,$A75,СВЦЭМ!$B$39:$B$782,W$47)+'СЕТ СН'!$G$12+СВЦЭМ!$D$10+'СЕТ СН'!$G$5-'СЕТ СН'!$G$20</f>
        <v>5173.4610738500005</v>
      </c>
      <c r="X75" s="36">
        <f>SUMIFS(СВЦЭМ!$C$39:$C$782,СВЦЭМ!$A$39:$A$782,$A75,СВЦЭМ!$B$39:$B$782,X$47)+'СЕТ СН'!$G$12+СВЦЭМ!$D$10+'СЕТ СН'!$G$5-'СЕТ СН'!$G$20</f>
        <v>5213.5995440799998</v>
      </c>
      <c r="Y75" s="36">
        <f>SUMIFS(СВЦЭМ!$C$39:$C$782,СВЦЭМ!$A$39:$A$782,$A75,СВЦЭМ!$B$39:$B$782,Y$47)+'СЕТ СН'!$G$12+СВЦЭМ!$D$10+'СЕТ СН'!$G$5-'СЕТ СН'!$G$20</f>
        <v>5229.2895149800006</v>
      </c>
    </row>
    <row r="76" spans="1:27" ht="15.75" x14ac:dyDescent="0.2">
      <c r="A76" s="35">
        <f t="shared" si="1"/>
        <v>45045</v>
      </c>
      <c r="B76" s="36">
        <f>SUMIFS(СВЦЭМ!$C$39:$C$782,СВЦЭМ!$A$39:$A$782,$A76,СВЦЭМ!$B$39:$B$782,B$47)+'СЕТ СН'!$G$12+СВЦЭМ!$D$10+'СЕТ СН'!$G$5-'СЕТ СН'!$G$20</f>
        <v>5258.7327096099998</v>
      </c>
      <c r="C76" s="36">
        <f>SUMIFS(СВЦЭМ!$C$39:$C$782,СВЦЭМ!$A$39:$A$782,$A76,СВЦЭМ!$B$39:$B$782,C$47)+'СЕТ СН'!$G$12+СВЦЭМ!$D$10+'СЕТ СН'!$G$5-'СЕТ СН'!$G$20</f>
        <v>5313.5563675399999</v>
      </c>
      <c r="D76" s="36">
        <f>SUMIFS(СВЦЭМ!$C$39:$C$782,СВЦЭМ!$A$39:$A$782,$A76,СВЦЭМ!$B$39:$B$782,D$47)+'СЕТ СН'!$G$12+СВЦЭМ!$D$10+'СЕТ СН'!$G$5-'СЕТ СН'!$G$20</f>
        <v>5322.5655469000003</v>
      </c>
      <c r="E76" s="36">
        <f>SUMIFS(СВЦЭМ!$C$39:$C$782,СВЦЭМ!$A$39:$A$782,$A76,СВЦЭМ!$B$39:$B$782,E$47)+'СЕТ СН'!$G$12+СВЦЭМ!$D$10+'СЕТ СН'!$G$5-'СЕТ СН'!$G$20</f>
        <v>5355.2857939599999</v>
      </c>
      <c r="F76" s="36">
        <f>SUMIFS(СВЦЭМ!$C$39:$C$782,СВЦЭМ!$A$39:$A$782,$A76,СВЦЭМ!$B$39:$B$782,F$47)+'СЕТ СН'!$G$12+СВЦЭМ!$D$10+'СЕТ СН'!$G$5-'СЕТ СН'!$G$20</f>
        <v>5323.9430927100002</v>
      </c>
      <c r="G76" s="36">
        <f>SUMIFS(СВЦЭМ!$C$39:$C$782,СВЦЭМ!$A$39:$A$782,$A76,СВЦЭМ!$B$39:$B$782,G$47)+'СЕТ СН'!$G$12+СВЦЭМ!$D$10+'СЕТ СН'!$G$5-'СЕТ СН'!$G$20</f>
        <v>5325.0055310999996</v>
      </c>
      <c r="H76" s="36">
        <f>SUMIFS(СВЦЭМ!$C$39:$C$782,СВЦЭМ!$A$39:$A$782,$A76,СВЦЭМ!$B$39:$B$782,H$47)+'СЕТ СН'!$G$12+СВЦЭМ!$D$10+'СЕТ СН'!$G$5-'СЕТ СН'!$G$20</f>
        <v>5342.4972485899998</v>
      </c>
      <c r="I76" s="36">
        <f>SUMIFS(СВЦЭМ!$C$39:$C$782,СВЦЭМ!$A$39:$A$782,$A76,СВЦЭМ!$B$39:$B$782,I$47)+'СЕТ СН'!$G$12+СВЦЭМ!$D$10+'СЕТ СН'!$G$5-'СЕТ СН'!$G$20</f>
        <v>5281.1513464600002</v>
      </c>
      <c r="J76" s="36">
        <f>SUMIFS(СВЦЭМ!$C$39:$C$782,СВЦЭМ!$A$39:$A$782,$A76,СВЦЭМ!$B$39:$B$782,J$47)+'СЕТ СН'!$G$12+СВЦЭМ!$D$10+'СЕТ СН'!$G$5-'СЕТ СН'!$G$20</f>
        <v>5201.5656976700002</v>
      </c>
      <c r="K76" s="36">
        <f>SUMIFS(СВЦЭМ!$C$39:$C$782,СВЦЭМ!$A$39:$A$782,$A76,СВЦЭМ!$B$39:$B$782,K$47)+'СЕТ СН'!$G$12+СВЦЭМ!$D$10+'СЕТ СН'!$G$5-'СЕТ СН'!$G$20</f>
        <v>5144.6075881899997</v>
      </c>
      <c r="L76" s="36">
        <f>SUMIFS(СВЦЭМ!$C$39:$C$782,СВЦЭМ!$A$39:$A$782,$A76,СВЦЭМ!$B$39:$B$782,L$47)+'СЕТ СН'!$G$12+СВЦЭМ!$D$10+'СЕТ СН'!$G$5-'СЕТ СН'!$G$20</f>
        <v>5126.4756962700003</v>
      </c>
      <c r="M76" s="36">
        <f>SUMIFS(СВЦЭМ!$C$39:$C$782,СВЦЭМ!$A$39:$A$782,$A76,СВЦЭМ!$B$39:$B$782,M$47)+'СЕТ СН'!$G$12+СВЦЭМ!$D$10+'СЕТ СН'!$G$5-'СЕТ СН'!$G$20</f>
        <v>5146.5494037900007</v>
      </c>
      <c r="N76" s="36">
        <f>SUMIFS(СВЦЭМ!$C$39:$C$782,СВЦЭМ!$A$39:$A$782,$A76,СВЦЭМ!$B$39:$B$782,N$47)+'СЕТ СН'!$G$12+СВЦЭМ!$D$10+'СЕТ СН'!$G$5-'СЕТ СН'!$G$20</f>
        <v>5153.8326519900002</v>
      </c>
      <c r="O76" s="36">
        <f>SUMIFS(СВЦЭМ!$C$39:$C$782,СВЦЭМ!$A$39:$A$782,$A76,СВЦЭМ!$B$39:$B$782,O$47)+'СЕТ СН'!$G$12+СВЦЭМ!$D$10+'СЕТ СН'!$G$5-'СЕТ СН'!$G$20</f>
        <v>5155.7647628000004</v>
      </c>
      <c r="P76" s="36">
        <f>SUMIFS(СВЦЭМ!$C$39:$C$782,СВЦЭМ!$A$39:$A$782,$A76,СВЦЭМ!$B$39:$B$782,P$47)+'СЕТ СН'!$G$12+СВЦЭМ!$D$10+'СЕТ СН'!$G$5-'СЕТ СН'!$G$20</f>
        <v>5177.7622853499997</v>
      </c>
      <c r="Q76" s="36">
        <f>SUMIFS(СВЦЭМ!$C$39:$C$782,СВЦЭМ!$A$39:$A$782,$A76,СВЦЭМ!$B$39:$B$782,Q$47)+'СЕТ СН'!$G$12+СВЦЭМ!$D$10+'СЕТ СН'!$G$5-'СЕТ СН'!$G$20</f>
        <v>5187.0173310700002</v>
      </c>
      <c r="R76" s="36">
        <f>SUMIFS(СВЦЭМ!$C$39:$C$782,СВЦЭМ!$A$39:$A$782,$A76,СВЦЭМ!$B$39:$B$782,R$47)+'СЕТ СН'!$G$12+СВЦЭМ!$D$10+'СЕТ СН'!$G$5-'СЕТ СН'!$G$20</f>
        <v>5160.6910095500007</v>
      </c>
      <c r="S76" s="36">
        <f>SUMIFS(СВЦЭМ!$C$39:$C$782,СВЦЭМ!$A$39:$A$782,$A76,СВЦЭМ!$B$39:$B$782,S$47)+'СЕТ СН'!$G$12+СВЦЭМ!$D$10+'СЕТ СН'!$G$5-'СЕТ СН'!$G$20</f>
        <v>5143.9421182799997</v>
      </c>
      <c r="T76" s="36">
        <f>SUMIFS(СВЦЭМ!$C$39:$C$782,СВЦЭМ!$A$39:$A$782,$A76,СВЦЭМ!$B$39:$B$782,T$47)+'СЕТ СН'!$G$12+СВЦЭМ!$D$10+'СЕТ СН'!$G$5-'СЕТ СН'!$G$20</f>
        <v>5143.32940237</v>
      </c>
      <c r="U76" s="36">
        <f>SUMIFS(СВЦЭМ!$C$39:$C$782,СВЦЭМ!$A$39:$A$782,$A76,СВЦЭМ!$B$39:$B$782,U$47)+'СЕТ СН'!$G$12+СВЦЭМ!$D$10+'СЕТ СН'!$G$5-'СЕТ СН'!$G$20</f>
        <v>5127.6405062900003</v>
      </c>
      <c r="V76" s="36">
        <f>SUMIFS(СВЦЭМ!$C$39:$C$782,СВЦЭМ!$A$39:$A$782,$A76,СВЦЭМ!$B$39:$B$782,V$47)+'СЕТ СН'!$G$12+СВЦЭМ!$D$10+'СЕТ СН'!$G$5-'СЕТ СН'!$G$20</f>
        <v>5118.0775217800001</v>
      </c>
      <c r="W76" s="36">
        <f>SUMIFS(СВЦЭМ!$C$39:$C$782,СВЦЭМ!$A$39:$A$782,$A76,СВЦЭМ!$B$39:$B$782,W$47)+'СЕТ СН'!$G$12+СВЦЭМ!$D$10+'СЕТ СН'!$G$5-'СЕТ СН'!$G$20</f>
        <v>5097.8551438800005</v>
      </c>
      <c r="X76" s="36">
        <f>SUMIFS(СВЦЭМ!$C$39:$C$782,СВЦЭМ!$A$39:$A$782,$A76,СВЦЭМ!$B$39:$B$782,X$47)+'СЕТ СН'!$G$12+СВЦЭМ!$D$10+'СЕТ СН'!$G$5-'СЕТ СН'!$G$20</f>
        <v>5147.8087214900006</v>
      </c>
      <c r="Y76" s="36">
        <f>SUMIFS(СВЦЭМ!$C$39:$C$782,СВЦЭМ!$A$39:$A$782,$A76,СВЦЭМ!$B$39:$B$782,Y$47)+'СЕТ СН'!$G$12+СВЦЭМ!$D$10+'СЕТ СН'!$G$5-'СЕТ СН'!$G$20</f>
        <v>5196.5389096400004</v>
      </c>
    </row>
    <row r="77" spans="1:27" ht="15.75" x14ac:dyDescent="0.2">
      <c r="A77" s="35">
        <f t="shared" si="1"/>
        <v>45046</v>
      </c>
      <c r="B77" s="36">
        <f>SUMIFS(СВЦЭМ!$C$39:$C$782,СВЦЭМ!$A$39:$A$782,$A77,СВЦЭМ!$B$39:$B$782,B$47)+'СЕТ СН'!$G$12+СВЦЭМ!$D$10+'СЕТ СН'!$G$5-'СЕТ СН'!$G$20</f>
        <v>5303.0971589199999</v>
      </c>
      <c r="C77" s="36">
        <f>SUMIFS(СВЦЭМ!$C$39:$C$782,СВЦЭМ!$A$39:$A$782,$A77,СВЦЭМ!$B$39:$B$782,C$47)+'СЕТ СН'!$G$12+СВЦЭМ!$D$10+'СЕТ СН'!$G$5-'СЕТ СН'!$G$20</f>
        <v>5366.6357907800002</v>
      </c>
      <c r="D77" s="36">
        <f>SUMIFS(СВЦЭМ!$C$39:$C$782,СВЦЭМ!$A$39:$A$782,$A77,СВЦЭМ!$B$39:$B$782,D$47)+'СЕТ СН'!$G$12+СВЦЭМ!$D$10+'СЕТ СН'!$G$5-'СЕТ СН'!$G$20</f>
        <v>5344.4344470300002</v>
      </c>
      <c r="E77" s="36">
        <f>SUMIFS(СВЦЭМ!$C$39:$C$782,СВЦЭМ!$A$39:$A$782,$A77,СВЦЭМ!$B$39:$B$782,E$47)+'СЕТ СН'!$G$12+СВЦЭМ!$D$10+'СЕТ СН'!$G$5-'СЕТ СН'!$G$20</f>
        <v>5443.7603309599999</v>
      </c>
      <c r="F77" s="36">
        <f>SUMIFS(СВЦЭМ!$C$39:$C$782,СВЦЭМ!$A$39:$A$782,$A77,СВЦЭМ!$B$39:$B$782,F$47)+'СЕТ СН'!$G$12+СВЦЭМ!$D$10+'СЕТ СН'!$G$5-'СЕТ СН'!$G$20</f>
        <v>5469.5965264699998</v>
      </c>
      <c r="G77" s="36">
        <f>SUMIFS(СВЦЭМ!$C$39:$C$782,СВЦЭМ!$A$39:$A$782,$A77,СВЦЭМ!$B$39:$B$782,G$47)+'СЕТ СН'!$G$12+СВЦЭМ!$D$10+'СЕТ СН'!$G$5-'СЕТ СН'!$G$20</f>
        <v>5449.9904576999998</v>
      </c>
      <c r="H77" s="36">
        <f>SUMIFS(СВЦЭМ!$C$39:$C$782,СВЦЭМ!$A$39:$A$782,$A77,СВЦЭМ!$B$39:$B$782,H$47)+'СЕТ СН'!$G$12+СВЦЭМ!$D$10+'СЕТ СН'!$G$5-'СЕТ СН'!$G$20</f>
        <v>5471.9053517400007</v>
      </c>
      <c r="I77" s="36">
        <f>SUMIFS(СВЦЭМ!$C$39:$C$782,СВЦЭМ!$A$39:$A$782,$A77,СВЦЭМ!$B$39:$B$782,I$47)+'СЕТ СН'!$G$12+СВЦЭМ!$D$10+'СЕТ СН'!$G$5-'СЕТ СН'!$G$20</f>
        <v>5451.3895898299997</v>
      </c>
      <c r="J77" s="36">
        <f>SUMIFS(СВЦЭМ!$C$39:$C$782,СВЦЭМ!$A$39:$A$782,$A77,СВЦЭМ!$B$39:$B$782,J$47)+'СЕТ СН'!$G$12+СВЦЭМ!$D$10+'СЕТ СН'!$G$5-'СЕТ СН'!$G$20</f>
        <v>5407.91077322</v>
      </c>
      <c r="K77" s="36">
        <f>SUMIFS(СВЦЭМ!$C$39:$C$782,СВЦЭМ!$A$39:$A$782,$A77,СВЦЭМ!$B$39:$B$782,K$47)+'СЕТ СН'!$G$12+СВЦЭМ!$D$10+'СЕТ СН'!$G$5-'СЕТ СН'!$G$20</f>
        <v>5357.3036177699996</v>
      </c>
      <c r="L77" s="36">
        <f>SUMIFS(СВЦЭМ!$C$39:$C$782,СВЦЭМ!$A$39:$A$782,$A77,СВЦЭМ!$B$39:$B$782,L$47)+'СЕТ СН'!$G$12+СВЦЭМ!$D$10+'СЕТ СН'!$G$5-'СЕТ СН'!$G$20</f>
        <v>5318.22863211</v>
      </c>
      <c r="M77" s="36">
        <f>SUMIFS(СВЦЭМ!$C$39:$C$782,СВЦЭМ!$A$39:$A$782,$A77,СВЦЭМ!$B$39:$B$782,M$47)+'СЕТ СН'!$G$12+СВЦЭМ!$D$10+'СЕТ СН'!$G$5-'СЕТ СН'!$G$20</f>
        <v>5352.3787689500004</v>
      </c>
      <c r="N77" s="36">
        <f>SUMIFS(СВЦЭМ!$C$39:$C$782,СВЦЭМ!$A$39:$A$782,$A77,СВЦЭМ!$B$39:$B$782,N$47)+'СЕТ СН'!$G$12+СВЦЭМ!$D$10+'СЕТ СН'!$G$5-'СЕТ СН'!$G$20</f>
        <v>5369.2450504300004</v>
      </c>
      <c r="O77" s="36">
        <f>SUMIFS(СВЦЭМ!$C$39:$C$782,СВЦЭМ!$A$39:$A$782,$A77,СВЦЭМ!$B$39:$B$782,O$47)+'СЕТ СН'!$G$12+СВЦЭМ!$D$10+'СЕТ СН'!$G$5-'СЕТ СН'!$G$20</f>
        <v>5388.5939329700004</v>
      </c>
      <c r="P77" s="36">
        <f>SUMIFS(СВЦЭМ!$C$39:$C$782,СВЦЭМ!$A$39:$A$782,$A77,СВЦЭМ!$B$39:$B$782,P$47)+'СЕТ СН'!$G$12+СВЦЭМ!$D$10+'СЕТ СН'!$G$5-'СЕТ СН'!$G$20</f>
        <v>5396.6970027799998</v>
      </c>
      <c r="Q77" s="36">
        <f>SUMIFS(СВЦЭМ!$C$39:$C$782,СВЦЭМ!$A$39:$A$782,$A77,СВЦЭМ!$B$39:$B$782,Q$47)+'СЕТ СН'!$G$12+СВЦЭМ!$D$10+'СЕТ СН'!$G$5-'СЕТ СН'!$G$20</f>
        <v>5405.9345261300004</v>
      </c>
      <c r="R77" s="36">
        <f>SUMIFS(СВЦЭМ!$C$39:$C$782,СВЦЭМ!$A$39:$A$782,$A77,СВЦЭМ!$B$39:$B$782,R$47)+'СЕТ СН'!$G$12+СВЦЭМ!$D$10+'СЕТ СН'!$G$5-'СЕТ СН'!$G$20</f>
        <v>5393.7412055700006</v>
      </c>
      <c r="S77" s="36">
        <f>SUMIFS(СВЦЭМ!$C$39:$C$782,СВЦЭМ!$A$39:$A$782,$A77,СВЦЭМ!$B$39:$B$782,S$47)+'СЕТ СН'!$G$12+СВЦЭМ!$D$10+'СЕТ СН'!$G$5-'СЕТ СН'!$G$20</f>
        <v>5371.0425077</v>
      </c>
      <c r="T77" s="36">
        <f>SUMIFS(СВЦЭМ!$C$39:$C$782,СВЦЭМ!$A$39:$A$782,$A77,СВЦЭМ!$B$39:$B$782,T$47)+'СЕТ СН'!$G$12+СВЦЭМ!$D$10+'СЕТ СН'!$G$5-'СЕТ СН'!$G$20</f>
        <v>5356.9379275500005</v>
      </c>
      <c r="U77" s="36">
        <f>SUMIFS(СВЦЭМ!$C$39:$C$782,СВЦЭМ!$A$39:$A$782,$A77,СВЦЭМ!$B$39:$B$782,U$47)+'СЕТ СН'!$G$12+СВЦЭМ!$D$10+'СЕТ СН'!$G$5-'СЕТ СН'!$G$20</f>
        <v>5362.0194377600001</v>
      </c>
      <c r="V77" s="36">
        <f>SUMIFS(СВЦЭМ!$C$39:$C$782,СВЦЭМ!$A$39:$A$782,$A77,СВЦЭМ!$B$39:$B$782,V$47)+'СЕТ СН'!$G$12+СВЦЭМ!$D$10+'СЕТ СН'!$G$5-'СЕТ СН'!$G$20</f>
        <v>5324.0576497299999</v>
      </c>
      <c r="W77" s="36">
        <f>SUMIFS(СВЦЭМ!$C$39:$C$782,СВЦЭМ!$A$39:$A$782,$A77,СВЦЭМ!$B$39:$B$782,W$47)+'СЕТ СН'!$G$12+СВЦЭМ!$D$10+'СЕТ СН'!$G$5-'СЕТ СН'!$G$20</f>
        <v>5298.9225213400005</v>
      </c>
      <c r="X77" s="36">
        <f>SUMIFS(СВЦЭМ!$C$39:$C$782,СВЦЭМ!$A$39:$A$782,$A77,СВЦЭМ!$B$39:$B$782,X$47)+'СЕТ СН'!$G$12+СВЦЭМ!$D$10+'СЕТ СН'!$G$5-'СЕТ СН'!$G$20</f>
        <v>5327.8675328099998</v>
      </c>
      <c r="Y77" s="36">
        <f>SUMIFS(СВЦЭМ!$C$39:$C$782,СВЦЭМ!$A$39:$A$782,$A77,СВЦЭМ!$B$39:$B$782,Y$47)+'СЕТ СН'!$G$12+СВЦЭМ!$D$10+'СЕТ СН'!$G$5-'СЕТ СН'!$G$20</f>
        <v>5394.0172408500002</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01.04.2023</v>
      </c>
      <c r="B84" s="36">
        <f>SUMIFS(СВЦЭМ!$C$39:$C$782,СВЦЭМ!$A$39:$A$782,$A84,СВЦЭМ!$B$39:$B$782,B$83)+'СЕТ СН'!$H$12+СВЦЭМ!$D$10+'СЕТ СН'!$H$5-'СЕТ СН'!$H$20</f>
        <v>5292.4207580800003</v>
      </c>
      <c r="C84" s="36">
        <f>SUMIFS(СВЦЭМ!$C$39:$C$782,СВЦЭМ!$A$39:$A$782,$A84,СВЦЭМ!$B$39:$B$782,C$83)+'СЕТ СН'!$H$12+СВЦЭМ!$D$10+'СЕТ СН'!$H$5-'СЕТ СН'!$H$20</f>
        <v>5369.8330137800003</v>
      </c>
      <c r="D84" s="36">
        <f>SUMIFS(СВЦЭМ!$C$39:$C$782,СВЦЭМ!$A$39:$A$782,$A84,СВЦЭМ!$B$39:$B$782,D$83)+'СЕТ СН'!$H$12+СВЦЭМ!$D$10+'СЕТ СН'!$H$5-'СЕТ СН'!$H$20</f>
        <v>5440.20040384</v>
      </c>
      <c r="E84" s="36">
        <f>SUMIFS(СВЦЭМ!$C$39:$C$782,СВЦЭМ!$A$39:$A$782,$A84,СВЦЭМ!$B$39:$B$782,E$83)+'СЕТ СН'!$H$12+СВЦЭМ!$D$10+'СЕТ СН'!$H$5-'СЕТ СН'!$H$20</f>
        <v>5516.4294777300001</v>
      </c>
      <c r="F84" s="36">
        <f>SUMIFS(СВЦЭМ!$C$39:$C$782,СВЦЭМ!$A$39:$A$782,$A84,СВЦЭМ!$B$39:$B$782,F$83)+'СЕТ СН'!$H$12+СВЦЭМ!$D$10+'СЕТ СН'!$H$5-'СЕТ СН'!$H$20</f>
        <v>5528.0747153100001</v>
      </c>
      <c r="G84" s="36">
        <f>SUMIFS(СВЦЭМ!$C$39:$C$782,СВЦЭМ!$A$39:$A$782,$A84,СВЦЭМ!$B$39:$B$782,G$83)+'СЕТ СН'!$H$12+СВЦЭМ!$D$10+'СЕТ СН'!$H$5-'СЕТ СН'!$H$20</f>
        <v>5507.8617874000001</v>
      </c>
      <c r="H84" s="36">
        <f>SUMIFS(СВЦЭМ!$C$39:$C$782,СВЦЭМ!$A$39:$A$782,$A84,СВЦЭМ!$B$39:$B$782,H$83)+'СЕТ СН'!$H$12+СВЦЭМ!$D$10+'СЕТ СН'!$H$5-'СЕТ СН'!$H$20</f>
        <v>5472.1862968700007</v>
      </c>
      <c r="I84" s="36">
        <f>SUMIFS(СВЦЭМ!$C$39:$C$782,СВЦЭМ!$A$39:$A$782,$A84,СВЦЭМ!$B$39:$B$782,I$83)+'СЕТ СН'!$H$12+СВЦЭМ!$D$10+'СЕТ СН'!$H$5-'СЕТ СН'!$H$20</f>
        <v>5416.43492754</v>
      </c>
      <c r="J84" s="36">
        <f>SUMIFS(СВЦЭМ!$C$39:$C$782,СВЦЭМ!$A$39:$A$782,$A84,СВЦЭМ!$B$39:$B$782,J$83)+'СЕТ СН'!$H$12+СВЦЭМ!$D$10+'СЕТ СН'!$H$5-'СЕТ СН'!$H$20</f>
        <v>5351.7841432300002</v>
      </c>
      <c r="K84" s="36">
        <f>SUMIFS(СВЦЭМ!$C$39:$C$782,СВЦЭМ!$A$39:$A$782,$A84,СВЦЭМ!$B$39:$B$782,K$83)+'СЕТ СН'!$H$12+СВЦЭМ!$D$10+'СЕТ СН'!$H$5-'СЕТ СН'!$H$20</f>
        <v>5278.4684223499999</v>
      </c>
      <c r="L84" s="36">
        <f>SUMIFS(СВЦЭМ!$C$39:$C$782,СВЦЭМ!$A$39:$A$782,$A84,СВЦЭМ!$B$39:$B$782,L$83)+'СЕТ СН'!$H$12+СВЦЭМ!$D$10+'СЕТ СН'!$H$5-'СЕТ СН'!$H$20</f>
        <v>5276.1995134899998</v>
      </c>
      <c r="M84" s="36">
        <f>SUMIFS(СВЦЭМ!$C$39:$C$782,СВЦЭМ!$A$39:$A$782,$A84,СВЦЭМ!$B$39:$B$782,M$83)+'СЕТ СН'!$H$12+СВЦЭМ!$D$10+'СЕТ СН'!$H$5-'СЕТ СН'!$H$20</f>
        <v>5279.5980101900004</v>
      </c>
      <c r="N84" s="36">
        <f>SUMIFS(СВЦЭМ!$C$39:$C$782,СВЦЭМ!$A$39:$A$782,$A84,СВЦЭМ!$B$39:$B$782,N$83)+'СЕТ СН'!$H$12+СВЦЭМ!$D$10+'СЕТ СН'!$H$5-'СЕТ СН'!$H$20</f>
        <v>5306.2937312100003</v>
      </c>
      <c r="O84" s="36">
        <f>SUMIFS(СВЦЭМ!$C$39:$C$782,СВЦЭМ!$A$39:$A$782,$A84,СВЦЭМ!$B$39:$B$782,O$83)+'СЕТ СН'!$H$12+СВЦЭМ!$D$10+'СЕТ СН'!$H$5-'СЕТ СН'!$H$20</f>
        <v>5333.4735187599999</v>
      </c>
      <c r="P84" s="36">
        <f>SUMIFS(СВЦЭМ!$C$39:$C$782,СВЦЭМ!$A$39:$A$782,$A84,СВЦЭМ!$B$39:$B$782,P$83)+'СЕТ СН'!$H$12+СВЦЭМ!$D$10+'СЕТ СН'!$H$5-'СЕТ СН'!$H$20</f>
        <v>5344.1240296100004</v>
      </c>
      <c r="Q84" s="36">
        <f>SUMIFS(СВЦЭМ!$C$39:$C$782,СВЦЭМ!$A$39:$A$782,$A84,СВЦЭМ!$B$39:$B$782,Q$83)+'СЕТ СН'!$H$12+СВЦЭМ!$D$10+'СЕТ СН'!$H$5-'СЕТ СН'!$H$20</f>
        <v>5379.0113133699997</v>
      </c>
      <c r="R84" s="36">
        <f>SUMIFS(СВЦЭМ!$C$39:$C$782,СВЦЭМ!$A$39:$A$782,$A84,СВЦЭМ!$B$39:$B$782,R$83)+'СЕТ СН'!$H$12+СВЦЭМ!$D$10+'СЕТ СН'!$H$5-'СЕТ СН'!$H$20</f>
        <v>5422.4514684400001</v>
      </c>
      <c r="S84" s="36">
        <f>SUMIFS(СВЦЭМ!$C$39:$C$782,СВЦЭМ!$A$39:$A$782,$A84,СВЦЭМ!$B$39:$B$782,S$83)+'СЕТ СН'!$H$12+СВЦЭМ!$D$10+'СЕТ СН'!$H$5-'СЕТ СН'!$H$20</f>
        <v>5431.7732341700003</v>
      </c>
      <c r="T84" s="36">
        <f>SUMIFS(СВЦЭМ!$C$39:$C$782,СВЦЭМ!$A$39:$A$782,$A84,СВЦЭМ!$B$39:$B$782,T$83)+'СЕТ СН'!$H$12+СВЦЭМ!$D$10+'СЕТ СН'!$H$5-'СЕТ СН'!$H$20</f>
        <v>5403.5283952500004</v>
      </c>
      <c r="U84" s="36">
        <f>SUMIFS(СВЦЭМ!$C$39:$C$782,СВЦЭМ!$A$39:$A$782,$A84,СВЦЭМ!$B$39:$B$782,U$83)+'СЕТ СН'!$H$12+СВЦЭМ!$D$10+'СЕТ СН'!$H$5-'СЕТ СН'!$H$20</f>
        <v>5365.5317652399999</v>
      </c>
      <c r="V84" s="36">
        <f>SUMIFS(СВЦЭМ!$C$39:$C$782,СВЦЭМ!$A$39:$A$782,$A84,СВЦЭМ!$B$39:$B$782,V$83)+'СЕТ СН'!$H$12+СВЦЭМ!$D$10+'СЕТ СН'!$H$5-'СЕТ СН'!$H$20</f>
        <v>5334.5634991699999</v>
      </c>
      <c r="W84" s="36">
        <f>SUMIFS(СВЦЭМ!$C$39:$C$782,СВЦЭМ!$A$39:$A$782,$A84,СВЦЭМ!$B$39:$B$782,W$83)+'СЕТ СН'!$H$12+СВЦЭМ!$D$10+'СЕТ СН'!$H$5-'СЕТ СН'!$H$20</f>
        <v>5349.6592035499998</v>
      </c>
      <c r="X84" s="36">
        <f>SUMIFS(СВЦЭМ!$C$39:$C$782,СВЦЭМ!$A$39:$A$782,$A84,СВЦЭМ!$B$39:$B$782,X$83)+'СЕТ СН'!$H$12+СВЦЭМ!$D$10+'СЕТ СН'!$H$5-'СЕТ СН'!$H$20</f>
        <v>5401.1532334900003</v>
      </c>
      <c r="Y84" s="36">
        <f>SUMIFS(СВЦЭМ!$C$39:$C$782,СВЦЭМ!$A$39:$A$782,$A84,СВЦЭМ!$B$39:$B$782,Y$83)+'СЕТ СН'!$H$12+СВЦЭМ!$D$10+'СЕТ СН'!$H$5-'СЕТ СН'!$H$20</f>
        <v>5467.8672991000003</v>
      </c>
    </row>
    <row r="85" spans="1:25" ht="15.75" x14ac:dyDescent="0.2">
      <c r="A85" s="35">
        <f>A84+1</f>
        <v>45018</v>
      </c>
      <c r="B85" s="36">
        <f>SUMIFS(СВЦЭМ!$C$39:$C$782,СВЦЭМ!$A$39:$A$782,$A85,СВЦЭМ!$B$39:$B$782,B$83)+'СЕТ СН'!$H$12+СВЦЭМ!$D$10+'СЕТ СН'!$H$5-'СЕТ СН'!$H$20</f>
        <v>5542.8424618899999</v>
      </c>
      <c r="C85" s="36">
        <f>SUMIFS(СВЦЭМ!$C$39:$C$782,СВЦЭМ!$A$39:$A$782,$A85,СВЦЭМ!$B$39:$B$782,C$83)+'СЕТ СН'!$H$12+СВЦЭМ!$D$10+'СЕТ СН'!$H$5-'СЕТ СН'!$H$20</f>
        <v>5629.8752957100005</v>
      </c>
      <c r="D85" s="36">
        <f>SUMIFS(СВЦЭМ!$C$39:$C$782,СВЦЭМ!$A$39:$A$782,$A85,СВЦЭМ!$B$39:$B$782,D$83)+'СЕТ СН'!$H$12+СВЦЭМ!$D$10+'СЕТ СН'!$H$5-'СЕТ СН'!$H$20</f>
        <v>5725.6557017199993</v>
      </c>
      <c r="E85" s="36">
        <f>SUMIFS(СВЦЭМ!$C$39:$C$782,СВЦЭМ!$A$39:$A$782,$A85,СВЦЭМ!$B$39:$B$782,E$83)+'СЕТ СН'!$H$12+СВЦЭМ!$D$10+'СЕТ СН'!$H$5-'СЕТ СН'!$H$20</f>
        <v>5716.1196636000004</v>
      </c>
      <c r="F85" s="36">
        <f>SUMIFS(СВЦЭМ!$C$39:$C$782,СВЦЭМ!$A$39:$A$782,$A85,СВЦЭМ!$B$39:$B$782,F$83)+'СЕТ СН'!$H$12+СВЦЭМ!$D$10+'СЕТ СН'!$H$5-'СЕТ СН'!$H$20</f>
        <v>5690.1039478499997</v>
      </c>
      <c r="G85" s="36">
        <f>SUMIFS(СВЦЭМ!$C$39:$C$782,СВЦЭМ!$A$39:$A$782,$A85,СВЦЭМ!$B$39:$B$782,G$83)+'СЕТ СН'!$H$12+СВЦЭМ!$D$10+'СЕТ СН'!$H$5-'СЕТ СН'!$H$20</f>
        <v>5679.4536290100004</v>
      </c>
      <c r="H85" s="36">
        <f>SUMIFS(СВЦЭМ!$C$39:$C$782,СВЦЭМ!$A$39:$A$782,$A85,СВЦЭМ!$B$39:$B$782,H$83)+'СЕТ СН'!$H$12+СВЦЭМ!$D$10+'СЕТ СН'!$H$5-'СЕТ СН'!$H$20</f>
        <v>5663.17365488</v>
      </c>
      <c r="I85" s="36">
        <f>SUMIFS(СВЦЭМ!$C$39:$C$782,СВЦЭМ!$A$39:$A$782,$A85,СВЦЭМ!$B$39:$B$782,I$83)+'СЕТ СН'!$H$12+СВЦЭМ!$D$10+'СЕТ СН'!$H$5-'СЕТ СН'!$H$20</f>
        <v>5615.3235347700002</v>
      </c>
      <c r="J85" s="36">
        <f>SUMIFS(СВЦЭМ!$C$39:$C$782,СВЦЭМ!$A$39:$A$782,$A85,СВЦЭМ!$B$39:$B$782,J$83)+'СЕТ СН'!$H$12+СВЦЭМ!$D$10+'СЕТ СН'!$H$5-'СЕТ СН'!$H$20</f>
        <v>5604.67404842</v>
      </c>
      <c r="K85" s="36">
        <f>SUMIFS(СВЦЭМ!$C$39:$C$782,СВЦЭМ!$A$39:$A$782,$A85,СВЦЭМ!$B$39:$B$782,K$83)+'СЕТ СН'!$H$12+СВЦЭМ!$D$10+'СЕТ СН'!$H$5-'СЕТ СН'!$H$20</f>
        <v>5523.0762058500004</v>
      </c>
      <c r="L85" s="36">
        <f>SUMIFS(СВЦЭМ!$C$39:$C$782,СВЦЭМ!$A$39:$A$782,$A85,СВЦЭМ!$B$39:$B$782,L$83)+'СЕТ СН'!$H$12+СВЦЭМ!$D$10+'СЕТ СН'!$H$5-'СЕТ СН'!$H$20</f>
        <v>5489.1361464700003</v>
      </c>
      <c r="M85" s="36">
        <f>SUMIFS(СВЦЭМ!$C$39:$C$782,СВЦЭМ!$A$39:$A$782,$A85,СВЦЭМ!$B$39:$B$782,M$83)+'СЕТ СН'!$H$12+СВЦЭМ!$D$10+'СЕТ СН'!$H$5-'СЕТ СН'!$H$20</f>
        <v>5486.0027699299999</v>
      </c>
      <c r="N85" s="36">
        <f>SUMIFS(СВЦЭМ!$C$39:$C$782,СВЦЭМ!$A$39:$A$782,$A85,СВЦЭМ!$B$39:$B$782,N$83)+'СЕТ СН'!$H$12+СВЦЭМ!$D$10+'СЕТ СН'!$H$5-'СЕТ СН'!$H$20</f>
        <v>5516.8848260699997</v>
      </c>
      <c r="O85" s="36">
        <f>SUMIFS(СВЦЭМ!$C$39:$C$782,СВЦЭМ!$A$39:$A$782,$A85,СВЦЭМ!$B$39:$B$782,O$83)+'СЕТ СН'!$H$12+СВЦЭМ!$D$10+'СЕТ СН'!$H$5-'СЕТ СН'!$H$20</f>
        <v>5559.9179748799997</v>
      </c>
      <c r="P85" s="36">
        <f>SUMIFS(СВЦЭМ!$C$39:$C$782,СВЦЭМ!$A$39:$A$782,$A85,СВЦЭМ!$B$39:$B$782,P$83)+'СЕТ СН'!$H$12+СВЦЭМ!$D$10+'СЕТ СН'!$H$5-'СЕТ СН'!$H$20</f>
        <v>5564.0938128300004</v>
      </c>
      <c r="Q85" s="36">
        <f>SUMIFS(СВЦЭМ!$C$39:$C$782,СВЦЭМ!$A$39:$A$782,$A85,СВЦЭМ!$B$39:$B$782,Q$83)+'СЕТ СН'!$H$12+СВЦЭМ!$D$10+'СЕТ СН'!$H$5-'СЕТ СН'!$H$20</f>
        <v>5588.1178323700005</v>
      </c>
      <c r="R85" s="36">
        <f>SUMIFS(СВЦЭМ!$C$39:$C$782,СВЦЭМ!$A$39:$A$782,$A85,СВЦЭМ!$B$39:$B$782,R$83)+'СЕТ СН'!$H$12+СВЦЭМ!$D$10+'СЕТ СН'!$H$5-'СЕТ СН'!$H$20</f>
        <v>5578.0668255800001</v>
      </c>
      <c r="S85" s="36">
        <f>SUMIFS(СВЦЭМ!$C$39:$C$782,СВЦЭМ!$A$39:$A$782,$A85,СВЦЭМ!$B$39:$B$782,S$83)+'СЕТ СН'!$H$12+СВЦЭМ!$D$10+'СЕТ СН'!$H$5-'СЕТ СН'!$H$20</f>
        <v>5550.5781741299998</v>
      </c>
      <c r="T85" s="36">
        <f>SUMIFS(СВЦЭМ!$C$39:$C$782,СВЦЭМ!$A$39:$A$782,$A85,СВЦЭМ!$B$39:$B$782,T$83)+'СЕТ СН'!$H$12+СВЦЭМ!$D$10+'СЕТ СН'!$H$5-'СЕТ СН'!$H$20</f>
        <v>5526.9132668800003</v>
      </c>
      <c r="U85" s="36">
        <f>SUMIFS(СВЦЭМ!$C$39:$C$782,СВЦЭМ!$A$39:$A$782,$A85,СВЦЭМ!$B$39:$B$782,U$83)+'СЕТ СН'!$H$12+СВЦЭМ!$D$10+'СЕТ СН'!$H$5-'СЕТ СН'!$H$20</f>
        <v>5485.6779957700001</v>
      </c>
      <c r="V85" s="36">
        <f>SUMIFS(СВЦЭМ!$C$39:$C$782,СВЦЭМ!$A$39:$A$782,$A85,СВЦЭМ!$B$39:$B$782,V$83)+'СЕТ СН'!$H$12+СВЦЭМ!$D$10+'СЕТ СН'!$H$5-'СЕТ СН'!$H$20</f>
        <v>5443.62886703</v>
      </c>
      <c r="W85" s="36">
        <f>SUMIFS(СВЦЭМ!$C$39:$C$782,СВЦЭМ!$A$39:$A$782,$A85,СВЦЭМ!$B$39:$B$782,W$83)+'СЕТ СН'!$H$12+СВЦЭМ!$D$10+'СЕТ СН'!$H$5-'СЕТ СН'!$H$20</f>
        <v>5449.7493510499999</v>
      </c>
      <c r="X85" s="36">
        <f>SUMIFS(СВЦЭМ!$C$39:$C$782,СВЦЭМ!$A$39:$A$782,$A85,СВЦЭМ!$B$39:$B$782,X$83)+'СЕТ СН'!$H$12+СВЦЭМ!$D$10+'СЕТ СН'!$H$5-'СЕТ СН'!$H$20</f>
        <v>5481.9198977900005</v>
      </c>
      <c r="Y85" s="36">
        <f>SUMIFS(СВЦЭМ!$C$39:$C$782,СВЦЭМ!$A$39:$A$782,$A85,СВЦЭМ!$B$39:$B$782,Y$83)+'СЕТ СН'!$H$12+СВЦЭМ!$D$10+'СЕТ СН'!$H$5-'СЕТ СН'!$H$20</f>
        <v>5550.37192727</v>
      </c>
    </row>
    <row r="86" spans="1:25" ht="15.75" x14ac:dyDescent="0.2">
      <c r="A86" s="35">
        <f t="shared" ref="A86:A113" si="2">A85+1</f>
        <v>45019</v>
      </c>
      <c r="B86" s="36">
        <f>SUMIFS(СВЦЭМ!$C$39:$C$782,СВЦЭМ!$A$39:$A$782,$A86,СВЦЭМ!$B$39:$B$782,B$83)+'СЕТ СН'!$H$12+СВЦЭМ!$D$10+'СЕТ СН'!$H$5-'СЕТ СН'!$H$20</f>
        <v>5629.9320278800005</v>
      </c>
      <c r="C86" s="36">
        <f>SUMIFS(СВЦЭМ!$C$39:$C$782,СВЦЭМ!$A$39:$A$782,$A86,СВЦЭМ!$B$39:$B$782,C$83)+'СЕТ СН'!$H$12+СВЦЭМ!$D$10+'СЕТ СН'!$H$5-'СЕТ СН'!$H$20</f>
        <v>5683.8735325199996</v>
      </c>
      <c r="D86" s="36">
        <f>SUMIFS(СВЦЭМ!$C$39:$C$782,СВЦЭМ!$A$39:$A$782,$A86,СВЦЭМ!$B$39:$B$782,D$83)+'СЕТ СН'!$H$12+СВЦЭМ!$D$10+'СЕТ СН'!$H$5-'СЕТ СН'!$H$20</f>
        <v>5696.8941420499996</v>
      </c>
      <c r="E86" s="36">
        <f>SUMIFS(СВЦЭМ!$C$39:$C$782,СВЦЭМ!$A$39:$A$782,$A86,СВЦЭМ!$B$39:$B$782,E$83)+'СЕТ СН'!$H$12+СВЦЭМ!$D$10+'СЕТ СН'!$H$5-'СЕТ СН'!$H$20</f>
        <v>5724.6462265400005</v>
      </c>
      <c r="F86" s="36">
        <f>SUMIFS(СВЦЭМ!$C$39:$C$782,СВЦЭМ!$A$39:$A$782,$A86,СВЦЭМ!$B$39:$B$782,F$83)+'СЕТ СН'!$H$12+СВЦЭМ!$D$10+'СЕТ СН'!$H$5-'СЕТ СН'!$H$20</f>
        <v>5708.5608018700004</v>
      </c>
      <c r="G86" s="36">
        <f>SUMIFS(СВЦЭМ!$C$39:$C$782,СВЦЭМ!$A$39:$A$782,$A86,СВЦЭМ!$B$39:$B$782,G$83)+'СЕТ СН'!$H$12+СВЦЭМ!$D$10+'СЕТ СН'!$H$5-'СЕТ СН'!$H$20</f>
        <v>5701.0481129999998</v>
      </c>
      <c r="H86" s="36">
        <f>SUMIFS(СВЦЭМ!$C$39:$C$782,СВЦЭМ!$A$39:$A$782,$A86,СВЦЭМ!$B$39:$B$782,H$83)+'СЕТ СН'!$H$12+СВЦЭМ!$D$10+'СЕТ СН'!$H$5-'СЕТ СН'!$H$20</f>
        <v>5741.61754836</v>
      </c>
      <c r="I86" s="36">
        <f>SUMIFS(СВЦЭМ!$C$39:$C$782,СВЦЭМ!$A$39:$A$782,$A86,СВЦЭМ!$B$39:$B$782,I$83)+'СЕТ СН'!$H$12+СВЦЭМ!$D$10+'СЕТ СН'!$H$5-'СЕТ СН'!$H$20</f>
        <v>5632.5464797200002</v>
      </c>
      <c r="J86" s="36">
        <f>SUMIFS(СВЦЭМ!$C$39:$C$782,СВЦЭМ!$A$39:$A$782,$A86,СВЦЭМ!$B$39:$B$782,J$83)+'СЕТ СН'!$H$12+СВЦЭМ!$D$10+'СЕТ СН'!$H$5-'СЕТ СН'!$H$20</f>
        <v>5664.1536792799998</v>
      </c>
      <c r="K86" s="36">
        <f>SUMIFS(СВЦЭМ!$C$39:$C$782,СВЦЭМ!$A$39:$A$782,$A86,СВЦЭМ!$B$39:$B$782,K$83)+'СЕТ СН'!$H$12+СВЦЭМ!$D$10+'СЕТ СН'!$H$5-'СЕТ СН'!$H$20</f>
        <v>5621.3424593300006</v>
      </c>
      <c r="L86" s="36">
        <f>SUMIFS(СВЦЭМ!$C$39:$C$782,СВЦЭМ!$A$39:$A$782,$A86,СВЦЭМ!$B$39:$B$782,L$83)+'СЕТ СН'!$H$12+СВЦЭМ!$D$10+'СЕТ СН'!$H$5-'СЕТ СН'!$H$20</f>
        <v>5621.2931050000007</v>
      </c>
      <c r="M86" s="36">
        <f>SUMIFS(СВЦЭМ!$C$39:$C$782,СВЦЭМ!$A$39:$A$782,$A86,СВЦЭМ!$B$39:$B$782,M$83)+'СЕТ СН'!$H$12+СВЦЭМ!$D$10+'СЕТ СН'!$H$5-'СЕТ СН'!$H$20</f>
        <v>5625.6951654700006</v>
      </c>
      <c r="N86" s="36">
        <f>SUMIFS(СВЦЭМ!$C$39:$C$782,СВЦЭМ!$A$39:$A$782,$A86,СВЦЭМ!$B$39:$B$782,N$83)+'СЕТ СН'!$H$12+СВЦЭМ!$D$10+'СЕТ СН'!$H$5-'СЕТ СН'!$H$20</f>
        <v>5656.7400654200001</v>
      </c>
      <c r="O86" s="36">
        <f>SUMIFS(СВЦЭМ!$C$39:$C$782,СВЦЭМ!$A$39:$A$782,$A86,СВЦЭМ!$B$39:$B$782,O$83)+'СЕТ СН'!$H$12+СВЦЭМ!$D$10+'СЕТ СН'!$H$5-'СЕТ СН'!$H$20</f>
        <v>5676.4825892099998</v>
      </c>
      <c r="P86" s="36">
        <f>SUMIFS(СВЦЭМ!$C$39:$C$782,СВЦЭМ!$A$39:$A$782,$A86,СВЦЭМ!$B$39:$B$782,P$83)+'СЕТ СН'!$H$12+СВЦЭМ!$D$10+'СЕТ СН'!$H$5-'СЕТ СН'!$H$20</f>
        <v>5689.1058278399996</v>
      </c>
      <c r="Q86" s="36">
        <f>SUMIFS(СВЦЭМ!$C$39:$C$782,СВЦЭМ!$A$39:$A$782,$A86,СВЦЭМ!$B$39:$B$782,Q$83)+'СЕТ СН'!$H$12+СВЦЭМ!$D$10+'СЕТ СН'!$H$5-'СЕТ СН'!$H$20</f>
        <v>5706.9337910100003</v>
      </c>
      <c r="R86" s="36">
        <f>SUMIFS(СВЦЭМ!$C$39:$C$782,СВЦЭМ!$A$39:$A$782,$A86,СВЦЭМ!$B$39:$B$782,R$83)+'СЕТ СН'!$H$12+СВЦЭМ!$D$10+'СЕТ СН'!$H$5-'СЕТ СН'!$H$20</f>
        <v>5704.5825769099993</v>
      </c>
      <c r="S86" s="36">
        <f>SUMIFS(СВЦЭМ!$C$39:$C$782,СВЦЭМ!$A$39:$A$782,$A86,СВЦЭМ!$B$39:$B$782,S$83)+'СЕТ СН'!$H$12+СВЦЭМ!$D$10+'СЕТ СН'!$H$5-'СЕТ СН'!$H$20</f>
        <v>5672.5805680399999</v>
      </c>
      <c r="T86" s="36">
        <f>SUMIFS(СВЦЭМ!$C$39:$C$782,СВЦЭМ!$A$39:$A$782,$A86,СВЦЭМ!$B$39:$B$782,T$83)+'СЕТ СН'!$H$12+СВЦЭМ!$D$10+'СЕТ СН'!$H$5-'СЕТ СН'!$H$20</f>
        <v>5642.8492024200004</v>
      </c>
      <c r="U86" s="36">
        <f>SUMIFS(СВЦЭМ!$C$39:$C$782,СВЦЭМ!$A$39:$A$782,$A86,СВЦЭМ!$B$39:$B$782,U$83)+'СЕТ СН'!$H$12+СВЦЭМ!$D$10+'СЕТ СН'!$H$5-'СЕТ СН'!$H$20</f>
        <v>5625.6371005399997</v>
      </c>
      <c r="V86" s="36">
        <f>SUMIFS(СВЦЭМ!$C$39:$C$782,СВЦЭМ!$A$39:$A$782,$A86,СВЦЭМ!$B$39:$B$782,V$83)+'СЕТ СН'!$H$12+СВЦЭМ!$D$10+'СЕТ СН'!$H$5-'СЕТ СН'!$H$20</f>
        <v>5587.54234989</v>
      </c>
      <c r="W86" s="36">
        <f>SUMIFS(СВЦЭМ!$C$39:$C$782,СВЦЭМ!$A$39:$A$782,$A86,СВЦЭМ!$B$39:$B$782,W$83)+'СЕТ СН'!$H$12+СВЦЭМ!$D$10+'СЕТ СН'!$H$5-'СЕТ СН'!$H$20</f>
        <v>5569.36950325</v>
      </c>
      <c r="X86" s="36">
        <f>SUMIFS(СВЦЭМ!$C$39:$C$782,СВЦЭМ!$A$39:$A$782,$A86,СВЦЭМ!$B$39:$B$782,X$83)+'СЕТ СН'!$H$12+СВЦЭМ!$D$10+'СЕТ СН'!$H$5-'СЕТ СН'!$H$20</f>
        <v>5632.9317634400004</v>
      </c>
      <c r="Y86" s="36">
        <f>SUMIFS(СВЦЭМ!$C$39:$C$782,СВЦЭМ!$A$39:$A$782,$A86,СВЦЭМ!$B$39:$B$782,Y$83)+'СЕТ СН'!$H$12+СВЦЭМ!$D$10+'СЕТ СН'!$H$5-'СЕТ СН'!$H$20</f>
        <v>5664.7461605099998</v>
      </c>
    </row>
    <row r="87" spans="1:25" ht="15.75" x14ac:dyDescent="0.2">
      <c r="A87" s="35">
        <f t="shared" si="2"/>
        <v>45020</v>
      </c>
      <c r="B87" s="36">
        <f>SUMIFS(СВЦЭМ!$C$39:$C$782,СВЦЭМ!$A$39:$A$782,$A87,СВЦЭМ!$B$39:$B$782,B$83)+'СЕТ СН'!$H$12+СВЦЭМ!$D$10+'СЕТ СН'!$H$5-'СЕТ СН'!$H$20</f>
        <v>5715.1939811100001</v>
      </c>
      <c r="C87" s="36">
        <f>SUMIFS(СВЦЭМ!$C$39:$C$782,СВЦЭМ!$A$39:$A$782,$A87,СВЦЭМ!$B$39:$B$782,C$83)+'СЕТ СН'!$H$12+СВЦЭМ!$D$10+'СЕТ СН'!$H$5-'СЕТ СН'!$H$20</f>
        <v>5778.1677994500005</v>
      </c>
      <c r="D87" s="36">
        <f>SUMIFS(СВЦЭМ!$C$39:$C$782,СВЦЭМ!$A$39:$A$782,$A87,СВЦЭМ!$B$39:$B$782,D$83)+'СЕТ СН'!$H$12+СВЦЭМ!$D$10+'СЕТ СН'!$H$5-'СЕТ СН'!$H$20</f>
        <v>5794.0203880099998</v>
      </c>
      <c r="E87" s="36">
        <f>SUMIFS(СВЦЭМ!$C$39:$C$782,СВЦЭМ!$A$39:$A$782,$A87,СВЦЭМ!$B$39:$B$782,E$83)+'СЕТ СН'!$H$12+СВЦЭМ!$D$10+'СЕТ СН'!$H$5-'СЕТ СН'!$H$20</f>
        <v>5816.9164637100002</v>
      </c>
      <c r="F87" s="36">
        <f>SUMIFS(СВЦЭМ!$C$39:$C$782,СВЦЭМ!$A$39:$A$782,$A87,СВЦЭМ!$B$39:$B$782,F$83)+'СЕТ СН'!$H$12+СВЦЭМ!$D$10+'СЕТ СН'!$H$5-'СЕТ СН'!$H$20</f>
        <v>5809.3113877100004</v>
      </c>
      <c r="G87" s="36">
        <f>SUMIFS(СВЦЭМ!$C$39:$C$782,СВЦЭМ!$A$39:$A$782,$A87,СВЦЭМ!$B$39:$B$782,G$83)+'СЕТ СН'!$H$12+СВЦЭМ!$D$10+'СЕТ СН'!$H$5-'СЕТ СН'!$H$20</f>
        <v>5750.2001557499998</v>
      </c>
      <c r="H87" s="36">
        <f>SUMIFS(СВЦЭМ!$C$39:$C$782,СВЦЭМ!$A$39:$A$782,$A87,СВЦЭМ!$B$39:$B$782,H$83)+'СЕТ СН'!$H$12+СВЦЭМ!$D$10+'СЕТ СН'!$H$5-'СЕТ СН'!$H$20</f>
        <v>5700.8555576600002</v>
      </c>
      <c r="I87" s="36">
        <f>SUMIFS(СВЦЭМ!$C$39:$C$782,СВЦЭМ!$A$39:$A$782,$A87,СВЦЭМ!$B$39:$B$782,I$83)+'СЕТ СН'!$H$12+СВЦЭМ!$D$10+'СЕТ СН'!$H$5-'СЕТ СН'!$H$20</f>
        <v>5640.8844641199994</v>
      </c>
      <c r="J87" s="36">
        <f>SUMIFS(СВЦЭМ!$C$39:$C$782,СВЦЭМ!$A$39:$A$782,$A87,СВЦЭМ!$B$39:$B$782,J$83)+'СЕТ СН'!$H$12+СВЦЭМ!$D$10+'СЕТ СН'!$H$5-'СЕТ СН'!$H$20</f>
        <v>5603.3960000300003</v>
      </c>
      <c r="K87" s="36">
        <f>SUMIFS(СВЦЭМ!$C$39:$C$782,СВЦЭМ!$A$39:$A$782,$A87,СВЦЭМ!$B$39:$B$782,K$83)+'СЕТ СН'!$H$12+СВЦЭМ!$D$10+'СЕТ СН'!$H$5-'СЕТ СН'!$H$20</f>
        <v>5580.2437126700006</v>
      </c>
      <c r="L87" s="36">
        <f>SUMIFS(СВЦЭМ!$C$39:$C$782,СВЦЭМ!$A$39:$A$782,$A87,СВЦЭМ!$B$39:$B$782,L$83)+'СЕТ СН'!$H$12+СВЦЭМ!$D$10+'СЕТ СН'!$H$5-'СЕТ СН'!$H$20</f>
        <v>5589.1310449700004</v>
      </c>
      <c r="M87" s="36">
        <f>SUMIFS(СВЦЭМ!$C$39:$C$782,СВЦЭМ!$A$39:$A$782,$A87,СВЦЭМ!$B$39:$B$782,M$83)+'СЕТ СН'!$H$12+СВЦЭМ!$D$10+'СЕТ СН'!$H$5-'СЕТ СН'!$H$20</f>
        <v>5607.28334266</v>
      </c>
      <c r="N87" s="36">
        <f>SUMIFS(СВЦЭМ!$C$39:$C$782,СВЦЭМ!$A$39:$A$782,$A87,СВЦЭМ!$B$39:$B$782,N$83)+'СЕТ СН'!$H$12+СВЦЭМ!$D$10+'СЕТ СН'!$H$5-'СЕТ СН'!$H$20</f>
        <v>5608.4083559999999</v>
      </c>
      <c r="O87" s="36">
        <f>SUMIFS(СВЦЭМ!$C$39:$C$782,СВЦЭМ!$A$39:$A$782,$A87,СВЦЭМ!$B$39:$B$782,O$83)+'СЕТ СН'!$H$12+СВЦЭМ!$D$10+'СЕТ СН'!$H$5-'СЕТ СН'!$H$20</f>
        <v>5647.7140234999997</v>
      </c>
      <c r="P87" s="36">
        <f>SUMIFS(СВЦЭМ!$C$39:$C$782,СВЦЭМ!$A$39:$A$782,$A87,СВЦЭМ!$B$39:$B$782,P$83)+'СЕТ СН'!$H$12+СВЦЭМ!$D$10+'СЕТ СН'!$H$5-'СЕТ СН'!$H$20</f>
        <v>5672.2202203199995</v>
      </c>
      <c r="Q87" s="36">
        <f>SUMIFS(СВЦЭМ!$C$39:$C$782,СВЦЭМ!$A$39:$A$782,$A87,СВЦЭМ!$B$39:$B$782,Q$83)+'СЕТ СН'!$H$12+СВЦЭМ!$D$10+'СЕТ СН'!$H$5-'СЕТ СН'!$H$20</f>
        <v>5682.4368425399998</v>
      </c>
      <c r="R87" s="36">
        <f>SUMIFS(СВЦЭМ!$C$39:$C$782,СВЦЭМ!$A$39:$A$782,$A87,СВЦЭМ!$B$39:$B$782,R$83)+'СЕТ СН'!$H$12+СВЦЭМ!$D$10+'СЕТ СН'!$H$5-'СЕТ СН'!$H$20</f>
        <v>5674.0252952299998</v>
      </c>
      <c r="S87" s="36">
        <f>SUMIFS(СВЦЭМ!$C$39:$C$782,СВЦЭМ!$A$39:$A$782,$A87,СВЦЭМ!$B$39:$B$782,S$83)+'СЕТ СН'!$H$12+СВЦЭМ!$D$10+'СЕТ СН'!$H$5-'СЕТ СН'!$H$20</f>
        <v>5661.3090673799998</v>
      </c>
      <c r="T87" s="36">
        <f>SUMIFS(СВЦЭМ!$C$39:$C$782,СВЦЭМ!$A$39:$A$782,$A87,СВЦЭМ!$B$39:$B$782,T$83)+'СЕТ СН'!$H$12+СВЦЭМ!$D$10+'СЕТ СН'!$H$5-'СЕТ СН'!$H$20</f>
        <v>5636.7735367799996</v>
      </c>
      <c r="U87" s="36">
        <f>SUMIFS(СВЦЭМ!$C$39:$C$782,СВЦЭМ!$A$39:$A$782,$A87,СВЦЭМ!$B$39:$B$782,U$83)+'СЕТ СН'!$H$12+СВЦЭМ!$D$10+'СЕТ СН'!$H$5-'СЕТ СН'!$H$20</f>
        <v>5586.6713837900006</v>
      </c>
      <c r="V87" s="36">
        <f>SUMIFS(СВЦЭМ!$C$39:$C$782,СВЦЭМ!$A$39:$A$782,$A87,СВЦЭМ!$B$39:$B$782,V$83)+'СЕТ СН'!$H$12+СВЦЭМ!$D$10+'СЕТ СН'!$H$5-'СЕТ СН'!$H$20</f>
        <v>5526.7399288400002</v>
      </c>
      <c r="W87" s="36">
        <f>SUMIFS(СВЦЭМ!$C$39:$C$782,СВЦЭМ!$A$39:$A$782,$A87,СВЦЭМ!$B$39:$B$782,W$83)+'СЕТ СН'!$H$12+СВЦЭМ!$D$10+'СЕТ СН'!$H$5-'СЕТ СН'!$H$20</f>
        <v>5538.6533035499997</v>
      </c>
      <c r="X87" s="36">
        <f>SUMIFS(СВЦЭМ!$C$39:$C$782,СВЦЭМ!$A$39:$A$782,$A87,СВЦЭМ!$B$39:$B$782,X$83)+'СЕТ СН'!$H$12+СВЦЭМ!$D$10+'СЕТ СН'!$H$5-'СЕТ СН'!$H$20</f>
        <v>5583.9389264300007</v>
      </c>
      <c r="Y87" s="36">
        <f>SUMIFS(СВЦЭМ!$C$39:$C$782,СВЦЭМ!$A$39:$A$782,$A87,СВЦЭМ!$B$39:$B$782,Y$83)+'СЕТ СН'!$H$12+СВЦЭМ!$D$10+'СЕТ СН'!$H$5-'СЕТ СН'!$H$20</f>
        <v>5659.0777217300001</v>
      </c>
    </row>
    <row r="88" spans="1:25" ht="15.75" x14ac:dyDescent="0.2">
      <c r="A88" s="35">
        <f t="shared" si="2"/>
        <v>45021</v>
      </c>
      <c r="B88" s="36">
        <f>SUMIFS(СВЦЭМ!$C$39:$C$782,СВЦЭМ!$A$39:$A$782,$A88,СВЦЭМ!$B$39:$B$782,B$83)+'СЕТ СН'!$H$12+СВЦЭМ!$D$10+'СЕТ СН'!$H$5-'СЕТ СН'!$H$20</f>
        <v>5595.2240691500001</v>
      </c>
      <c r="C88" s="36">
        <f>SUMIFS(СВЦЭМ!$C$39:$C$782,СВЦЭМ!$A$39:$A$782,$A88,СВЦЭМ!$B$39:$B$782,C$83)+'СЕТ СН'!$H$12+СВЦЭМ!$D$10+'СЕТ СН'!$H$5-'СЕТ СН'!$H$20</f>
        <v>5565.3074184300003</v>
      </c>
      <c r="D88" s="36">
        <f>SUMIFS(СВЦЭМ!$C$39:$C$782,СВЦЭМ!$A$39:$A$782,$A88,СВЦЭМ!$B$39:$B$782,D$83)+'СЕТ СН'!$H$12+СВЦЭМ!$D$10+'СЕТ СН'!$H$5-'СЕТ СН'!$H$20</f>
        <v>5610.6140635800002</v>
      </c>
      <c r="E88" s="36">
        <f>SUMIFS(СВЦЭМ!$C$39:$C$782,СВЦЭМ!$A$39:$A$782,$A88,СВЦЭМ!$B$39:$B$782,E$83)+'СЕТ СН'!$H$12+СВЦЭМ!$D$10+'СЕТ СН'!$H$5-'СЕТ СН'!$H$20</f>
        <v>5621.1075701500004</v>
      </c>
      <c r="F88" s="36">
        <f>SUMIFS(СВЦЭМ!$C$39:$C$782,СВЦЭМ!$A$39:$A$782,$A88,СВЦЭМ!$B$39:$B$782,F$83)+'СЕТ СН'!$H$12+СВЦЭМ!$D$10+'СЕТ СН'!$H$5-'СЕТ СН'!$H$20</f>
        <v>5627.9484658800002</v>
      </c>
      <c r="G88" s="36">
        <f>SUMIFS(СВЦЭМ!$C$39:$C$782,СВЦЭМ!$A$39:$A$782,$A88,СВЦЭМ!$B$39:$B$782,G$83)+'СЕТ СН'!$H$12+СВЦЭМ!$D$10+'СЕТ СН'!$H$5-'СЕТ СН'!$H$20</f>
        <v>5592.7523009400002</v>
      </c>
      <c r="H88" s="36">
        <f>SUMIFS(СВЦЭМ!$C$39:$C$782,СВЦЭМ!$A$39:$A$782,$A88,СВЦЭМ!$B$39:$B$782,H$83)+'СЕТ СН'!$H$12+СВЦЭМ!$D$10+'СЕТ СН'!$H$5-'СЕТ СН'!$H$20</f>
        <v>5533.4304149899999</v>
      </c>
      <c r="I88" s="36">
        <f>SUMIFS(СВЦЭМ!$C$39:$C$782,СВЦЭМ!$A$39:$A$782,$A88,СВЦЭМ!$B$39:$B$782,I$83)+'СЕТ СН'!$H$12+СВЦЭМ!$D$10+'СЕТ СН'!$H$5-'СЕТ СН'!$H$20</f>
        <v>5474.9555429000002</v>
      </c>
      <c r="J88" s="36">
        <f>SUMIFS(СВЦЭМ!$C$39:$C$782,СВЦЭМ!$A$39:$A$782,$A88,СВЦЭМ!$B$39:$B$782,J$83)+'СЕТ СН'!$H$12+СВЦЭМ!$D$10+'СЕТ СН'!$H$5-'СЕТ СН'!$H$20</f>
        <v>5455.3325969200005</v>
      </c>
      <c r="K88" s="36">
        <f>SUMIFS(СВЦЭМ!$C$39:$C$782,СВЦЭМ!$A$39:$A$782,$A88,СВЦЭМ!$B$39:$B$782,K$83)+'СЕТ СН'!$H$12+СВЦЭМ!$D$10+'СЕТ СН'!$H$5-'СЕТ СН'!$H$20</f>
        <v>5421.6072306400001</v>
      </c>
      <c r="L88" s="36">
        <f>SUMIFS(СВЦЭМ!$C$39:$C$782,СВЦЭМ!$A$39:$A$782,$A88,СВЦЭМ!$B$39:$B$782,L$83)+'СЕТ СН'!$H$12+СВЦЭМ!$D$10+'СЕТ СН'!$H$5-'СЕТ СН'!$H$20</f>
        <v>5379.3252831500004</v>
      </c>
      <c r="M88" s="36">
        <f>SUMIFS(СВЦЭМ!$C$39:$C$782,СВЦЭМ!$A$39:$A$782,$A88,СВЦЭМ!$B$39:$B$782,M$83)+'СЕТ СН'!$H$12+СВЦЭМ!$D$10+'СЕТ СН'!$H$5-'СЕТ СН'!$H$20</f>
        <v>5451.2426175000001</v>
      </c>
      <c r="N88" s="36">
        <f>SUMIFS(СВЦЭМ!$C$39:$C$782,СВЦЭМ!$A$39:$A$782,$A88,СВЦЭМ!$B$39:$B$782,N$83)+'СЕТ СН'!$H$12+СВЦЭМ!$D$10+'СЕТ СН'!$H$5-'СЕТ СН'!$H$20</f>
        <v>5470.5981050400005</v>
      </c>
      <c r="O88" s="36">
        <f>SUMIFS(СВЦЭМ!$C$39:$C$782,СВЦЭМ!$A$39:$A$782,$A88,СВЦЭМ!$B$39:$B$782,O$83)+'СЕТ СН'!$H$12+СВЦЭМ!$D$10+'СЕТ СН'!$H$5-'СЕТ СН'!$H$20</f>
        <v>5498.6669051400004</v>
      </c>
      <c r="P88" s="36">
        <f>SUMIFS(СВЦЭМ!$C$39:$C$782,СВЦЭМ!$A$39:$A$782,$A88,СВЦЭМ!$B$39:$B$782,P$83)+'СЕТ СН'!$H$12+СВЦЭМ!$D$10+'СЕТ СН'!$H$5-'СЕТ СН'!$H$20</f>
        <v>5524.3636411500001</v>
      </c>
      <c r="Q88" s="36">
        <f>SUMIFS(СВЦЭМ!$C$39:$C$782,СВЦЭМ!$A$39:$A$782,$A88,СВЦЭМ!$B$39:$B$782,Q$83)+'СЕТ СН'!$H$12+СВЦЭМ!$D$10+'СЕТ СН'!$H$5-'СЕТ СН'!$H$20</f>
        <v>5520.3837977599997</v>
      </c>
      <c r="R88" s="36">
        <f>SUMIFS(СВЦЭМ!$C$39:$C$782,СВЦЭМ!$A$39:$A$782,$A88,СВЦЭМ!$B$39:$B$782,R$83)+'СЕТ СН'!$H$12+СВЦЭМ!$D$10+'СЕТ СН'!$H$5-'СЕТ СН'!$H$20</f>
        <v>5518.4378234599999</v>
      </c>
      <c r="S88" s="36">
        <f>SUMIFS(СВЦЭМ!$C$39:$C$782,СВЦЭМ!$A$39:$A$782,$A88,СВЦЭМ!$B$39:$B$782,S$83)+'СЕТ СН'!$H$12+СВЦЭМ!$D$10+'СЕТ СН'!$H$5-'СЕТ СН'!$H$20</f>
        <v>5508.5739963699998</v>
      </c>
      <c r="T88" s="36">
        <f>SUMIFS(СВЦЭМ!$C$39:$C$782,СВЦЭМ!$A$39:$A$782,$A88,СВЦЭМ!$B$39:$B$782,T$83)+'СЕТ СН'!$H$12+СВЦЭМ!$D$10+'СЕТ СН'!$H$5-'СЕТ СН'!$H$20</f>
        <v>5466.0790692299997</v>
      </c>
      <c r="U88" s="36">
        <f>SUMIFS(СВЦЭМ!$C$39:$C$782,СВЦЭМ!$A$39:$A$782,$A88,СВЦЭМ!$B$39:$B$782,U$83)+'СЕТ СН'!$H$12+СВЦЭМ!$D$10+'СЕТ СН'!$H$5-'СЕТ СН'!$H$20</f>
        <v>5429.5331542499998</v>
      </c>
      <c r="V88" s="36">
        <f>SUMIFS(СВЦЭМ!$C$39:$C$782,СВЦЭМ!$A$39:$A$782,$A88,СВЦЭМ!$B$39:$B$782,V$83)+'СЕТ СН'!$H$12+СВЦЭМ!$D$10+'СЕТ СН'!$H$5-'СЕТ СН'!$H$20</f>
        <v>5376.3047103999997</v>
      </c>
      <c r="W88" s="36">
        <f>SUMIFS(СВЦЭМ!$C$39:$C$782,СВЦЭМ!$A$39:$A$782,$A88,СВЦЭМ!$B$39:$B$782,W$83)+'СЕТ СН'!$H$12+СВЦЭМ!$D$10+'СЕТ СН'!$H$5-'СЕТ СН'!$H$20</f>
        <v>5389.9377855599996</v>
      </c>
      <c r="X88" s="36">
        <f>SUMIFS(СВЦЭМ!$C$39:$C$782,СВЦЭМ!$A$39:$A$782,$A88,СВЦЭМ!$B$39:$B$782,X$83)+'СЕТ СН'!$H$12+СВЦЭМ!$D$10+'СЕТ СН'!$H$5-'СЕТ СН'!$H$20</f>
        <v>5437.3022624200003</v>
      </c>
      <c r="Y88" s="36">
        <f>SUMIFS(СВЦЭМ!$C$39:$C$782,СВЦЭМ!$A$39:$A$782,$A88,СВЦЭМ!$B$39:$B$782,Y$83)+'СЕТ СН'!$H$12+СВЦЭМ!$D$10+'СЕТ СН'!$H$5-'СЕТ СН'!$H$20</f>
        <v>5459.9143635600003</v>
      </c>
    </row>
    <row r="89" spans="1:25" ht="15.75" x14ac:dyDescent="0.2">
      <c r="A89" s="35">
        <f t="shared" si="2"/>
        <v>45022</v>
      </c>
      <c r="B89" s="36">
        <f>SUMIFS(СВЦЭМ!$C$39:$C$782,СВЦЭМ!$A$39:$A$782,$A89,СВЦЭМ!$B$39:$B$782,B$83)+'СЕТ СН'!$H$12+СВЦЭМ!$D$10+'СЕТ СН'!$H$5-'СЕТ СН'!$H$20</f>
        <v>5534.2593471199998</v>
      </c>
      <c r="C89" s="36">
        <f>SUMIFS(СВЦЭМ!$C$39:$C$782,СВЦЭМ!$A$39:$A$782,$A89,СВЦЭМ!$B$39:$B$782,C$83)+'СЕТ СН'!$H$12+СВЦЭМ!$D$10+'СЕТ СН'!$H$5-'СЕТ СН'!$H$20</f>
        <v>5577.8310075899999</v>
      </c>
      <c r="D89" s="36">
        <f>SUMIFS(СВЦЭМ!$C$39:$C$782,СВЦЭМ!$A$39:$A$782,$A89,СВЦЭМ!$B$39:$B$782,D$83)+'СЕТ СН'!$H$12+СВЦЭМ!$D$10+'СЕТ СН'!$H$5-'СЕТ СН'!$H$20</f>
        <v>5611.9392679000002</v>
      </c>
      <c r="E89" s="36">
        <f>SUMIFS(СВЦЭМ!$C$39:$C$782,СВЦЭМ!$A$39:$A$782,$A89,СВЦЭМ!$B$39:$B$782,E$83)+'СЕТ СН'!$H$12+СВЦЭМ!$D$10+'СЕТ СН'!$H$5-'СЕТ СН'!$H$20</f>
        <v>5628.3001135699997</v>
      </c>
      <c r="F89" s="36">
        <f>SUMIFS(СВЦЭМ!$C$39:$C$782,СВЦЭМ!$A$39:$A$782,$A89,СВЦЭМ!$B$39:$B$782,F$83)+'СЕТ СН'!$H$12+СВЦЭМ!$D$10+'СЕТ СН'!$H$5-'СЕТ СН'!$H$20</f>
        <v>5632.6407421499998</v>
      </c>
      <c r="G89" s="36">
        <f>SUMIFS(СВЦЭМ!$C$39:$C$782,СВЦЭМ!$A$39:$A$782,$A89,СВЦЭМ!$B$39:$B$782,G$83)+'СЕТ СН'!$H$12+СВЦЭМ!$D$10+'СЕТ СН'!$H$5-'СЕТ СН'!$H$20</f>
        <v>5616.64031368</v>
      </c>
      <c r="H89" s="36">
        <f>SUMIFS(СВЦЭМ!$C$39:$C$782,СВЦЭМ!$A$39:$A$782,$A89,СВЦЭМ!$B$39:$B$782,H$83)+'СЕТ СН'!$H$12+СВЦЭМ!$D$10+'СЕТ СН'!$H$5-'СЕТ СН'!$H$20</f>
        <v>5542.0365884900002</v>
      </c>
      <c r="I89" s="36">
        <f>SUMIFS(СВЦЭМ!$C$39:$C$782,СВЦЭМ!$A$39:$A$782,$A89,СВЦЭМ!$B$39:$B$782,I$83)+'СЕТ СН'!$H$12+СВЦЭМ!$D$10+'СЕТ СН'!$H$5-'СЕТ СН'!$H$20</f>
        <v>5475.5061307800006</v>
      </c>
      <c r="J89" s="36">
        <f>SUMIFS(СВЦЭМ!$C$39:$C$782,СВЦЭМ!$A$39:$A$782,$A89,СВЦЭМ!$B$39:$B$782,J$83)+'СЕТ СН'!$H$12+СВЦЭМ!$D$10+'СЕТ СН'!$H$5-'СЕТ СН'!$H$20</f>
        <v>5444.7896946199999</v>
      </c>
      <c r="K89" s="36">
        <f>SUMIFS(СВЦЭМ!$C$39:$C$782,СВЦЭМ!$A$39:$A$782,$A89,СВЦЭМ!$B$39:$B$782,K$83)+'СЕТ СН'!$H$12+СВЦЭМ!$D$10+'СЕТ СН'!$H$5-'СЕТ СН'!$H$20</f>
        <v>5443.7744302600004</v>
      </c>
      <c r="L89" s="36">
        <f>SUMIFS(СВЦЭМ!$C$39:$C$782,СВЦЭМ!$A$39:$A$782,$A89,СВЦЭМ!$B$39:$B$782,L$83)+'СЕТ СН'!$H$12+СВЦЭМ!$D$10+'СЕТ СН'!$H$5-'СЕТ СН'!$H$20</f>
        <v>5445.4577128700003</v>
      </c>
      <c r="M89" s="36">
        <f>SUMIFS(СВЦЭМ!$C$39:$C$782,СВЦЭМ!$A$39:$A$782,$A89,СВЦЭМ!$B$39:$B$782,M$83)+'СЕТ СН'!$H$12+СВЦЭМ!$D$10+'СЕТ СН'!$H$5-'СЕТ СН'!$H$20</f>
        <v>5474.7813326599999</v>
      </c>
      <c r="N89" s="36">
        <f>SUMIFS(СВЦЭМ!$C$39:$C$782,СВЦЭМ!$A$39:$A$782,$A89,СВЦЭМ!$B$39:$B$782,N$83)+'СЕТ СН'!$H$12+СВЦЭМ!$D$10+'СЕТ СН'!$H$5-'СЕТ СН'!$H$20</f>
        <v>5481.2686172200001</v>
      </c>
      <c r="O89" s="36">
        <f>SUMIFS(СВЦЭМ!$C$39:$C$782,СВЦЭМ!$A$39:$A$782,$A89,СВЦЭМ!$B$39:$B$782,O$83)+'СЕТ СН'!$H$12+СВЦЭМ!$D$10+'СЕТ СН'!$H$5-'СЕТ СН'!$H$20</f>
        <v>5500.9621422400005</v>
      </c>
      <c r="P89" s="36">
        <f>SUMIFS(СВЦЭМ!$C$39:$C$782,СВЦЭМ!$A$39:$A$782,$A89,СВЦЭМ!$B$39:$B$782,P$83)+'СЕТ СН'!$H$12+СВЦЭМ!$D$10+'СЕТ СН'!$H$5-'СЕТ СН'!$H$20</f>
        <v>5517.6507345400005</v>
      </c>
      <c r="Q89" s="36">
        <f>SUMIFS(СВЦЭМ!$C$39:$C$782,СВЦЭМ!$A$39:$A$782,$A89,СВЦЭМ!$B$39:$B$782,Q$83)+'СЕТ СН'!$H$12+СВЦЭМ!$D$10+'СЕТ СН'!$H$5-'СЕТ СН'!$H$20</f>
        <v>5530.4181072800002</v>
      </c>
      <c r="R89" s="36">
        <f>SUMIFS(СВЦЭМ!$C$39:$C$782,СВЦЭМ!$A$39:$A$782,$A89,СВЦЭМ!$B$39:$B$782,R$83)+'СЕТ СН'!$H$12+СВЦЭМ!$D$10+'СЕТ СН'!$H$5-'СЕТ СН'!$H$20</f>
        <v>5512.2418108900001</v>
      </c>
      <c r="S89" s="36">
        <f>SUMIFS(СВЦЭМ!$C$39:$C$782,СВЦЭМ!$A$39:$A$782,$A89,СВЦЭМ!$B$39:$B$782,S$83)+'СЕТ СН'!$H$12+СВЦЭМ!$D$10+'СЕТ СН'!$H$5-'СЕТ СН'!$H$20</f>
        <v>5500.7707736100001</v>
      </c>
      <c r="T89" s="36">
        <f>SUMIFS(СВЦЭМ!$C$39:$C$782,СВЦЭМ!$A$39:$A$782,$A89,СВЦЭМ!$B$39:$B$782,T$83)+'СЕТ СН'!$H$12+СВЦЭМ!$D$10+'СЕТ СН'!$H$5-'СЕТ СН'!$H$20</f>
        <v>5464.1593460499998</v>
      </c>
      <c r="U89" s="36">
        <f>SUMIFS(СВЦЭМ!$C$39:$C$782,СВЦЭМ!$A$39:$A$782,$A89,СВЦЭМ!$B$39:$B$782,U$83)+'СЕТ СН'!$H$12+СВЦЭМ!$D$10+'СЕТ СН'!$H$5-'СЕТ СН'!$H$20</f>
        <v>5441.4352922400003</v>
      </c>
      <c r="V89" s="36">
        <f>SUMIFS(СВЦЭМ!$C$39:$C$782,СВЦЭМ!$A$39:$A$782,$A89,СВЦЭМ!$B$39:$B$782,V$83)+'СЕТ СН'!$H$12+СВЦЭМ!$D$10+'СЕТ СН'!$H$5-'СЕТ СН'!$H$20</f>
        <v>5405.45374954</v>
      </c>
      <c r="W89" s="36">
        <f>SUMIFS(СВЦЭМ!$C$39:$C$782,СВЦЭМ!$A$39:$A$782,$A89,СВЦЭМ!$B$39:$B$782,W$83)+'СЕТ СН'!$H$12+СВЦЭМ!$D$10+'СЕТ СН'!$H$5-'СЕТ СН'!$H$20</f>
        <v>5412.2028081500002</v>
      </c>
      <c r="X89" s="36">
        <f>SUMIFS(СВЦЭМ!$C$39:$C$782,СВЦЭМ!$A$39:$A$782,$A89,СВЦЭМ!$B$39:$B$782,X$83)+'СЕТ СН'!$H$12+СВЦЭМ!$D$10+'СЕТ СН'!$H$5-'СЕТ СН'!$H$20</f>
        <v>5459.1545989100005</v>
      </c>
      <c r="Y89" s="36">
        <f>SUMIFS(СВЦЭМ!$C$39:$C$782,СВЦЭМ!$A$39:$A$782,$A89,СВЦЭМ!$B$39:$B$782,Y$83)+'СЕТ СН'!$H$12+СВЦЭМ!$D$10+'СЕТ СН'!$H$5-'СЕТ СН'!$H$20</f>
        <v>5522.3242307500004</v>
      </c>
    </row>
    <row r="90" spans="1:25" ht="15.75" x14ac:dyDescent="0.2">
      <c r="A90" s="35">
        <f t="shared" si="2"/>
        <v>45023</v>
      </c>
      <c r="B90" s="36">
        <f>SUMIFS(СВЦЭМ!$C$39:$C$782,СВЦЭМ!$A$39:$A$782,$A90,СВЦЭМ!$B$39:$B$782,B$83)+'СЕТ СН'!$H$12+СВЦЭМ!$D$10+'СЕТ СН'!$H$5-'СЕТ СН'!$H$20</f>
        <v>5491.0911325300003</v>
      </c>
      <c r="C90" s="36">
        <f>SUMIFS(СВЦЭМ!$C$39:$C$782,СВЦЭМ!$A$39:$A$782,$A90,СВЦЭМ!$B$39:$B$782,C$83)+'СЕТ СН'!$H$12+СВЦЭМ!$D$10+'СЕТ СН'!$H$5-'СЕТ СН'!$H$20</f>
        <v>5566.9577853800001</v>
      </c>
      <c r="D90" s="36">
        <f>SUMIFS(СВЦЭМ!$C$39:$C$782,СВЦЭМ!$A$39:$A$782,$A90,СВЦЭМ!$B$39:$B$782,D$83)+'СЕТ СН'!$H$12+СВЦЭМ!$D$10+'СЕТ СН'!$H$5-'СЕТ СН'!$H$20</f>
        <v>5565.9083544900004</v>
      </c>
      <c r="E90" s="36">
        <f>SUMIFS(СВЦЭМ!$C$39:$C$782,СВЦЭМ!$A$39:$A$782,$A90,СВЦЭМ!$B$39:$B$782,E$83)+'СЕТ СН'!$H$12+СВЦЭМ!$D$10+'СЕТ СН'!$H$5-'СЕТ СН'!$H$20</f>
        <v>5532.4124813500002</v>
      </c>
      <c r="F90" s="36">
        <f>SUMIFS(СВЦЭМ!$C$39:$C$782,СВЦЭМ!$A$39:$A$782,$A90,СВЦЭМ!$B$39:$B$782,F$83)+'СЕТ СН'!$H$12+СВЦЭМ!$D$10+'СЕТ СН'!$H$5-'СЕТ СН'!$H$20</f>
        <v>5581.7111037100003</v>
      </c>
      <c r="G90" s="36">
        <f>SUMIFS(СВЦЭМ!$C$39:$C$782,СВЦЭМ!$A$39:$A$782,$A90,СВЦЭМ!$B$39:$B$782,G$83)+'СЕТ СН'!$H$12+СВЦЭМ!$D$10+'СЕТ СН'!$H$5-'СЕТ СН'!$H$20</f>
        <v>5567.1341410799996</v>
      </c>
      <c r="H90" s="36">
        <f>SUMIFS(СВЦЭМ!$C$39:$C$782,СВЦЭМ!$A$39:$A$782,$A90,СВЦЭМ!$B$39:$B$782,H$83)+'СЕТ СН'!$H$12+СВЦЭМ!$D$10+'СЕТ СН'!$H$5-'СЕТ СН'!$H$20</f>
        <v>5552.7472173100005</v>
      </c>
      <c r="I90" s="36">
        <f>SUMIFS(СВЦЭМ!$C$39:$C$782,СВЦЭМ!$A$39:$A$782,$A90,СВЦЭМ!$B$39:$B$782,I$83)+'СЕТ СН'!$H$12+СВЦЭМ!$D$10+'СЕТ СН'!$H$5-'СЕТ СН'!$H$20</f>
        <v>5444.54475473</v>
      </c>
      <c r="J90" s="36">
        <f>SUMIFS(СВЦЭМ!$C$39:$C$782,СВЦЭМ!$A$39:$A$782,$A90,СВЦЭМ!$B$39:$B$782,J$83)+'СЕТ СН'!$H$12+СВЦЭМ!$D$10+'СЕТ СН'!$H$5-'СЕТ СН'!$H$20</f>
        <v>5401.1634108199996</v>
      </c>
      <c r="K90" s="36">
        <f>SUMIFS(СВЦЭМ!$C$39:$C$782,СВЦЭМ!$A$39:$A$782,$A90,СВЦЭМ!$B$39:$B$782,K$83)+'СЕТ СН'!$H$12+СВЦЭМ!$D$10+'СЕТ СН'!$H$5-'СЕТ СН'!$H$20</f>
        <v>5407.0928305400003</v>
      </c>
      <c r="L90" s="36">
        <f>SUMIFS(СВЦЭМ!$C$39:$C$782,СВЦЭМ!$A$39:$A$782,$A90,СВЦЭМ!$B$39:$B$782,L$83)+'СЕТ СН'!$H$12+СВЦЭМ!$D$10+'СЕТ СН'!$H$5-'СЕТ СН'!$H$20</f>
        <v>5403.8566009599999</v>
      </c>
      <c r="M90" s="36">
        <f>SUMIFS(СВЦЭМ!$C$39:$C$782,СВЦЭМ!$A$39:$A$782,$A90,СВЦЭМ!$B$39:$B$782,M$83)+'СЕТ СН'!$H$12+СВЦЭМ!$D$10+'СЕТ СН'!$H$5-'СЕТ СН'!$H$20</f>
        <v>5444.9471159700006</v>
      </c>
      <c r="N90" s="36">
        <f>SUMIFS(СВЦЭМ!$C$39:$C$782,СВЦЭМ!$A$39:$A$782,$A90,СВЦЭМ!$B$39:$B$782,N$83)+'СЕТ СН'!$H$12+СВЦЭМ!$D$10+'СЕТ СН'!$H$5-'СЕТ СН'!$H$20</f>
        <v>5459.4840624900007</v>
      </c>
      <c r="O90" s="36">
        <f>SUMIFS(СВЦЭМ!$C$39:$C$782,СВЦЭМ!$A$39:$A$782,$A90,СВЦЭМ!$B$39:$B$782,O$83)+'СЕТ СН'!$H$12+СВЦЭМ!$D$10+'СЕТ СН'!$H$5-'СЕТ СН'!$H$20</f>
        <v>5477.9091735900001</v>
      </c>
      <c r="P90" s="36">
        <f>SUMIFS(СВЦЭМ!$C$39:$C$782,СВЦЭМ!$A$39:$A$782,$A90,СВЦЭМ!$B$39:$B$782,P$83)+'СЕТ СН'!$H$12+СВЦЭМ!$D$10+'СЕТ СН'!$H$5-'СЕТ СН'!$H$20</f>
        <v>5503.4148062900003</v>
      </c>
      <c r="Q90" s="36">
        <f>SUMIFS(СВЦЭМ!$C$39:$C$782,СВЦЭМ!$A$39:$A$782,$A90,СВЦЭМ!$B$39:$B$782,Q$83)+'СЕТ СН'!$H$12+СВЦЭМ!$D$10+'СЕТ СН'!$H$5-'СЕТ СН'!$H$20</f>
        <v>5465.0537768699996</v>
      </c>
      <c r="R90" s="36">
        <f>SUMIFS(СВЦЭМ!$C$39:$C$782,СВЦЭМ!$A$39:$A$782,$A90,СВЦЭМ!$B$39:$B$782,R$83)+'СЕТ СН'!$H$12+СВЦЭМ!$D$10+'СЕТ СН'!$H$5-'СЕТ СН'!$H$20</f>
        <v>5452.2958404300007</v>
      </c>
      <c r="S90" s="36">
        <f>SUMIFS(СВЦЭМ!$C$39:$C$782,СВЦЭМ!$A$39:$A$782,$A90,СВЦЭМ!$B$39:$B$782,S$83)+'СЕТ СН'!$H$12+СВЦЭМ!$D$10+'СЕТ СН'!$H$5-'СЕТ СН'!$H$20</f>
        <v>5429.9238949199998</v>
      </c>
      <c r="T90" s="36">
        <f>SUMIFS(СВЦЭМ!$C$39:$C$782,СВЦЭМ!$A$39:$A$782,$A90,СВЦЭМ!$B$39:$B$782,T$83)+'СЕТ СН'!$H$12+СВЦЭМ!$D$10+'СЕТ СН'!$H$5-'СЕТ СН'!$H$20</f>
        <v>5383.3407871400004</v>
      </c>
      <c r="U90" s="36">
        <f>SUMIFS(СВЦЭМ!$C$39:$C$782,СВЦЭМ!$A$39:$A$782,$A90,СВЦЭМ!$B$39:$B$782,U$83)+'СЕТ СН'!$H$12+СВЦЭМ!$D$10+'СЕТ СН'!$H$5-'СЕТ СН'!$H$20</f>
        <v>5348.88169242</v>
      </c>
      <c r="V90" s="36">
        <f>SUMIFS(СВЦЭМ!$C$39:$C$782,СВЦЭМ!$A$39:$A$782,$A90,СВЦЭМ!$B$39:$B$782,V$83)+'СЕТ СН'!$H$12+СВЦЭМ!$D$10+'СЕТ СН'!$H$5-'СЕТ СН'!$H$20</f>
        <v>5346.9862105700004</v>
      </c>
      <c r="W90" s="36">
        <f>SUMIFS(СВЦЭМ!$C$39:$C$782,СВЦЭМ!$A$39:$A$782,$A90,СВЦЭМ!$B$39:$B$782,W$83)+'СЕТ СН'!$H$12+СВЦЭМ!$D$10+'СЕТ СН'!$H$5-'СЕТ СН'!$H$20</f>
        <v>5368.4521964300002</v>
      </c>
      <c r="X90" s="36">
        <f>SUMIFS(СВЦЭМ!$C$39:$C$782,СВЦЭМ!$A$39:$A$782,$A90,СВЦЭМ!$B$39:$B$782,X$83)+'СЕТ СН'!$H$12+СВЦЭМ!$D$10+'СЕТ СН'!$H$5-'СЕТ СН'!$H$20</f>
        <v>5418.0743291700001</v>
      </c>
      <c r="Y90" s="36">
        <f>SUMIFS(СВЦЭМ!$C$39:$C$782,СВЦЭМ!$A$39:$A$782,$A90,СВЦЭМ!$B$39:$B$782,Y$83)+'СЕТ СН'!$H$12+СВЦЭМ!$D$10+'СЕТ СН'!$H$5-'СЕТ СН'!$H$20</f>
        <v>5443.1996988000001</v>
      </c>
    </row>
    <row r="91" spans="1:25" ht="15.75" x14ac:dyDescent="0.2">
      <c r="A91" s="35">
        <f t="shared" si="2"/>
        <v>45024</v>
      </c>
      <c r="B91" s="36">
        <f>SUMIFS(СВЦЭМ!$C$39:$C$782,СВЦЭМ!$A$39:$A$782,$A91,СВЦЭМ!$B$39:$B$782,B$83)+'СЕТ СН'!$H$12+СВЦЭМ!$D$10+'СЕТ СН'!$H$5-'СЕТ СН'!$H$20</f>
        <v>5546.6618341700005</v>
      </c>
      <c r="C91" s="36">
        <f>SUMIFS(СВЦЭМ!$C$39:$C$782,СВЦЭМ!$A$39:$A$782,$A91,СВЦЭМ!$B$39:$B$782,C$83)+'СЕТ СН'!$H$12+СВЦЭМ!$D$10+'СЕТ СН'!$H$5-'СЕТ СН'!$H$20</f>
        <v>5547.0057420800003</v>
      </c>
      <c r="D91" s="36">
        <f>SUMIFS(СВЦЭМ!$C$39:$C$782,СВЦЭМ!$A$39:$A$782,$A91,СВЦЭМ!$B$39:$B$782,D$83)+'СЕТ СН'!$H$12+СВЦЭМ!$D$10+'СЕТ СН'!$H$5-'СЕТ СН'!$H$20</f>
        <v>5594.7327416900007</v>
      </c>
      <c r="E91" s="36">
        <f>SUMIFS(СВЦЭМ!$C$39:$C$782,СВЦЭМ!$A$39:$A$782,$A91,СВЦЭМ!$B$39:$B$782,E$83)+'СЕТ СН'!$H$12+СВЦЭМ!$D$10+'СЕТ СН'!$H$5-'СЕТ СН'!$H$20</f>
        <v>5603.7216909899998</v>
      </c>
      <c r="F91" s="36">
        <f>SUMIFS(СВЦЭМ!$C$39:$C$782,СВЦЭМ!$A$39:$A$782,$A91,СВЦЭМ!$B$39:$B$782,F$83)+'СЕТ СН'!$H$12+СВЦЭМ!$D$10+'СЕТ СН'!$H$5-'СЕТ СН'!$H$20</f>
        <v>5590.0571575100003</v>
      </c>
      <c r="G91" s="36">
        <f>SUMIFS(СВЦЭМ!$C$39:$C$782,СВЦЭМ!$A$39:$A$782,$A91,СВЦЭМ!$B$39:$B$782,G$83)+'СЕТ СН'!$H$12+СВЦЭМ!$D$10+'СЕТ СН'!$H$5-'СЕТ СН'!$H$20</f>
        <v>5579.7696312600001</v>
      </c>
      <c r="H91" s="36">
        <f>SUMIFS(СВЦЭМ!$C$39:$C$782,СВЦЭМ!$A$39:$A$782,$A91,СВЦЭМ!$B$39:$B$782,H$83)+'СЕТ СН'!$H$12+СВЦЭМ!$D$10+'СЕТ СН'!$H$5-'СЕТ СН'!$H$20</f>
        <v>5578.3963676399999</v>
      </c>
      <c r="I91" s="36">
        <f>SUMIFS(СВЦЭМ!$C$39:$C$782,СВЦЭМ!$A$39:$A$782,$A91,СВЦЭМ!$B$39:$B$782,I$83)+'СЕТ СН'!$H$12+СВЦЭМ!$D$10+'СЕТ СН'!$H$5-'СЕТ СН'!$H$20</f>
        <v>5507.3514502199996</v>
      </c>
      <c r="J91" s="36">
        <f>SUMIFS(СВЦЭМ!$C$39:$C$782,СВЦЭМ!$A$39:$A$782,$A91,СВЦЭМ!$B$39:$B$782,J$83)+'СЕТ СН'!$H$12+СВЦЭМ!$D$10+'СЕТ СН'!$H$5-'СЕТ СН'!$H$20</f>
        <v>5440.8493338600001</v>
      </c>
      <c r="K91" s="36">
        <f>SUMIFS(СВЦЭМ!$C$39:$C$782,СВЦЭМ!$A$39:$A$782,$A91,СВЦЭМ!$B$39:$B$782,K$83)+'СЕТ СН'!$H$12+СВЦЭМ!$D$10+'СЕТ СН'!$H$5-'СЕТ СН'!$H$20</f>
        <v>5383.2599297300003</v>
      </c>
      <c r="L91" s="36">
        <f>SUMIFS(СВЦЭМ!$C$39:$C$782,СВЦЭМ!$A$39:$A$782,$A91,СВЦЭМ!$B$39:$B$782,L$83)+'СЕТ СН'!$H$12+СВЦЭМ!$D$10+'СЕТ СН'!$H$5-'СЕТ СН'!$H$20</f>
        <v>5362.6952287300001</v>
      </c>
      <c r="M91" s="36">
        <f>SUMIFS(СВЦЭМ!$C$39:$C$782,СВЦЭМ!$A$39:$A$782,$A91,СВЦЭМ!$B$39:$B$782,M$83)+'СЕТ СН'!$H$12+СВЦЭМ!$D$10+'СЕТ СН'!$H$5-'СЕТ СН'!$H$20</f>
        <v>5375.5401432300005</v>
      </c>
      <c r="N91" s="36">
        <f>SUMIFS(СВЦЭМ!$C$39:$C$782,СВЦЭМ!$A$39:$A$782,$A91,СВЦЭМ!$B$39:$B$782,N$83)+'СЕТ СН'!$H$12+СВЦЭМ!$D$10+'СЕТ СН'!$H$5-'СЕТ СН'!$H$20</f>
        <v>5420.4172248000004</v>
      </c>
      <c r="O91" s="36">
        <f>SUMIFS(СВЦЭМ!$C$39:$C$782,СВЦЭМ!$A$39:$A$782,$A91,СВЦЭМ!$B$39:$B$782,O$83)+'СЕТ СН'!$H$12+СВЦЭМ!$D$10+'СЕТ СН'!$H$5-'СЕТ СН'!$H$20</f>
        <v>5430.9700805800003</v>
      </c>
      <c r="P91" s="36">
        <f>SUMIFS(СВЦЭМ!$C$39:$C$782,СВЦЭМ!$A$39:$A$782,$A91,СВЦЭМ!$B$39:$B$782,P$83)+'СЕТ СН'!$H$12+СВЦЭМ!$D$10+'СЕТ СН'!$H$5-'СЕТ СН'!$H$20</f>
        <v>5463.80603178</v>
      </c>
      <c r="Q91" s="36">
        <f>SUMIFS(СВЦЭМ!$C$39:$C$782,СВЦЭМ!$A$39:$A$782,$A91,СВЦЭМ!$B$39:$B$782,Q$83)+'СЕТ СН'!$H$12+СВЦЭМ!$D$10+'СЕТ СН'!$H$5-'СЕТ СН'!$H$20</f>
        <v>5469.10198098</v>
      </c>
      <c r="R91" s="36">
        <f>SUMIFS(СВЦЭМ!$C$39:$C$782,СВЦЭМ!$A$39:$A$782,$A91,СВЦЭМ!$B$39:$B$782,R$83)+'СЕТ СН'!$H$12+СВЦЭМ!$D$10+'СЕТ СН'!$H$5-'СЕТ СН'!$H$20</f>
        <v>5484.6138619399999</v>
      </c>
      <c r="S91" s="36">
        <f>SUMIFS(СВЦЭМ!$C$39:$C$782,СВЦЭМ!$A$39:$A$782,$A91,СВЦЭМ!$B$39:$B$782,S$83)+'СЕТ СН'!$H$12+СВЦЭМ!$D$10+'СЕТ СН'!$H$5-'СЕТ СН'!$H$20</f>
        <v>5476.8549511700003</v>
      </c>
      <c r="T91" s="36">
        <f>SUMIFS(СВЦЭМ!$C$39:$C$782,СВЦЭМ!$A$39:$A$782,$A91,СВЦЭМ!$B$39:$B$782,T$83)+'СЕТ СН'!$H$12+СВЦЭМ!$D$10+'СЕТ СН'!$H$5-'СЕТ СН'!$H$20</f>
        <v>5444.8206142700001</v>
      </c>
      <c r="U91" s="36">
        <f>SUMIFS(СВЦЭМ!$C$39:$C$782,СВЦЭМ!$A$39:$A$782,$A91,СВЦЭМ!$B$39:$B$782,U$83)+'СЕТ СН'!$H$12+СВЦЭМ!$D$10+'СЕТ СН'!$H$5-'СЕТ СН'!$H$20</f>
        <v>5410.1780558</v>
      </c>
      <c r="V91" s="36">
        <f>SUMIFS(СВЦЭМ!$C$39:$C$782,СВЦЭМ!$A$39:$A$782,$A91,СВЦЭМ!$B$39:$B$782,V$83)+'СЕТ СН'!$H$12+СВЦЭМ!$D$10+'СЕТ СН'!$H$5-'СЕТ СН'!$H$20</f>
        <v>5360.6906759600006</v>
      </c>
      <c r="W91" s="36">
        <f>SUMIFS(СВЦЭМ!$C$39:$C$782,СВЦЭМ!$A$39:$A$782,$A91,СВЦЭМ!$B$39:$B$782,W$83)+'СЕТ СН'!$H$12+СВЦЭМ!$D$10+'СЕТ СН'!$H$5-'СЕТ СН'!$H$20</f>
        <v>5373.2578935700003</v>
      </c>
      <c r="X91" s="36">
        <f>SUMIFS(СВЦЭМ!$C$39:$C$782,СВЦЭМ!$A$39:$A$782,$A91,СВЦЭМ!$B$39:$B$782,X$83)+'СЕТ СН'!$H$12+СВЦЭМ!$D$10+'СЕТ СН'!$H$5-'СЕТ СН'!$H$20</f>
        <v>5398.22006487</v>
      </c>
      <c r="Y91" s="36">
        <f>SUMIFS(СВЦЭМ!$C$39:$C$782,СВЦЭМ!$A$39:$A$782,$A91,СВЦЭМ!$B$39:$B$782,Y$83)+'СЕТ СН'!$H$12+СВЦЭМ!$D$10+'СЕТ СН'!$H$5-'СЕТ СН'!$H$20</f>
        <v>5379.9891214300005</v>
      </c>
    </row>
    <row r="92" spans="1:25" ht="15.75" x14ac:dyDescent="0.2">
      <c r="A92" s="35">
        <f t="shared" si="2"/>
        <v>45025</v>
      </c>
      <c r="B92" s="36">
        <f>SUMIFS(СВЦЭМ!$C$39:$C$782,СВЦЭМ!$A$39:$A$782,$A92,СВЦЭМ!$B$39:$B$782,B$83)+'СЕТ СН'!$H$12+СВЦЭМ!$D$10+'СЕТ СН'!$H$5-'СЕТ СН'!$H$20</f>
        <v>5465.6326777100003</v>
      </c>
      <c r="C92" s="36">
        <f>SUMIFS(СВЦЭМ!$C$39:$C$782,СВЦЭМ!$A$39:$A$782,$A92,СВЦЭМ!$B$39:$B$782,C$83)+'СЕТ СН'!$H$12+СВЦЭМ!$D$10+'СЕТ СН'!$H$5-'СЕТ СН'!$H$20</f>
        <v>5512.3796248100007</v>
      </c>
      <c r="D92" s="36">
        <f>SUMIFS(СВЦЭМ!$C$39:$C$782,СВЦЭМ!$A$39:$A$782,$A92,СВЦЭМ!$B$39:$B$782,D$83)+'СЕТ СН'!$H$12+СВЦЭМ!$D$10+'СЕТ СН'!$H$5-'СЕТ СН'!$H$20</f>
        <v>5529.6019837900003</v>
      </c>
      <c r="E92" s="36">
        <f>SUMIFS(СВЦЭМ!$C$39:$C$782,СВЦЭМ!$A$39:$A$782,$A92,СВЦЭМ!$B$39:$B$782,E$83)+'СЕТ СН'!$H$12+СВЦЭМ!$D$10+'СЕТ СН'!$H$5-'СЕТ СН'!$H$20</f>
        <v>5533.2826512400006</v>
      </c>
      <c r="F92" s="36">
        <f>SUMIFS(СВЦЭМ!$C$39:$C$782,СВЦЭМ!$A$39:$A$782,$A92,СВЦЭМ!$B$39:$B$782,F$83)+'СЕТ СН'!$H$12+СВЦЭМ!$D$10+'СЕТ СН'!$H$5-'СЕТ СН'!$H$20</f>
        <v>5535.0347929199997</v>
      </c>
      <c r="G92" s="36">
        <f>SUMIFS(СВЦЭМ!$C$39:$C$782,СВЦЭМ!$A$39:$A$782,$A92,СВЦЭМ!$B$39:$B$782,G$83)+'СЕТ СН'!$H$12+СВЦЭМ!$D$10+'СЕТ СН'!$H$5-'СЕТ СН'!$H$20</f>
        <v>5497.9837986900002</v>
      </c>
      <c r="H92" s="36">
        <f>SUMIFS(СВЦЭМ!$C$39:$C$782,СВЦЭМ!$A$39:$A$782,$A92,СВЦЭМ!$B$39:$B$782,H$83)+'СЕТ СН'!$H$12+СВЦЭМ!$D$10+'СЕТ СН'!$H$5-'СЕТ СН'!$H$20</f>
        <v>5503.9576938200007</v>
      </c>
      <c r="I92" s="36">
        <f>SUMIFS(СВЦЭМ!$C$39:$C$782,СВЦЭМ!$A$39:$A$782,$A92,СВЦЭМ!$B$39:$B$782,I$83)+'СЕТ СН'!$H$12+СВЦЭМ!$D$10+'СЕТ СН'!$H$5-'СЕТ СН'!$H$20</f>
        <v>5521.0909978500003</v>
      </c>
      <c r="J92" s="36">
        <f>SUMIFS(СВЦЭМ!$C$39:$C$782,СВЦЭМ!$A$39:$A$782,$A92,СВЦЭМ!$B$39:$B$782,J$83)+'СЕТ СН'!$H$12+СВЦЭМ!$D$10+'СЕТ СН'!$H$5-'СЕТ СН'!$H$20</f>
        <v>5509.8574831100004</v>
      </c>
      <c r="K92" s="36">
        <f>SUMIFS(СВЦЭМ!$C$39:$C$782,СВЦЭМ!$A$39:$A$782,$A92,СВЦЭМ!$B$39:$B$782,K$83)+'СЕТ СН'!$H$12+СВЦЭМ!$D$10+'СЕТ СН'!$H$5-'СЕТ СН'!$H$20</f>
        <v>5436.0009097900002</v>
      </c>
      <c r="L92" s="36">
        <f>SUMIFS(СВЦЭМ!$C$39:$C$782,СВЦЭМ!$A$39:$A$782,$A92,СВЦЭМ!$B$39:$B$782,L$83)+'СЕТ СН'!$H$12+СВЦЭМ!$D$10+'СЕТ СН'!$H$5-'СЕТ СН'!$H$20</f>
        <v>5426.2261957199999</v>
      </c>
      <c r="M92" s="36">
        <f>SUMIFS(СВЦЭМ!$C$39:$C$782,СВЦЭМ!$A$39:$A$782,$A92,СВЦЭМ!$B$39:$B$782,M$83)+'СЕТ СН'!$H$12+СВЦЭМ!$D$10+'СЕТ СН'!$H$5-'СЕТ СН'!$H$20</f>
        <v>5434.9524606000004</v>
      </c>
      <c r="N92" s="36">
        <f>SUMIFS(СВЦЭМ!$C$39:$C$782,СВЦЭМ!$A$39:$A$782,$A92,СВЦЭМ!$B$39:$B$782,N$83)+'СЕТ СН'!$H$12+СВЦЭМ!$D$10+'СЕТ СН'!$H$5-'СЕТ СН'!$H$20</f>
        <v>5468.3655122800001</v>
      </c>
      <c r="O92" s="36">
        <f>SUMIFS(СВЦЭМ!$C$39:$C$782,СВЦЭМ!$A$39:$A$782,$A92,СВЦЭМ!$B$39:$B$782,O$83)+'СЕТ СН'!$H$12+СВЦЭМ!$D$10+'СЕТ СН'!$H$5-'СЕТ СН'!$H$20</f>
        <v>5499.3643825500003</v>
      </c>
      <c r="P92" s="36">
        <f>SUMIFS(СВЦЭМ!$C$39:$C$782,СВЦЭМ!$A$39:$A$782,$A92,СВЦЭМ!$B$39:$B$782,P$83)+'СЕТ СН'!$H$12+СВЦЭМ!$D$10+'СЕТ СН'!$H$5-'СЕТ СН'!$H$20</f>
        <v>5506.1929495700006</v>
      </c>
      <c r="Q92" s="36">
        <f>SUMIFS(СВЦЭМ!$C$39:$C$782,СВЦЭМ!$A$39:$A$782,$A92,СВЦЭМ!$B$39:$B$782,Q$83)+'СЕТ СН'!$H$12+СВЦЭМ!$D$10+'СЕТ СН'!$H$5-'СЕТ СН'!$H$20</f>
        <v>5525.7231027100006</v>
      </c>
      <c r="R92" s="36">
        <f>SUMIFS(СВЦЭМ!$C$39:$C$782,СВЦЭМ!$A$39:$A$782,$A92,СВЦЭМ!$B$39:$B$782,R$83)+'СЕТ СН'!$H$12+СВЦЭМ!$D$10+'СЕТ СН'!$H$5-'СЕТ СН'!$H$20</f>
        <v>5523.9629233400001</v>
      </c>
      <c r="S92" s="36">
        <f>SUMIFS(СВЦЭМ!$C$39:$C$782,СВЦЭМ!$A$39:$A$782,$A92,СВЦЭМ!$B$39:$B$782,S$83)+'СЕТ СН'!$H$12+СВЦЭМ!$D$10+'СЕТ СН'!$H$5-'СЕТ СН'!$H$20</f>
        <v>5461.0284561300004</v>
      </c>
      <c r="T92" s="36">
        <f>SUMIFS(СВЦЭМ!$C$39:$C$782,СВЦЭМ!$A$39:$A$782,$A92,СВЦЭМ!$B$39:$B$782,T$83)+'СЕТ СН'!$H$12+СВЦЭМ!$D$10+'СЕТ СН'!$H$5-'СЕТ СН'!$H$20</f>
        <v>5402.8012208700002</v>
      </c>
      <c r="U92" s="36">
        <f>SUMIFS(СВЦЭМ!$C$39:$C$782,СВЦЭМ!$A$39:$A$782,$A92,СВЦЭМ!$B$39:$B$782,U$83)+'СЕТ СН'!$H$12+СВЦЭМ!$D$10+'СЕТ СН'!$H$5-'СЕТ СН'!$H$20</f>
        <v>5399.5077151400001</v>
      </c>
      <c r="V92" s="36">
        <f>SUMIFS(СВЦЭМ!$C$39:$C$782,СВЦЭМ!$A$39:$A$782,$A92,СВЦЭМ!$B$39:$B$782,V$83)+'СЕТ СН'!$H$12+СВЦЭМ!$D$10+'СЕТ СН'!$H$5-'СЕТ СН'!$H$20</f>
        <v>5374.8545197800004</v>
      </c>
      <c r="W92" s="36">
        <f>SUMIFS(СВЦЭМ!$C$39:$C$782,СВЦЭМ!$A$39:$A$782,$A92,СВЦЭМ!$B$39:$B$782,W$83)+'СЕТ СН'!$H$12+СВЦЭМ!$D$10+'СЕТ СН'!$H$5-'СЕТ СН'!$H$20</f>
        <v>5369.3799600100001</v>
      </c>
      <c r="X92" s="36">
        <f>SUMIFS(СВЦЭМ!$C$39:$C$782,СВЦЭМ!$A$39:$A$782,$A92,СВЦЭМ!$B$39:$B$782,X$83)+'СЕТ СН'!$H$12+СВЦЭМ!$D$10+'СЕТ СН'!$H$5-'СЕТ СН'!$H$20</f>
        <v>5432.3896415899999</v>
      </c>
      <c r="Y92" s="36">
        <f>SUMIFS(СВЦЭМ!$C$39:$C$782,СВЦЭМ!$A$39:$A$782,$A92,СВЦЭМ!$B$39:$B$782,Y$83)+'СЕТ СН'!$H$12+СВЦЭМ!$D$10+'СЕТ СН'!$H$5-'СЕТ СН'!$H$20</f>
        <v>5490.5462067900007</v>
      </c>
    </row>
    <row r="93" spans="1:25" ht="15.75" x14ac:dyDescent="0.2">
      <c r="A93" s="35">
        <f t="shared" si="2"/>
        <v>45026</v>
      </c>
      <c r="B93" s="36">
        <f>SUMIFS(СВЦЭМ!$C$39:$C$782,СВЦЭМ!$A$39:$A$782,$A93,СВЦЭМ!$B$39:$B$782,B$83)+'СЕТ СН'!$H$12+СВЦЭМ!$D$10+'СЕТ СН'!$H$5-'СЕТ СН'!$H$20</f>
        <v>5522.5415441100004</v>
      </c>
      <c r="C93" s="36">
        <f>SUMIFS(СВЦЭМ!$C$39:$C$782,СВЦЭМ!$A$39:$A$782,$A93,СВЦЭМ!$B$39:$B$782,C$83)+'СЕТ СН'!$H$12+СВЦЭМ!$D$10+'СЕТ СН'!$H$5-'СЕТ СН'!$H$20</f>
        <v>5530.9210320700004</v>
      </c>
      <c r="D93" s="36">
        <f>SUMIFS(СВЦЭМ!$C$39:$C$782,СВЦЭМ!$A$39:$A$782,$A93,СВЦЭМ!$B$39:$B$782,D$83)+'СЕТ СН'!$H$12+СВЦЭМ!$D$10+'СЕТ СН'!$H$5-'СЕТ СН'!$H$20</f>
        <v>5610.7647694300003</v>
      </c>
      <c r="E93" s="36">
        <f>SUMIFS(СВЦЭМ!$C$39:$C$782,СВЦЭМ!$A$39:$A$782,$A93,СВЦЭМ!$B$39:$B$782,E$83)+'СЕТ СН'!$H$12+СВЦЭМ!$D$10+'СЕТ СН'!$H$5-'СЕТ СН'!$H$20</f>
        <v>5561.0338781199998</v>
      </c>
      <c r="F93" s="36">
        <f>SUMIFS(СВЦЭМ!$C$39:$C$782,СВЦЭМ!$A$39:$A$782,$A93,СВЦЭМ!$B$39:$B$782,F$83)+'СЕТ СН'!$H$12+СВЦЭМ!$D$10+'СЕТ СН'!$H$5-'СЕТ СН'!$H$20</f>
        <v>5573.7567247200004</v>
      </c>
      <c r="G93" s="36">
        <f>SUMIFS(СВЦЭМ!$C$39:$C$782,СВЦЭМ!$A$39:$A$782,$A93,СВЦЭМ!$B$39:$B$782,G$83)+'СЕТ СН'!$H$12+СВЦЭМ!$D$10+'СЕТ СН'!$H$5-'СЕТ СН'!$H$20</f>
        <v>5567.5784890600007</v>
      </c>
      <c r="H93" s="36">
        <f>SUMIFS(СВЦЭМ!$C$39:$C$782,СВЦЭМ!$A$39:$A$782,$A93,СВЦЭМ!$B$39:$B$782,H$83)+'СЕТ СН'!$H$12+СВЦЭМ!$D$10+'СЕТ СН'!$H$5-'СЕТ СН'!$H$20</f>
        <v>5627.0848786200004</v>
      </c>
      <c r="I93" s="36">
        <f>SUMIFS(СВЦЭМ!$C$39:$C$782,СВЦЭМ!$A$39:$A$782,$A93,СВЦЭМ!$B$39:$B$782,I$83)+'СЕТ СН'!$H$12+СВЦЭМ!$D$10+'СЕТ СН'!$H$5-'СЕТ СН'!$H$20</f>
        <v>5463.0401238800005</v>
      </c>
      <c r="J93" s="36">
        <f>SUMIFS(СВЦЭМ!$C$39:$C$782,СВЦЭМ!$A$39:$A$782,$A93,СВЦЭМ!$B$39:$B$782,J$83)+'СЕТ СН'!$H$12+СВЦЭМ!$D$10+'СЕТ СН'!$H$5-'СЕТ СН'!$H$20</f>
        <v>5433.6987531200002</v>
      </c>
      <c r="K93" s="36">
        <f>SUMIFS(СВЦЭМ!$C$39:$C$782,СВЦЭМ!$A$39:$A$782,$A93,СВЦЭМ!$B$39:$B$782,K$83)+'СЕТ СН'!$H$12+СВЦЭМ!$D$10+'СЕТ СН'!$H$5-'СЕТ СН'!$H$20</f>
        <v>5436.9971885499999</v>
      </c>
      <c r="L93" s="36">
        <f>SUMIFS(СВЦЭМ!$C$39:$C$782,СВЦЭМ!$A$39:$A$782,$A93,СВЦЭМ!$B$39:$B$782,L$83)+'СЕТ СН'!$H$12+СВЦЭМ!$D$10+'СЕТ СН'!$H$5-'СЕТ СН'!$H$20</f>
        <v>5432.1217060500003</v>
      </c>
      <c r="M93" s="36">
        <f>SUMIFS(СВЦЭМ!$C$39:$C$782,СВЦЭМ!$A$39:$A$782,$A93,СВЦЭМ!$B$39:$B$782,M$83)+'СЕТ СН'!$H$12+СВЦЭМ!$D$10+'СЕТ СН'!$H$5-'СЕТ СН'!$H$20</f>
        <v>5452.6343417400003</v>
      </c>
      <c r="N93" s="36">
        <f>SUMIFS(СВЦЭМ!$C$39:$C$782,СВЦЭМ!$A$39:$A$782,$A93,СВЦЭМ!$B$39:$B$782,N$83)+'СЕТ СН'!$H$12+СВЦЭМ!$D$10+'СЕТ СН'!$H$5-'СЕТ СН'!$H$20</f>
        <v>5478.4905028399999</v>
      </c>
      <c r="O93" s="36">
        <f>SUMIFS(СВЦЭМ!$C$39:$C$782,СВЦЭМ!$A$39:$A$782,$A93,СВЦЭМ!$B$39:$B$782,O$83)+'СЕТ СН'!$H$12+СВЦЭМ!$D$10+'СЕТ СН'!$H$5-'СЕТ СН'!$H$20</f>
        <v>5510.3578413100004</v>
      </c>
      <c r="P93" s="36">
        <f>SUMIFS(СВЦЭМ!$C$39:$C$782,СВЦЭМ!$A$39:$A$782,$A93,СВЦЭМ!$B$39:$B$782,P$83)+'СЕТ СН'!$H$12+СВЦЭМ!$D$10+'СЕТ СН'!$H$5-'СЕТ СН'!$H$20</f>
        <v>5525.2020681900003</v>
      </c>
      <c r="Q93" s="36">
        <f>SUMIFS(СВЦЭМ!$C$39:$C$782,СВЦЭМ!$A$39:$A$782,$A93,СВЦЭМ!$B$39:$B$782,Q$83)+'СЕТ СН'!$H$12+СВЦЭМ!$D$10+'СЕТ СН'!$H$5-'СЕТ СН'!$H$20</f>
        <v>5525.8504829100002</v>
      </c>
      <c r="R93" s="36">
        <f>SUMIFS(СВЦЭМ!$C$39:$C$782,СВЦЭМ!$A$39:$A$782,$A93,СВЦЭМ!$B$39:$B$782,R$83)+'СЕТ СН'!$H$12+СВЦЭМ!$D$10+'СЕТ СН'!$H$5-'СЕТ СН'!$H$20</f>
        <v>5530.6233567899999</v>
      </c>
      <c r="S93" s="36">
        <f>SUMIFS(СВЦЭМ!$C$39:$C$782,СВЦЭМ!$A$39:$A$782,$A93,СВЦЭМ!$B$39:$B$782,S$83)+'СЕТ СН'!$H$12+СВЦЭМ!$D$10+'СЕТ СН'!$H$5-'СЕТ СН'!$H$20</f>
        <v>5512.8074153899997</v>
      </c>
      <c r="T93" s="36">
        <f>SUMIFS(СВЦЭМ!$C$39:$C$782,СВЦЭМ!$A$39:$A$782,$A93,СВЦЭМ!$B$39:$B$782,T$83)+'СЕТ СН'!$H$12+СВЦЭМ!$D$10+'СЕТ СН'!$H$5-'СЕТ СН'!$H$20</f>
        <v>5491.6653173900004</v>
      </c>
      <c r="U93" s="36">
        <f>SUMIFS(СВЦЭМ!$C$39:$C$782,СВЦЭМ!$A$39:$A$782,$A93,СВЦЭМ!$B$39:$B$782,U$83)+'СЕТ СН'!$H$12+СВЦЭМ!$D$10+'СЕТ СН'!$H$5-'СЕТ СН'!$H$20</f>
        <v>5467.5380271800004</v>
      </c>
      <c r="V93" s="36">
        <f>SUMIFS(СВЦЭМ!$C$39:$C$782,СВЦЭМ!$A$39:$A$782,$A93,СВЦЭМ!$B$39:$B$782,V$83)+'СЕТ СН'!$H$12+СВЦЭМ!$D$10+'СЕТ СН'!$H$5-'СЕТ СН'!$H$20</f>
        <v>5440.02876492</v>
      </c>
      <c r="W93" s="36">
        <f>SUMIFS(СВЦЭМ!$C$39:$C$782,СВЦЭМ!$A$39:$A$782,$A93,СВЦЭМ!$B$39:$B$782,W$83)+'СЕТ СН'!$H$12+СВЦЭМ!$D$10+'СЕТ СН'!$H$5-'СЕТ СН'!$H$20</f>
        <v>5444.3864077899998</v>
      </c>
      <c r="X93" s="36">
        <f>SUMIFS(СВЦЭМ!$C$39:$C$782,СВЦЭМ!$A$39:$A$782,$A93,СВЦЭМ!$B$39:$B$782,X$83)+'СЕТ СН'!$H$12+СВЦЭМ!$D$10+'СЕТ СН'!$H$5-'СЕТ СН'!$H$20</f>
        <v>5501.9115503499997</v>
      </c>
      <c r="Y93" s="36">
        <f>SUMIFS(СВЦЭМ!$C$39:$C$782,СВЦЭМ!$A$39:$A$782,$A93,СВЦЭМ!$B$39:$B$782,Y$83)+'СЕТ СН'!$H$12+СВЦЭМ!$D$10+'СЕТ СН'!$H$5-'СЕТ СН'!$H$20</f>
        <v>5554.1007236700007</v>
      </c>
    </row>
    <row r="94" spans="1:25" ht="15.75" x14ac:dyDescent="0.2">
      <c r="A94" s="35">
        <f t="shared" si="2"/>
        <v>45027</v>
      </c>
      <c r="B94" s="36">
        <f>SUMIFS(СВЦЭМ!$C$39:$C$782,СВЦЭМ!$A$39:$A$782,$A94,СВЦЭМ!$B$39:$B$782,B$83)+'СЕТ СН'!$H$12+СВЦЭМ!$D$10+'СЕТ СН'!$H$5-'СЕТ СН'!$H$20</f>
        <v>5574.3214770499999</v>
      </c>
      <c r="C94" s="36">
        <f>SUMIFS(СВЦЭМ!$C$39:$C$782,СВЦЭМ!$A$39:$A$782,$A94,СВЦЭМ!$B$39:$B$782,C$83)+'СЕТ СН'!$H$12+СВЦЭМ!$D$10+'СЕТ СН'!$H$5-'СЕТ СН'!$H$20</f>
        <v>5611.23034792</v>
      </c>
      <c r="D94" s="36">
        <f>SUMIFS(СВЦЭМ!$C$39:$C$782,СВЦЭМ!$A$39:$A$782,$A94,СВЦЭМ!$B$39:$B$782,D$83)+'СЕТ СН'!$H$12+СВЦЭМ!$D$10+'СЕТ СН'!$H$5-'СЕТ СН'!$H$20</f>
        <v>5552.8933491500002</v>
      </c>
      <c r="E94" s="36">
        <f>SUMIFS(СВЦЭМ!$C$39:$C$782,СВЦЭМ!$A$39:$A$782,$A94,СВЦЭМ!$B$39:$B$782,E$83)+'СЕТ СН'!$H$12+СВЦЭМ!$D$10+'СЕТ СН'!$H$5-'СЕТ СН'!$H$20</f>
        <v>5664.3625267299994</v>
      </c>
      <c r="F94" s="36">
        <f>SUMIFS(СВЦЭМ!$C$39:$C$782,СВЦЭМ!$A$39:$A$782,$A94,СВЦЭМ!$B$39:$B$782,F$83)+'СЕТ СН'!$H$12+СВЦЭМ!$D$10+'СЕТ СН'!$H$5-'СЕТ СН'!$H$20</f>
        <v>5682.9255147799995</v>
      </c>
      <c r="G94" s="36">
        <f>SUMIFS(СВЦЭМ!$C$39:$C$782,СВЦЭМ!$A$39:$A$782,$A94,СВЦЭМ!$B$39:$B$782,G$83)+'СЕТ СН'!$H$12+СВЦЭМ!$D$10+'СЕТ СН'!$H$5-'СЕТ СН'!$H$20</f>
        <v>5531.7542974600001</v>
      </c>
      <c r="H94" s="36">
        <f>SUMIFS(СВЦЭМ!$C$39:$C$782,СВЦЭМ!$A$39:$A$782,$A94,СВЦЭМ!$B$39:$B$782,H$83)+'СЕТ СН'!$H$12+СВЦЭМ!$D$10+'СЕТ СН'!$H$5-'СЕТ СН'!$H$20</f>
        <v>5562.4525608499998</v>
      </c>
      <c r="I94" s="36">
        <f>SUMIFS(СВЦЭМ!$C$39:$C$782,СВЦЭМ!$A$39:$A$782,$A94,СВЦЭМ!$B$39:$B$782,I$83)+'СЕТ СН'!$H$12+СВЦЭМ!$D$10+'СЕТ СН'!$H$5-'СЕТ СН'!$H$20</f>
        <v>5510.1119386400005</v>
      </c>
      <c r="J94" s="36">
        <f>SUMIFS(СВЦЭМ!$C$39:$C$782,СВЦЭМ!$A$39:$A$782,$A94,СВЦЭМ!$B$39:$B$782,J$83)+'СЕТ СН'!$H$12+СВЦЭМ!$D$10+'СЕТ СН'!$H$5-'СЕТ СН'!$H$20</f>
        <v>5470.5958384400001</v>
      </c>
      <c r="K94" s="36">
        <f>SUMIFS(СВЦЭМ!$C$39:$C$782,СВЦЭМ!$A$39:$A$782,$A94,СВЦЭМ!$B$39:$B$782,K$83)+'СЕТ СН'!$H$12+СВЦЭМ!$D$10+'СЕТ СН'!$H$5-'СЕТ СН'!$H$20</f>
        <v>5429.53572497</v>
      </c>
      <c r="L94" s="36">
        <f>SUMIFS(СВЦЭМ!$C$39:$C$782,СВЦЭМ!$A$39:$A$782,$A94,СВЦЭМ!$B$39:$B$782,L$83)+'СЕТ СН'!$H$12+СВЦЭМ!$D$10+'СЕТ СН'!$H$5-'СЕТ СН'!$H$20</f>
        <v>5434.4711684699996</v>
      </c>
      <c r="M94" s="36">
        <f>SUMIFS(СВЦЭМ!$C$39:$C$782,СВЦЭМ!$A$39:$A$782,$A94,СВЦЭМ!$B$39:$B$782,M$83)+'СЕТ СН'!$H$12+СВЦЭМ!$D$10+'СЕТ СН'!$H$5-'СЕТ СН'!$H$20</f>
        <v>5444.3319314399996</v>
      </c>
      <c r="N94" s="36">
        <f>SUMIFS(СВЦЭМ!$C$39:$C$782,СВЦЭМ!$A$39:$A$782,$A94,СВЦЭМ!$B$39:$B$782,N$83)+'СЕТ СН'!$H$12+СВЦЭМ!$D$10+'СЕТ СН'!$H$5-'СЕТ СН'!$H$20</f>
        <v>5442.6174993700006</v>
      </c>
      <c r="O94" s="36">
        <f>SUMIFS(СВЦЭМ!$C$39:$C$782,СВЦЭМ!$A$39:$A$782,$A94,СВЦЭМ!$B$39:$B$782,O$83)+'СЕТ СН'!$H$12+СВЦЭМ!$D$10+'СЕТ СН'!$H$5-'СЕТ СН'!$H$20</f>
        <v>5472.1438331200006</v>
      </c>
      <c r="P94" s="36">
        <f>SUMIFS(СВЦЭМ!$C$39:$C$782,СВЦЭМ!$A$39:$A$782,$A94,СВЦЭМ!$B$39:$B$782,P$83)+'СЕТ СН'!$H$12+СВЦЭМ!$D$10+'СЕТ СН'!$H$5-'СЕТ СН'!$H$20</f>
        <v>5493.8610864600005</v>
      </c>
      <c r="Q94" s="36">
        <f>SUMIFS(СВЦЭМ!$C$39:$C$782,СВЦЭМ!$A$39:$A$782,$A94,СВЦЭМ!$B$39:$B$782,Q$83)+'СЕТ СН'!$H$12+СВЦЭМ!$D$10+'СЕТ СН'!$H$5-'СЕТ СН'!$H$20</f>
        <v>5501.1738062200002</v>
      </c>
      <c r="R94" s="36">
        <f>SUMIFS(СВЦЭМ!$C$39:$C$782,СВЦЭМ!$A$39:$A$782,$A94,СВЦЭМ!$B$39:$B$782,R$83)+'СЕТ СН'!$H$12+СВЦЭМ!$D$10+'СЕТ СН'!$H$5-'СЕТ СН'!$H$20</f>
        <v>5471.0808488000002</v>
      </c>
      <c r="S94" s="36">
        <f>SUMIFS(СВЦЭМ!$C$39:$C$782,СВЦЭМ!$A$39:$A$782,$A94,СВЦЭМ!$B$39:$B$782,S$83)+'СЕТ СН'!$H$12+СВЦЭМ!$D$10+'СЕТ СН'!$H$5-'СЕТ СН'!$H$20</f>
        <v>5470.4244351400002</v>
      </c>
      <c r="T94" s="36">
        <f>SUMIFS(СВЦЭМ!$C$39:$C$782,СВЦЭМ!$A$39:$A$782,$A94,СВЦЭМ!$B$39:$B$782,T$83)+'СЕТ СН'!$H$12+СВЦЭМ!$D$10+'СЕТ СН'!$H$5-'СЕТ СН'!$H$20</f>
        <v>5419.6039466000002</v>
      </c>
      <c r="U94" s="36">
        <f>SUMIFS(СВЦЭМ!$C$39:$C$782,СВЦЭМ!$A$39:$A$782,$A94,СВЦЭМ!$B$39:$B$782,U$83)+'СЕТ СН'!$H$12+СВЦЭМ!$D$10+'СЕТ СН'!$H$5-'СЕТ СН'!$H$20</f>
        <v>5436.6854989800004</v>
      </c>
      <c r="V94" s="36">
        <f>SUMIFS(СВЦЭМ!$C$39:$C$782,СВЦЭМ!$A$39:$A$782,$A94,СВЦЭМ!$B$39:$B$782,V$83)+'СЕТ СН'!$H$12+СВЦЭМ!$D$10+'СЕТ СН'!$H$5-'СЕТ СН'!$H$20</f>
        <v>5407.8390832599998</v>
      </c>
      <c r="W94" s="36">
        <f>SUMIFS(СВЦЭМ!$C$39:$C$782,СВЦЭМ!$A$39:$A$782,$A94,СВЦЭМ!$B$39:$B$782,W$83)+'СЕТ СН'!$H$12+СВЦЭМ!$D$10+'СЕТ СН'!$H$5-'СЕТ СН'!$H$20</f>
        <v>5397.9296657800005</v>
      </c>
      <c r="X94" s="36">
        <f>SUMIFS(СВЦЭМ!$C$39:$C$782,СВЦЭМ!$A$39:$A$782,$A94,СВЦЭМ!$B$39:$B$782,X$83)+'СЕТ СН'!$H$12+СВЦЭМ!$D$10+'СЕТ СН'!$H$5-'СЕТ СН'!$H$20</f>
        <v>5456.6337787100001</v>
      </c>
      <c r="Y94" s="36">
        <f>SUMIFS(СВЦЭМ!$C$39:$C$782,СВЦЭМ!$A$39:$A$782,$A94,СВЦЭМ!$B$39:$B$782,Y$83)+'СЕТ СН'!$H$12+СВЦЭМ!$D$10+'СЕТ СН'!$H$5-'СЕТ СН'!$H$20</f>
        <v>5505.1642150500002</v>
      </c>
    </row>
    <row r="95" spans="1:25" ht="15.75" x14ac:dyDescent="0.2">
      <c r="A95" s="35">
        <f t="shared" si="2"/>
        <v>45028</v>
      </c>
      <c r="B95" s="36">
        <f>SUMIFS(СВЦЭМ!$C$39:$C$782,СВЦЭМ!$A$39:$A$782,$A95,СВЦЭМ!$B$39:$B$782,B$83)+'СЕТ СН'!$H$12+СВЦЭМ!$D$10+'СЕТ СН'!$H$5-'СЕТ СН'!$H$20</f>
        <v>5495.4162089700003</v>
      </c>
      <c r="C95" s="36">
        <f>SUMIFS(СВЦЭМ!$C$39:$C$782,СВЦЭМ!$A$39:$A$782,$A95,СВЦЭМ!$B$39:$B$782,C$83)+'СЕТ СН'!$H$12+СВЦЭМ!$D$10+'СЕТ СН'!$H$5-'СЕТ СН'!$H$20</f>
        <v>5586.3740058700005</v>
      </c>
      <c r="D95" s="36">
        <f>SUMIFS(СВЦЭМ!$C$39:$C$782,СВЦЭМ!$A$39:$A$782,$A95,СВЦЭМ!$B$39:$B$782,D$83)+'СЕТ СН'!$H$12+СВЦЭМ!$D$10+'СЕТ СН'!$H$5-'СЕТ СН'!$H$20</f>
        <v>5615.5649657600006</v>
      </c>
      <c r="E95" s="36">
        <f>SUMIFS(СВЦЭМ!$C$39:$C$782,СВЦЭМ!$A$39:$A$782,$A95,СВЦЭМ!$B$39:$B$782,E$83)+'СЕТ СН'!$H$12+СВЦЭМ!$D$10+'СЕТ СН'!$H$5-'СЕТ СН'!$H$20</f>
        <v>5605.5924587999998</v>
      </c>
      <c r="F95" s="36">
        <f>SUMIFS(СВЦЭМ!$C$39:$C$782,СВЦЭМ!$A$39:$A$782,$A95,СВЦЭМ!$B$39:$B$782,F$83)+'СЕТ СН'!$H$12+СВЦЭМ!$D$10+'СЕТ СН'!$H$5-'СЕТ СН'!$H$20</f>
        <v>5589.4490325900006</v>
      </c>
      <c r="G95" s="36">
        <f>SUMIFS(СВЦЭМ!$C$39:$C$782,СВЦЭМ!$A$39:$A$782,$A95,СВЦЭМ!$B$39:$B$782,G$83)+'СЕТ СН'!$H$12+СВЦЭМ!$D$10+'СЕТ СН'!$H$5-'СЕТ СН'!$H$20</f>
        <v>5551.5367246900005</v>
      </c>
      <c r="H95" s="36">
        <f>SUMIFS(СВЦЭМ!$C$39:$C$782,СВЦЭМ!$A$39:$A$782,$A95,СВЦЭМ!$B$39:$B$782,H$83)+'СЕТ СН'!$H$12+СВЦЭМ!$D$10+'СЕТ СН'!$H$5-'СЕТ СН'!$H$20</f>
        <v>5496.4508256200006</v>
      </c>
      <c r="I95" s="36">
        <f>SUMIFS(СВЦЭМ!$C$39:$C$782,СВЦЭМ!$A$39:$A$782,$A95,СВЦЭМ!$B$39:$B$782,I$83)+'СЕТ СН'!$H$12+СВЦЭМ!$D$10+'СЕТ СН'!$H$5-'СЕТ СН'!$H$20</f>
        <v>5427.1597099299997</v>
      </c>
      <c r="J95" s="36">
        <f>SUMIFS(СВЦЭМ!$C$39:$C$782,СВЦЭМ!$A$39:$A$782,$A95,СВЦЭМ!$B$39:$B$782,J$83)+'СЕТ СН'!$H$12+СВЦЭМ!$D$10+'СЕТ СН'!$H$5-'СЕТ СН'!$H$20</f>
        <v>5412.17135813</v>
      </c>
      <c r="K95" s="36">
        <f>SUMIFS(СВЦЭМ!$C$39:$C$782,СВЦЭМ!$A$39:$A$782,$A95,СВЦЭМ!$B$39:$B$782,K$83)+'СЕТ СН'!$H$12+СВЦЭМ!$D$10+'СЕТ СН'!$H$5-'СЕТ СН'!$H$20</f>
        <v>5390.5069576700007</v>
      </c>
      <c r="L95" s="36">
        <f>SUMIFS(СВЦЭМ!$C$39:$C$782,СВЦЭМ!$A$39:$A$782,$A95,СВЦЭМ!$B$39:$B$782,L$83)+'СЕТ СН'!$H$12+СВЦЭМ!$D$10+'СЕТ СН'!$H$5-'СЕТ СН'!$H$20</f>
        <v>5404.0682881299999</v>
      </c>
      <c r="M95" s="36">
        <f>SUMIFS(СВЦЭМ!$C$39:$C$782,СВЦЭМ!$A$39:$A$782,$A95,СВЦЭМ!$B$39:$B$782,M$83)+'СЕТ СН'!$H$12+СВЦЭМ!$D$10+'СЕТ СН'!$H$5-'СЕТ СН'!$H$20</f>
        <v>5406.8712675799998</v>
      </c>
      <c r="N95" s="36">
        <f>SUMIFS(СВЦЭМ!$C$39:$C$782,СВЦЭМ!$A$39:$A$782,$A95,СВЦЭМ!$B$39:$B$782,N$83)+'СЕТ СН'!$H$12+СВЦЭМ!$D$10+'СЕТ СН'!$H$5-'СЕТ СН'!$H$20</f>
        <v>5420.4607988600001</v>
      </c>
      <c r="O95" s="36">
        <f>SUMIFS(СВЦЭМ!$C$39:$C$782,СВЦЭМ!$A$39:$A$782,$A95,СВЦЭМ!$B$39:$B$782,O$83)+'СЕТ СН'!$H$12+СВЦЭМ!$D$10+'СЕТ СН'!$H$5-'СЕТ СН'!$H$20</f>
        <v>5413.3845630400001</v>
      </c>
      <c r="P95" s="36">
        <f>SUMIFS(СВЦЭМ!$C$39:$C$782,СВЦЭМ!$A$39:$A$782,$A95,СВЦЭМ!$B$39:$B$782,P$83)+'СЕТ СН'!$H$12+СВЦЭМ!$D$10+'СЕТ СН'!$H$5-'СЕТ СН'!$H$20</f>
        <v>5433.5929528100005</v>
      </c>
      <c r="Q95" s="36">
        <f>SUMIFS(СВЦЭМ!$C$39:$C$782,СВЦЭМ!$A$39:$A$782,$A95,СВЦЭМ!$B$39:$B$782,Q$83)+'СЕТ СН'!$H$12+СВЦЭМ!$D$10+'СЕТ СН'!$H$5-'СЕТ СН'!$H$20</f>
        <v>5454.5075937000001</v>
      </c>
      <c r="R95" s="36">
        <f>SUMIFS(СВЦЭМ!$C$39:$C$782,СВЦЭМ!$A$39:$A$782,$A95,СВЦЭМ!$B$39:$B$782,R$83)+'СЕТ СН'!$H$12+СВЦЭМ!$D$10+'СЕТ СН'!$H$5-'СЕТ СН'!$H$20</f>
        <v>5450.7443639100002</v>
      </c>
      <c r="S95" s="36">
        <f>SUMIFS(СВЦЭМ!$C$39:$C$782,СВЦЭМ!$A$39:$A$782,$A95,СВЦЭМ!$B$39:$B$782,S$83)+'СЕТ СН'!$H$12+СВЦЭМ!$D$10+'СЕТ СН'!$H$5-'СЕТ СН'!$H$20</f>
        <v>5435.7896371300003</v>
      </c>
      <c r="T95" s="36">
        <f>SUMIFS(СВЦЭМ!$C$39:$C$782,СВЦЭМ!$A$39:$A$782,$A95,СВЦЭМ!$B$39:$B$782,T$83)+'СЕТ СН'!$H$12+СВЦЭМ!$D$10+'СЕТ СН'!$H$5-'СЕТ СН'!$H$20</f>
        <v>5373.0672361500001</v>
      </c>
      <c r="U95" s="36">
        <f>SUMIFS(СВЦЭМ!$C$39:$C$782,СВЦЭМ!$A$39:$A$782,$A95,СВЦЭМ!$B$39:$B$782,U$83)+'СЕТ СН'!$H$12+СВЦЭМ!$D$10+'СЕТ СН'!$H$5-'СЕТ СН'!$H$20</f>
        <v>5387.7343804100001</v>
      </c>
      <c r="V95" s="36">
        <f>SUMIFS(СВЦЭМ!$C$39:$C$782,СВЦЭМ!$A$39:$A$782,$A95,СВЦЭМ!$B$39:$B$782,V$83)+'СЕТ СН'!$H$12+СВЦЭМ!$D$10+'СЕТ СН'!$H$5-'СЕТ СН'!$H$20</f>
        <v>5318.8355328899997</v>
      </c>
      <c r="W95" s="36">
        <f>SUMIFS(СВЦЭМ!$C$39:$C$782,СВЦЭМ!$A$39:$A$782,$A95,СВЦЭМ!$B$39:$B$782,W$83)+'СЕТ СН'!$H$12+СВЦЭМ!$D$10+'СЕТ СН'!$H$5-'СЕТ СН'!$H$20</f>
        <v>5300.0385747500004</v>
      </c>
      <c r="X95" s="36">
        <f>SUMIFS(СВЦЭМ!$C$39:$C$782,СВЦЭМ!$A$39:$A$782,$A95,СВЦЭМ!$B$39:$B$782,X$83)+'СЕТ СН'!$H$12+СВЦЭМ!$D$10+'СЕТ СН'!$H$5-'СЕТ СН'!$H$20</f>
        <v>5339.2466751800002</v>
      </c>
      <c r="Y95" s="36">
        <f>SUMIFS(СВЦЭМ!$C$39:$C$782,СВЦЭМ!$A$39:$A$782,$A95,СВЦЭМ!$B$39:$B$782,Y$83)+'СЕТ СН'!$H$12+СВЦЭМ!$D$10+'СЕТ СН'!$H$5-'СЕТ СН'!$H$20</f>
        <v>5410.9038466500006</v>
      </c>
    </row>
    <row r="96" spans="1:25" ht="15.75" x14ac:dyDescent="0.2">
      <c r="A96" s="35">
        <f t="shared" si="2"/>
        <v>45029</v>
      </c>
      <c r="B96" s="36">
        <f>SUMIFS(СВЦЭМ!$C$39:$C$782,СВЦЭМ!$A$39:$A$782,$A96,СВЦЭМ!$B$39:$B$782,B$83)+'СЕТ СН'!$H$12+СВЦЭМ!$D$10+'СЕТ СН'!$H$5-'СЕТ СН'!$H$20</f>
        <v>5562.7582475600002</v>
      </c>
      <c r="C96" s="36">
        <f>SUMIFS(СВЦЭМ!$C$39:$C$782,СВЦЭМ!$A$39:$A$782,$A96,СВЦЭМ!$B$39:$B$782,C$83)+'СЕТ СН'!$H$12+СВЦЭМ!$D$10+'СЕТ СН'!$H$5-'СЕТ СН'!$H$20</f>
        <v>5588.3622056200002</v>
      </c>
      <c r="D96" s="36">
        <f>SUMIFS(СВЦЭМ!$C$39:$C$782,СВЦЭМ!$A$39:$A$782,$A96,СВЦЭМ!$B$39:$B$782,D$83)+'СЕТ СН'!$H$12+СВЦЭМ!$D$10+'СЕТ СН'!$H$5-'СЕТ СН'!$H$20</f>
        <v>5635.1633155700001</v>
      </c>
      <c r="E96" s="36">
        <f>SUMIFS(СВЦЭМ!$C$39:$C$782,СВЦЭМ!$A$39:$A$782,$A96,СВЦЭМ!$B$39:$B$782,E$83)+'СЕТ СН'!$H$12+СВЦЭМ!$D$10+'СЕТ СН'!$H$5-'СЕТ СН'!$H$20</f>
        <v>5649.4733934699998</v>
      </c>
      <c r="F96" s="36">
        <f>SUMIFS(СВЦЭМ!$C$39:$C$782,СВЦЭМ!$A$39:$A$782,$A96,СВЦЭМ!$B$39:$B$782,F$83)+'СЕТ СН'!$H$12+СВЦЭМ!$D$10+'СЕТ СН'!$H$5-'СЕТ СН'!$H$20</f>
        <v>5608.1807719300004</v>
      </c>
      <c r="G96" s="36">
        <f>SUMIFS(СВЦЭМ!$C$39:$C$782,СВЦЭМ!$A$39:$A$782,$A96,СВЦЭМ!$B$39:$B$782,G$83)+'СЕТ СН'!$H$12+СВЦЭМ!$D$10+'СЕТ СН'!$H$5-'СЕТ СН'!$H$20</f>
        <v>5582.4206183900005</v>
      </c>
      <c r="H96" s="36">
        <f>SUMIFS(СВЦЭМ!$C$39:$C$782,СВЦЭМ!$A$39:$A$782,$A96,СВЦЭМ!$B$39:$B$782,H$83)+'СЕТ СН'!$H$12+СВЦЭМ!$D$10+'СЕТ СН'!$H$5-'СЕТ СН'!$H$20</f>
        <v>5501.4920067100002</v>
      </c>
      <c r="I96" s="36">
        <f>SUMIFS(СВЦЭМ!$C$39:$C$782,СВЦЭМ!$A$39:$A$782,$A96,СВЦЭМ!$B$39:$B$782,I$83)+'СЕТ СН'!$H$12+СВЦЭМ!$D$10+'СЕТ СН'!$H$5-'СЕТ СН'!$H$20</f>
        <v>5503.1132189300006</v>
      </c>
      <c r="J96" s="36">
        <f>SUMIFS(СВЦЭМ!$C$39:$C$782,СВЦЭМ!$A$39:$A$782,$A96,СВЦЭМ!$B$39:$B$782,J$83)+'СЕТ СН'!$H$12+СВЦЭМ!$D$10+'СЕТ СН'!$H$5-'СЕТ СН'!$H$20</f>
        <v>5466.6199545700001</v>
      </c>
      <c r="K96" s="36">
        <f>SUMIFS(СВЦЭМ!$C$39:$C$782,СВЦЭМ!$A$39:$A$782,$A96,СВЦЭМ!$B$39:$B$782,K$83)+'СЕТ СН'!$H$12+СВЦЭМ!$D$10+'СЕТ СН'!$H$5-'СЕТ СН'!$H$20</f>
        <v>5443.40361889</v>
      </c>
      <c r="L96" s="36">
        <f>SUMIFS(СВЦЭМ!$C$39:$C$782,СВЦЭМ!$A$39:$A$782,$A96,СВЦЭМ!$B$39:$B$782,L$83)+'СЕТ СН'!$H$12+СВЦЭМ!$D$10+'СЕТ СН'!$H$5-'СЕТ СН'!$H$20</f>
        <v>5425.7679922400002</v>
      </c>
      <c r="M96" s="36">
        <f>SUMIFS(СВЦЭМ!$C$39:$C$782,СВЦЭМ!$A$39:$A$782,$A96,СВЦЭМ!$B$39:$B$782,M$83)+'СЕТ СН'!$H$12+СВЦЭМ!$D$10+'СЕТ СН'!$H$5-'СЕТ СН'!$H$20</f>
        <v>5433.8883701000004</v>
      </c>
      <c r="N96" s="36">
        <f>SUMIFS(СВЦЭМ!$C$39:$C$782,СВЦЭМ!$A$39:$A$782,$A96,СВЦЭМ!$B$39:$B$782,N$83)+'СЕТ СН'!$H$12+СВЦЭМ!$D$10+'СЕТ СН'!$H$5-'СЕТ СН'!$H$20</f>
        <v>5420.3467556100004</v>
      </c>
      <c r="O96" s="36">
        <f>SUMIFS(СВЦЭМ!$C$39:$C$782,СВЦЭМ!$A$39:$A$782,$A96,СВЦЭМ!$B$39:$B$782,O$83)+'СЕТ СН'!$H$12+СВЦЭМ!$D$10+'СЕТ СН'!$H$5-'СЕТ СН'!$H$20</f>
        <v>5445.9080506400005</v>
      </c>
      <c r="P96" s="36">
        <f>SUMIFS(СВЦЭМ!$C$39:$C$782,СВЦЭМ!$A$39:$A$782,$A96,СВЦЭМ!$B$39:$B$782,P$83)+'СЕТ СН'!$H$12+СВЦЭМ!$D$10+'СЕТ СН'!$H$5-'СЕТ СН'!$H$20</f>
        <v>5507.8425507100001</v>
      </c>
      <c r="Q96" s="36">
        <f>SUMIFS(СВЦЭМ!$C$39:$C$782,СВЦЭМ!$A$39:$A$782,$A96,СВЦЭМ!$B$39:$B$782,Q$83)+'СЕТ СН'!$H$12+СВЦЭМ!$D$10+'СЕТ СН'!$H$5-'СЕТ СН'!$H$20</f>
        <v>5521.5174313200005</v>
      </c>
      <c r="R96" s="36">
        <f>SUMIFS(СВЦЭМ!$C$39:$C$782,СВЦЭМ!$A$39:$A$782,$A96,СВЦЭМ!$B$39:$B$782,R$83)+'СЕТ СН'!$H$12+СВЦЭМ!$D$10+'СЕТ СН'!$H$5-'СЕТ СН'!$H$20</f>
        <v>5516.5235449100001</v>
      </c>
      <c r="S96" s="36">
        <f>SUMIFS(СВЦЭМ!$C$39:$C$782,СВЦЭМ!$A$39:$A$782,$A96,СВЦЭМ!$B$39:$B$782,S$83)+'СЕТ СН'!$H$12+СВЦЭМ!$D$10+'СЕТ СН'!$H$5-'СЕТ СН'!$H$20</f>
        <v>5511.88117332</v>
      </c>
      <c r="T96" s="36">
        <f>SUMIFS(СВЦЭМ!$C$39:$C$782,СВЦЭМ!$A$39:$A$782,$A96,СВЦЭМ!$B$39:$B$782,T$83)+'СЕТ СН'!$H$12+СВЦЭМ!$D$10+'СЕТ СН'!$H$5-'СЕТ СН'!$H$20</f>
        <v>5461.8051654500005</v>
      </c>
      <c r="U96" s="36">
        <f>SUMIFS(СВЦЭМ!$C$39:$C$782,СВЦЭМ!$A$39:$A$782,$A96,СВЦЭМ!$B$39:$B$782,U$83)+'СЕТ СН'!$H$12+СВЦЭМ!$D$10+'СЕТ СН'!$H$5-'СЕТ СН'!$H$20</f>
        <v>5437.8172277600006</v>
      </c>
      <c r="V96" s="36">
        <f>SUMIFS(СВЦЭМ!$C$39:$C$782,СВЦЭМ!$A$39:$A$782,$A96,СВЦЭМ!$B$39:$B$782,V$83)+'СЕТ СН'!$H$12+СВЦЭМ!$D$10+'СЕТ СН'!$H$5-'СЕТ СН'!$H$20</f>
        <v>5409.2594255399999</v>
      </c>
      <c r="W96" s="36">
        <f>SUMIFS(СВЦЭМ!$C$39:$C$782,СВЦЭМ!$A$39:$A$782,$A96,СВЦЭМ!$B$39:$B$782,W$83)+'СЕТ СН'!$H$12+СВЦЭМ!$D$10+'СЕТ СН'!$H$5-'СЕТ СН'!$H$20</f>
        <v>5375.6178153399997</v>
      </c>
      <c r="X96" s="36">
        <f>SUMIFS(СВЦЭМ!$C$39:$C$782,СВЦЭМ!$A$39:$A$782,$A96,СВЦЭМ!$B$39:$B$782,X$83)+'СЕТ СН'!$H$12+СВЦЭМ!$D$10+'СЕТ СН'!$H$5-'СЕТ СН'!$H$20</f>
        <v>5421.8251904999997</v>
      </c>
      <c r="Y96" s="36">
        <f>SUMIFS(СВЦЭМ!$C$39:$C$782,СВЦЭМ!$A$39:$A$782,$A96,СВЦЭМ!$B$39:$B$782,Y$83)+'СЕТ СН'!$H$12+СВЦЭМ!$D$10+'СЕТ СН'!$H$5-'СЕТ СН'!$H$20</f>
        <v>5476.1799692700006</v>
      </c>
    </row>
    <row r="97" spans="1:25" ht="15.75" x14ac:dyDescent="0.2">
      <c r="A97" s="35">
        <f t="shared" si="2"/>
        <v>45030</v>
      </c>
      <c r="B97" s="36">
        <f>SUMIFS(СВЦЭМ!$C$39:$C$782,СВЦЭМ!$A$39:$A$782,$A97,СВЦЭМ!$B$39:$B$782,B$83)+'СЕТ СН'!$H$12+СВЦЭМ!$D$10+'СЕТ СН'!$H$5-'СЕТ СН'!$H$20</f>
        <v>5547.0566671300003</v>
      </c>
      <c r="C97" s="36">
        <f>SUMIFS(СВЦЭМ!$C$39:$C$782,СВЦЭМ!$A$39:$A$782,$A97,СВЦЭМ!$B$39:$B$782,C$83)+'СЕТ СН'!$H$12+СВЦЭМ!$D$10+'СЕТ СН'!$H$5-'СЕТ СН'!$H$20</f>
        <v>5604.9601757500004</v>
      </c>
      <c r="D97" s="36">
        <f>SUMIFS(СВЦЭМ!$C$39:$C$782,СВЦЭМ!$A$39:$A$782,$A97,СВЦЭМ!$B$39:$B$782,D$83)+'СЕТ СН'!$H$12+СВЦЭМ!$D$10+'СЕТ СН'!$H$5-'СЕТ СН'!$H$20</f>
        <v>5600.0089877700002</v>
      </c>
      <c r="E97" s="36">
        <f>SUMIFS(СВЦЭМ!$C$39:$C$782,СВЦЭМ!$A$39:$A$782,$A97,СВЦЭМ!$B$39:$B$782,E$83)+'СЕТ СН'!$H$12+СВЦЭМ!$D$10+'СЕТ СН'!$H$5-'СЕТ СН'!$H$20</f>
        <v>5599.9161221300001</v>
      </c>
      <c r="F97" s="36">
        <f>SUMIFS(СВЦЭМ!$C$39:$C$782,СВЦЭМ!$A$39:$A$782,$A97,СВЦЭМ!$B$39:$B$782,F$83)+'СЕТ СН'!$H$12+СВЦЭМ!$D$10+'СЕТ СН'!$H$5-'СЕТ СН'!$H$20</f>
        <v>5609.2961776499997</v>
      </c>
      <c r="G97" s="36">
        <f>SUMIFS(СВЦЭМ!$C$39:$C$782,СВЦЭМ!$A$39:$A$782,$A97,СВЦЭМ!$B$39:$B$782,G$83)+'СЕТ СН'!$H$12+СВЦЭМ!$D$10+'СЕТ СН'!$H$5-'СЕТ СН'!$H$20</f>
        <v>5600.54593561</v>
      </c>
      <c r="H97" s="36">
        <f>SUMIFS(СВЦЭМ!$C$39:$C$782,СВЦЭМ!$A$39:$A$782,$A97,СВЦЭМ!$B$39:$B$782,H$83)+'СЕТ СН'!$H$12+СВЦЭМ!$D$10+'СЕТ СН'!$H$5-'СЕТ СН'!$H$20</f>
        <v>5567.6536710700002</v>
      </c>
      <c r="I97" s="36">
        <f>SUMIFS(СВЦЭМ!$C$39:$C$782,СВЦЭМ!$A$39:$A$782,$A97,СВЦЭМ!$B$39:$B$782,I$83)+'СЕТ СН'!$H$12+СВЦЭМ!$D$10+'СЕТ СН'!$H$5-'СЕТ СН'!$H$20</f>
        <v>5501.9159811200007</v>
      </c>
      <c r="J97" s="36">
        <f>SUMIFS(СВЦЭМ!$C$39:$C$782,СВЦЭМ!$A$39:$A$782,$A97,СВЦЭМ!$B$39:$B$782,J$83)+'СЕТ СН'!$H$12+СВЦЭМ!$D$10+'СЕТ СН'!$H$5-'СЕТ СН'!$H$20</f>
        <v>5474.0514864699999</v>
      </c>
      <c r="K97" s="36">
        <f>SUMIFS(СВЦЭМ!$C$39:$C$782,СВЦЭМ!$A$39:$A$782,$A97,СВЦЭМ!$B$39:$B$782,K$83)+'СЕТ СН'!$H$12+СВЦЭМ!$D$10+'СЕТ СН'!$H$5-'СЕТ СН'!$H$20</f>
        <v>5453.6834319099999</v>
      </c>
      <c r="L97" s="36">
        <f>SUMIFS(СВЦЭМ!$C$39:$C$782,СВЦЭМ!$A$39:$A$782,$A97,СВЦЭМ!$B$39:$B$782,L$83)+'СЕТ СН'!$H$12+СВЦЭМ!$D$10+'СЕТ СН'!$H$5-'СЕТ СН'!$H$20</f>
        <v>5452.7018286500006</v>
      </c>
      <c r="M97" s="36">
        <f>SUMIFS(СВЦЭМ!$C$39:$C$782,СВЦЭМ!$A$39:$A$782,$A97,СВЦЭМ!$B$39:$B$782,M$83)+'СЕТ СН'!$H$12+СВЦЭМ!$D$10+'СЕТ СН'!$H$5-'СЕТ СН'!$H$20</f>
        <v>5474.4595666200003</v>
      </c>
      <c r="N97" s="36">
        <f>SUMIFS(СВЦЭМ!$C$39:$C$782,СВЦЭМ!$A$39:$A$782,$A97,СВЦЭМ!$B$39:$B$782,N$83)+'СЕТ СН'!$H$12+СВЦЭМ!$D$10+'СЕТ СН'!$H$5-'СЕТ СН'!$H$20</f>
        <v>5488.8757669799998</v>
      </c>
      <c r="O97" s="36">
        <f>SUMIFS(СВЦЭМ!$C$39:$C$782,СВЦЭМ!$A$39:$A$782,$A97,СВЦЭМ!$B$39:$B$782,O$83)+'СЕТ СН'!$H$12+СВЦЭМ!$D$10+'СЕТ СН'!$H$5-'СЕТ СН'!$H$20</f>
        <v>5509.4758587800006</v>
      </c>
      <c r="P97" s="36">
        <f>SUMIFS(СВЦЭМ!$C$39:$C$782,СВЦЭМ!$A$39:$A$782,$A97,СВЦЭМ!$B$39:$B$782,P$83)+'СЕТ СН'!$H$12+СВЦЭМ!$D$10+'СЕТ СН'!$H$5-'СЕТ СН'!$H$20</f>
        <v>5501.3168653299999</v>
      </c>
      <c r="Q97" s="36">
        <f>SUMIFS(СВЦЭМ!$C$39:$C$782,СВЦЭМ!$A$39:$A$782,$A97,СВЦЭМ!$B$39:$B$782,Q$83)+'СЕТ СН'!$H$12+СВЦЭМ!$D$10+'СЕТ СН'!$H$5-'СЕТ СН'!$H$20</f>
        <v>5524.1073063200001</v>
      </c>
      <c r="R97" s="36">
        <f>SUMIFS(СВЦЭМ!$C$39:$C$782,СВЦЭМ!$A$39:$A$782,$A97,СВЦЭМ!$B$39:$B$782,R$83)+'СЕТ СН'!$H$12+СВЦЭМ!$D$10+'СЕТ СН'!$H$5-'СЕТ СН'!$H$20</f>
        <v>5521.4530674100006</v>
      </c>
      <c r="S97" s="36">
        <f>SUMIFS(СВЦЭМ!$C$39:$C$782,СВЦЭМ!$A$39:$A$782,$A97,СВЦЭМ!$B$39:$B$782,S$83)+'СЕТ СН'!$H$12+СВЦЭМ!$D$10+'СЕТ СН'!$H$5-'СЕТ СН'!$H$20</f>
        <v>5543.9096983300005</v>
      </c>
      <c r="T97" s="36">
        <f>SUMIFS(СВЦЭМ!$C$39:$C$782,СВЦЭМ!$A$39:$A$782,$A97,СВЦЭМ!$B$39:$B$782,T$83)+'СЕТ СН'!$H$12+СВЦЭМ!$D$10+'СЕТ СН'!$H$5-'СЕТ СН'!$H$20</f>
        <v>5512.4191657000001</v>
      </c>
      <c r="U97" s="36">
        <f>SUMIFS(СВЦЭМ!$C$39:$C$782,СВЦЭМ!$A$39:$A$782,$A97,СВЦЭМ!$B$39:$B$782,U$83)+'СЕТ СН'!$H$12+СВЦЭМ!$D$10+'СЕТ СН'!$H$5-'СЕТ СН'!$H$20</f>
        <v>5475.9171687500002</v>
      </c>
      <c r="V97" s="36">
        <f>SUMIFS(СВЦЭМ!$C$39:$C$782,СВЦЭМ!$A$39:$A$782,$A97,СВЦЭМ!$B$39:$B$782,V$83)+'СЕТ СН'!$H$12+СВЦЭМ!$D$10+'СЕТ СН'!$H$5-'СЕТ СН'!$H$20</f>
        <v>5442.8671719699996</v>
      </c>
      <c r="W97" s="36">
        <f>SUMIFS(СВЦЭМ!$C$39:$C$782,СВЦЭМ!$A$39:$A$782,$A97,СВЦЭМ!$B$39:$B$782,W$83)+'СЕТ СН'!$H$12+СВЦЭМ!$D$10+'СЕТ СН'!$H$5-'СЕТ СН'!$H$20</f>
        <v>5452.5094068199996</v>
      </c>
      <c r="X97" s="36">
        <f>SUMIFS(СВЦЭМ!$C$39:$C$782,СВЦЭМ!$A$39:$A$782,$A97,СВЦЭМ!$B$39:$B$782,X$83)+'СЕТ СН'!$H$12+СВЦЭМ!$D$10+'СЕТ СН'!$H$5-'СЕТ СН'!$H$20</f>
        <v>5487.9591440800004</v>
      </c>
      <c r="Y97" s="36">
        <f>SUMIFS(СВЦЭМ!$C$39:$C$782,СВЦЭМ!$A$39:$A$782,$A97,СВЦЭМ!$B$39:$B$782,Y$83)+'СЕТ СН'!$H$12+СВЦЭМ!$D$10+'СЕТ СН'!$H$5-'СЕТ СН'!$H$20</f>
        <v>5582.9708113200004</v>
      </c>
    </row>
    <row r="98" spans="1:25" ht="15.75" x14ac:dyDescent="0.2">
      <c r="A98" s="35">
        <f t="shared" si="2"/>
        <v>45031</v>
      </c>
      <c r="B98" s="36">
        <f>SUMIFS(СВЦЭМ!$C$39:$C$782,СВЦЭМ!$A$39:$A$782,$A98,СВЦЭМ!$B$39:$B$782,B$83)+'СЕТ СН'!$H$12+СВЦЭМ!$D$10+'СЕТ СН'!$H$5-'СЕТ СН'!$H$20</f>
        <v>5426.5937102400003</v>
      </c>
      <c r="C98" s="36">
        <f>SUMIFS(СВЦЭМ!$C$39:$C$782,СВЦЭМ!$A$39:$A$782,$A98,СВЦЭМ!$B$39:$B$782,C$83)+'СЕТ СН'!$H$12+СВЦЭМ!$D$10+'СЕТ СН'!$H$5-'СЕТ СН'!$H$20</f>
        <v>5464.86085748</v>
      </c>
      <c r="D98" s="36">
        <f>SUMIFS(СВЦЭМ!$C$39:$C$782,СВЦЭМ!$A$39:$A$782,$A98,СВЦЭМ!$B$39:$B$782,D$83)+'СЕТ СН'!$H$12+СВЦЭМ!$D$10+'СЕТ СН'!$H$5-'СЕТ СН'!$H$20</f>
        <v>5476.5989168599999</v>
      </c>
      <c r="E98" s="36">
        <f>SUMIFS(СВЦЭМ!$C$39:$C$782,СВЦЭМ!$A$39:$A$782,$A98,СВЦЭМ!$B$39:$B$782,E$83)+'СЕТ СН'!$H$12+СВЦЭМ!$D$10+'СЕТ СН'!$H$5-'СЕТ СН'!$H$20</f>
        <v>5479.4715231299997</v>
      </c>
      <c r="F98" s="36">
        <f>SUMIFS(СВЦЭМ!$C$39:$C$782,СВЦЭМ!$A$39:$A$782,$A98,СВЦЭМ!$B$39:$B$782,F$83)+'СЕТ СН'!$H$12+СВЦЭМ!$D$10+'СЕТ СН'!$H$5-'СЕТ СН'!$H$20</f>
        <v>5478.10054571</v>
      </c>
      <c r="G98" s="36">
        <f>SUMIFS(СВЦЭМ!$C$39:$C$782,СВЦЭМ!$A$39:$A$782,$A98,СВЦЭМ!$B$39:$B$782,G$83)+'СЕТ СН'!$H$12+СВЦЭМ!$D$10+'СЕТ СН'!$H$5-'СЕТ СН'!$H$20</f>
        <v>5473.6891389299999</v>
      </c>
      <c r="H98" s="36">
        <f>SUMIFS(СВЦЭМ!$C$39:$C$782,СВЦЭМ!$A$39:$A$782,$A98,СВЦЭМ!$B$39:$B$782,H$83)+'СЕТ СН'!$H$12+СВЦЭМ!$D$10+'СЕТ СН'!$H$5-'СЕТ СН'!$H$20</f>
        <v>5440.9670244200006</v>
      </c>
      <c r="I98" s="36">
        <f>SUMIFS(СВЦЭМ!$C$39:$C$782,СВЦЭМ!$A$39:$A$782,$A98,СВЦЭМ!$B$39:$B$782,I$83)+'СЕТ СН'!$H$12+СВЦЭМ!$D$10+'СЕТ СН'!$H$5-'СЕТ СН'!$H$20</f>
        <v>5359.9417860100002</v>
      </c>
      <c r="J98" s="36">
        <f>SUMIFS(СВЦЭМ!$C$39:$C$782,СВЦЭМ!$A$39:$A$782,$A98,СВЦЭМ!$B$39:$B$782,J$83)+'СЕТ СН'!$H$12+СВЦЭМ!$D$10+'СЕТ СН'!$H$5-'СЕТ СН'!$H$20</f>
        <v>5332.09110968</v>
      </c>
      <c r="K98" s="36">
        <f>SUMIFS(СВЦЭМ!$C$39:$C$782,СВЦЭМ!$A$39:$A$782,$A98,СВЦЭМ!$B$39:$B$782,K$83)+'СЕТ СН'!$H$12+СВЦЭМ!$D$10+'СЕТ СН'!$H$5-'СЕТ СН'!$H$20</f>
        <v>5228.3877959500005</v>
      </c>
      <c r="L98" s="36">
        <f>SUMIFS(СВЦЭМ!$C$39:$C$782,СВЦЭМ!$A$39:$A$782,$A98,СВЦЭМ!$B$39:$B$782,L$83)+'СЕТ СН'!$H$12+СВЦЭМ!$D$10+'СЕТ СН'!$H$5-'СЕТ СН'!$H$20</f>
        <v>5217.6213353399999</v>
      </c>
      <c r="M98" s="36">
        <f>SUMIFS(СВЦЭМ!$C$39:$C$782,СВЦЭМ!$A$39:$A$782,$A98,СВЦЭМ!$B$39:$B$782,M$83)+'СЕТ СН'!$H$12+СВЦЭМ!$D$10+'СЕТ СН'!$H$5-'СЕТ СН'!$H$20</f>
        <v>5245.9411881800006</v>
      </c>
      <c r="N98" s="36">
        <f>SUMIFS(СВЦЭМ!$C$39:$C$782,СВЦЭМ!$A$39:$A$782,$A98,СВЦЭМ!$B$39:$B$782,N$83)+'СЕТ СН'!$H$12+СВЦЭМ!$D$10+'СЕТ СН'!$H$5-'СЕТ СН'!$H$20</f>
        <v>5251.6422505299997</v>
      </c>
      <c r="O98" s="36">
        <f>SUMIFS(СВЦЭМ!$C$39:$C$782,СВЦЭМ!$A$39:$A$782,$A98,СВЦЭМ!$B$39:$B$782,O$83)+'СЕТ СН'!$H$12+СВЦЭМ!$D$10+'СЕТ СН'!$H$5-'СЕТ СН'!$H$20</f>
        <v>5281.8077744800003</v>
      </c>
      <c r="P98" s="36">
        <f>SUMIFS(СВЦЭМ!$C$39:$C$782,СВЦЭМ!$A$39:$A$782,$A98,СВЦЭМ!$B$39:$B$782,P$83)+'СЕТ СН'!$H$12+СВЦЭМ!$D$10+'СЕТ СН'!$H$5-'СЕТ СН'!$H$20</f>
        <v>5309.3801985500004</v>
      </c>
      <c r="Q98" s="36">
        <f>SUMIFS(СВЦЭМ!$C$39:$C$782,СВЦЭМ!$A$39:$A$782,$A98,СВЦЭМ!$B$39:$B$782,Q$83)+'СЕТ СН'!$H$12+СВЦЭМ!$D$10+'СЕТ СН'!$H$5-'СЕТ СН'!$H$20</f>
        <v>5319.1310550300004</v>
      </c>
      <c r="R98" s="36">
        <f>SUMIFS(СВЦЭМ!$C$39:$C$782,СВЦЭМ!$A$39:$A$782,$A98,СВЦЭМ!$B$39:$B$782,R$83)+'СЕТ СН'!$H$12+СВЦЭМ!$D$10+'СЕТ СН'!$H$5-'СЕТ СН'!$H$20</f>
        <v>5320.5912489600005</v>
      </c>
      <c r="S98" s="36">
        <f>SUMIFS(СВЦЭМ!$C$39:$C$782,СВЦЭМ!$A$39:$A$782,$A98,СВЦЭМ!$B$39:$B$782,S$83)+'СЕТ СН'!$H$12+СВЦЭМ!$D$10+'СЕТ СН'!$H$5-'СЕТ СН'!$H$20</f>
        <v>5342.79950396</v>
      </c>
      <c r="T98" s="36">
        <f>SUMIFS(СВЦЭМ!$C$39:$C$782,СВЦЭМ!$A$39:$A$782,$A98,СВЦЭМ!$B$39:$B$782,T$83)+'СЕТ СН'!$H$12+СВЦЭМ!$D$10+'СЕТ СН'!$H$5-'СЕТ СН'!$H$20</f>
        <v>5279.8889941500001</v>
      </c>
      <c r="U98" s="36">
        <f>SUMIFS(СВЦЭМ!$C$39:$C$782,СВЦЭМ!$A$39:$A$782,$A98,СВЦЭМ!$B$39:$B$782,U$83)+'СЕТ СН'!$H$12+СВЦЭМ!$D$10+'СЕТ СН'!$H$5-'СЕТ СН'!$H$20</f>
        <v>5249.9726273699998</v>
      </c>
      <c r="V98" s="36">
        <f>SUMIFS(СВЦЭМ!$C$39:$C$782,СВЦЭМ!$A$39:$A$782,$A98,СВЦЭМ!$B$39:$B$782,V$83)+'СЕТ СН'!$H$12+СВЦЭМ!$D$10+'СЕТ СН'!$H$5-'СЕТ СН'!$H$20</f>
        <v>5216.9049324400003</v>
      </c>
      <c r="W98" s="36">
        <f>SUMIFS(СВЦЭМ!$C$39:$C$782,СВЦЭМ!$A$39:$A$782,$A98,СВЦЭМ!$B$39:$B$782,W$83)+'СЕТ СН'!$H$12+СВЦЭМ!$D$10+'СЕТ СН'!$H$5-'СЕТ СН'!$H$20</f>
        <v>5228.2795303500006</v>
      </c>
      <c r="X98" s="36">
        <f>SUMIFS(СВЦЭМ!$C$39:$C$782,СВЦЭМ!$A$39:$A$782,$A98,СВЦЭМ!$B$39:$B$782,X$83)+'СЕТ СН'!$H$12+СВЦЭМ!$D$10+'СЕТ СН'!$H$5-'СЕТ СН'!$H$20</f>
        <v>5274.7297207600004</v>
      </c>
      <c r="Y98" s="36">
        <f>SUMIFS(СВЦЭМ!$C$39:$C$782,СВЦЭМ!$A$39:$A$782,$A98,СВЦЭМ!$B$39:$B$782,Y$83)+'СЕТ СН'!$H$12+СВЦЭМ!$D$10+'СЕТ СН'!$H$5-'СЕТ СН'!$H$20</f>
        <v>5334.8883785400003</v>
      </c>
    </row>
    <row r="99" spans="1:25" ht="15.75" x14ac:dyDescent="0.2">
      <c r="A99" s="35">
        <f t="shared" si="2"/>
        <v>45032</v>
      </c>
      <c r="B99" s="36">
        <f>SUMIFS(СВЦЭМ!$C$39:$C$782,СВЦЭМ!$A$39:$A$782,$A99,СВЦЭМ!$B$39:$B$782,B$83)+'СЕТ СН'!$H$12+СВЦЭМ!$D$10+'СЕТ СН'!$H$5-'СЕТ СН'!$H$20</f>
        <v>5466.4363050900001</v>
      </c>
      <c r="C99" s="36">
        <f>SUMIFS(СВЦЭМ!$C$39:$C$782,СВЦЭМ!$A$39:$A$782,$A99,СВЦЭМ!$B$39:$B$782,C$83)+'СЕТ СН'!$H$12+СВЦЭМ!$D$10+'СЕТ СН'!$H$5-'СЕТ СН'!$H$20</f>
        <v>5527.8719508200002</v>
      </c>
      <c r="D99" s="36">
        <f>SUMIFS(СВЦЭМ!$C$39:$C$782,СВЦЭМ!$A$39:$A$782,$A99,СВЦЭМ!$B$39:$B$782,D$83)+'СЕТ СН'!$H$12+СВЦЭМ!$D$10+'СЕТ СН'!$H$5-'СЕТ СН'!$H$20</f>
        <v>5541.7649751500003</v>
      </c>
      <c r="E99" s="36">
        <f>SUMIFS(СВЦЭМ!$C$39:$C$782,СВЦЭМ!$A$39:$A$782,$A99,СВЦЭМ!$B$39:$B$782,E$83)+'СЕТ СН'!$H$12+СВЦЭМ!$D$10+'СЕТ СН'!$H$5-'СЕТ СН'!$H$20</f>
        <v>5578.0329637699997</v>
      </c>
      <c r="F99" s="36">
        <f>SUMIFS(СВЦЭМ!$C$39:$C$782,СВЦЭМ!$A$39:$A$782,$A99,СВЦЭМ!$B$39:$B$782,F$83)+'СЕТ СН'!$H$12+СВЦЭМ!$D$10+'СЕТ СН'!$H$5-'СЕТ СН'!$H$20</f>
        <v>5582.0818095300001</v>
      </c>
      <c r="G99" s="36">
        <f>SUMIFS(СВЦЭМ!$C$39:$C$782,СВЦЭМ!$A$39:$A$782,$A99,СВЦЭМ!$B$39:$B$782,G$83)+'СЕТ СН'!$H$12+СВЦЭМ!$D$10+'СЕТ СН'!$H$5-'СЕТ СН'!$H$20</f>
        <v>5569.1698488500006</v>
      </c>
      <c r="H99" s="36">
        <f>SUMIFS(СВЦЭМ!$C$39:$C$782,СВЦЭМ!$A$39:$A$782,$A99,СВЦЭМ!$B$39:$B$782,H$83)+'СЕТ СН'!$H$12+СВЦЭМ!$D$10+'СЕТ СН'!$H$5-'СЕТ СН'!$H$20</f>
        <v>5569.32421669</v>
      </c>
      <c r="I99" s="36">
        <f>SUMIFS(СВЦЭМ!$C$39:$C$782,СВЦЭМ!$A$39:$A$782,$A99,СВЦЭМ!$B$39:$B$782,I$83)+'СЕТ СН'!$H$12+СВЦЭМ!$D$10+'СЕТ СН'!$H$5-'СЕТ СН'!$H$20</f>
        <v>5524.1611195799996</v>
      </c>
      <c r="J99" s="36">
        <f>SUMIFS(СВЦЭМ!$C$39:$C$782,СВЦЭМ!$A$39:$A$782,$A99,СВЦЭМ!$B$39:$B$782,J$83)+'СЕТ СН'!$H$12+СВЦЭМ!$D$10+'СЕТ СН'!$H$5-'СЕТ СН'!$H$20</f>
        <v>5467.98441662</v>
      </c>
      <c r="K99" s="36">
        <f>SUMIFS(СВЦЭМ!$C$39:$C$782,СВЦЭМ!$A$39:$A$782,$A99,СВЦЭМ!$B$39:$B$782,K$83)+'СЕТ СН'!$H$12+СВЦЭМ!$D$10+'СЕТ СН'!$H$5-'СЕТ СН'!$H$20</f>
        <v>5400.8209491500002</v>
      </c>
      <c r="L99" s="36">
        <f>SUMIFS(СВЦЭМ!$C$39:$C$782,СВЦЭМ!$A$39:$A$782,$A99,СВЦЭМ!$B$39:$B$782,L$83)+'СЕТ СН'!$H$12+СВЦЭМ!$D$10+'СЕТ СН'!$H$5-'СЕТ СН'!$H$20</f>
        <v>5378.0270050700001</v>
      </c>
      <c r="M99" s="36">
        <f>SUMIFS(СВЦЭМ!$C$39:$C$782,СВЦЭМ!$A$39:$A$782,$A99,СВЦЭМ!$B$39:$B$782,M$83)+'СЕТ СН'!$H$12+СВЦЭМ!$D$10+'СЕТ СН'!$H$5-'СЕТ СН'!$H$20</f>
        <v>5379.2994743700001</v>
      </c>
      <c r="N99" s="36">
        <f>SUMIFS(СВЦЭМ!$C$39:$C$782,СВЦЭМ!$A$39:$A$782,$A99,СВЦЭМ!$B$39:$B$782,N$83)+'СЕТ СН'!$H$12+СВЦЭМ!$D$10+'СЕТ СН'!$H$5-'СЕТ СН'!$H$20</f>
        <v>5396.9772495699999</v>
      </c>
      <c r="O99" s="36">
        <f>SUMIFS(СВЦЭМ!$C$39:$C$782,СВЦЭМ!$A$39:$A$782,$A99,СВЦЭМ!$B$39:$B$782,O$83)+'СЕТ СН'!$H$12+СВЦЭМ!$D$10+'СЕТ СН'!$H$5-'СЕТ СН'!$H$20</f>
        <v>5428.4241253300006</v>
      </c>
      <c r="P99" s="36">
        <f>SUMIFS(СВЦЭМ!$C$39:$C$782,СВЦЭМ!$A$39:$A$782,$A99,СВЦЭМ!$B$39:$B$782,P$83)+'СЕТ СН'!$H$12+СВЦЭМ!$D$10+'СЕТ СН'!$H$5-'СЕТ СН'!$H$20</f>
        <v>5438.9187097499998</v>
      </c>
      <c r="Q99" s="36">
        <f>SUMIFS(СВЦЭМ!$C$39:$C$782,СВЦЭМ!$A$39:$A$782,$A99,СВЦЭМ!$B$39:$B$782,Q$83)+'СЕТ СН'!$H$12+СВЦЭМ!$D$10+'СЕТ СН'!$H$5-'СЕТ СН'!$H$20</f>
        <v>5454.6252242800001</v>
      </c>
      <c r="R99" s="36">
        <f>SUMIFS(СВЦЭМ!$C$39:$C$782,СВЦЭМ!$A$39:$A$782,$A99,СВЦЭМ!$B$39:$B$782,R$83)+'СЕТ СН'!$H$12+СВЦЭМ!$D$10+'СЕТ СН'!$H$5-'СЕТ СН'!$H$20</f>
        <v>5454.7203055999998</v>
      </c>
      <c r="S99" s="36">
        <f>SUMIFS(СВЦЭМ!$C$39:$C$782,СВЦЭМ!$A$39:$A$782,$A99,СВЦЭМ!$B$39:$B$782,S$83)+'СЕТ СН'!$H$12+СВЦЭМ!$D$10+'СЕТ СН'!$H$5-'СЕТ СН'!$H$20</f>
        <v>5432.3896045900001</v>
      </c>
      <c r="T99" s="36">
        <f>SUMIFS(СВЦЭМ!$C$39:$C$782,СВЦЭМ!$A$39:$A$782,$A99,СВЦЭМ!$B$39:$B$782,T$83)+'СЕТ СН'!$H$12+СВЦЭМ!$D$10+'СЕТ СН'!$H$5-'СЕТ СН'!$H$20</f>
        <v>5397.2874561200006</v>
      </c>
      <c r="U99" s="36">
        <f>SUMIFS(СВЦЭМ!$C$39:$C$782,СВЦЭМ!$A$39:$A$782,$A99,СВЦЭМ!$B$39:$B$782,U$83)+'СЕТ СН'!$H$12+СВЦЭМ!$D$10+'СЕТ СН'!$H$5-'СЕТ СН'!$H$20</f>
        <v>5366.6545335500005</v>
      </c>
      <c r="V99" s="36">
        <f>SUMIFS(СВЦЭМ!$C$39:$C$782,СВЦЭМ!$A$39:$A$782,$A99,СВЦЭМ!$B$39:$B$782,V$83)+'СЕТ СН'!$H$12+СВЦЭМ!$D$10+'СЕТ СН'!$H$5-'СЕТ СН'!$H$20</f>
        <v>5317.0532450999999</v>
      </c>
      <c r="W99" s="36">
        <f>SUMIFS(СВЦЭМ!$C$39:$C$782,СВЦЭМ!$A$39:$A$782,$A99,СВЦЭМ!$B$39:$B$782,W$83)+'СЕТ СН'!$H$12+СВЦЭМ!$D$10+'СЕТ СН'!$H$5-'СЕТ СН'!$H$20</f>
        <v>5315.63855633</v>
      </c>
      <c r="X99" s="36">
        <f>SUMIFS(СВЦЭМ!$C$39:$C$782,СВЦЭМ!$A$39:$A$782,$A99,СВЦЭМ!$B$39:$B$782,X$83)+'СЕТ СН'!$H$12+СВЦЭМ!$D$10+'СЕТ СН'!$H$5-'СЕТ СН'!$H$20</f>
        <v>5355.4373026700005</v>
      </c>
      <c r="Y99" s="36">
        <f>SUMIFS(СВЦЭМ!$C$39:$C$782,СВЦЭМ!$A$39:$A$782,$A99,СВЦЭМ!$B$39:$B$782,Y$83)+'СЕТ СН'!$H$12+СВЦЭМ!$D$10+'СЕТ СН'!$H$5-'СЕТ СН'!$H$20</f>
        <v>5435.4684053700003</v>
      </c>
    </row>
    <row r="100" spans="1:25" ht="15.75" x14ac:dyDescent="0.2">
      <c r="A100" s="35">
        <f t="shared" si="2"/>
        <v>45033</v>
      </c>
      <c r="B100" s="36">
        <f>SUMIFS(СВЦЭМ!$C$39:$C$782,СВЦЭМ!$A$39:$A$782,$A100,СВЦЭМ!$B$39:$B$782,B$83)+'СЕТ СН'!$H$12+СВЦЭМ!$D$10+'СЕТ СН'!$H$5-'СЕТ СН'!$H$20</f>
        <v>5562.42345836</v>
      </c>
      <c r="C100" s="36">
        <f>SUMIFS(СВЦЭМ!$C$39:$C$782,СВЦЭМ!$A$39:$A$782,$A100,СВЦЭМ!$B$39:$B$782,C$83)+'СЕТ СН'!$H$12+СВЦЭМ!$D$10+'СЕТ СН'!$H$5-'СЕТ СН'!$H$20</f>
        <v>5618.6086208899997</v>
      </c>
      <c r="D100" s="36">
        <f>SUMIFS(СВЦЭМ!$C$39:$C$782,СВЦЭМ!$A$39:$A$782,$A100,СВЦЭМ!$B$39:$B$782,D$83)+'СЕТ СН'!$H$12+СВЦЭМ!$D$10+'СЕТ СН'!$H$5-'СЕТ СН'!$H$20</f>
        <v>5645.3875126900002</v>
      </c>
      <c r="E100" s="36">
        <f>SUMIFS(СВЦЭМ!$C$39:$C$782,СВЦЭМ!$A$39:$A$782,$A100,СВЦЭМ!$B$39:$B$782,E$83)+'СЕТ СН'!$H$12+СВЦЭМ!$D$10+'СЕТ СН'!$H$5-'СЕТ СН'!$H$20</f>
        <v>5645.6921964800003</v>
      </c>
      <c r="F100" s="36">
        <f>SUMIFS(СВЦЭМ!$C$39:$C$782,СВЦЭМ!$A$39:$A$782,$A100,СВЦЭМ!$B$39:$B$782,F$83)+'СЕТ СН'!$H$12+СВЦЭМ!$D$10+'СЕТ СН'!$H$5-'СЕТ СН'!$H$20</f>
        <v>5656.5341336599995</v>
      </c>
      <c r="G100" s="36">
        <f>SUMIFS(СВЦЭМ!$C$39:$C$782,СВЦЭМ!$A$39:$A$782,$A100,СВЦЭМ!$B$39:$B$782,G$83)+'СЕТ СН'!$H$12+СВЦЭМ!$D$10+'СЕТ СН'!$H$5-'СЕТ СН'!$H$20</f>
        <v>5631.0457567800004</v>
      </c>
      <c r="H100" s="36">
        <f>SUMIFS(СВЦЭМ!$C$39:$C$782,СВЦЭМ!$A$39:$A$782,$A100,СВЦЭМ!$B$39:$B$782,H$83)+'СЕТ СН'!$H$12+СВЦЭМ!$D$10+'СЕТ СН'!$H$5-'СЕТ СН'!$H$20</f>
        <v>5641.1658431899996</v>
      </c>
      <c r="I100" s="36">
        <f>SUMIFS(СВЦЭМ!$C$39:$C$782,СВЦЭМ!$A$39:$A$782,$A100,СВЦЭМ!$B$39:$B$782,I$83)+'СЕТ СН'!$H$12+СВЦЭМ!$D$10+'СЕТ СН'!$H$5-'СЕТ СН'!$H$20</f>
        <v>5411.6063355900005</v>
      </c>
      <c r="J100" s="36">
        <f>SUMIFS(СВЦЭМ!$C$39:$C$782,СВЦЭМ!$A$39:$A$782,$A100,СВЦЭМ!$B$39:$B$782,J$83)+'СЕТ СН'!$H$12+СВЦЭМ!$D$10+'СЕТ СН'!$H$5-'СЕТ СН'!$H$20</f>
        <v>5355.81563181</v>
      </c>
      <c r="K100" s="36">
        <f>SUMIFS(СВЦЭМ!$C$39:$C$782,СВЦЭМ!$A$39:$A$782,$A100,СВЦЭМ!$B$39:$B$782,K$83)+'СЕТ СН'!$H$12+СВЦЭМ!$D$10+'СЕТ СН'!$H$5-'СЕТ СН'!$H$20</f>
        <v>5307.2964088600002</v>
      </c>
      <c r="L100" s="36">
        <f>SUMIFS(СВЦЭМ!$C$39:$C$782,СВЦЭМ!$A$39:$A$782,$A100,СВЦЭМ!$B$39:$B$782,L$83)+'СЕТ СН'!$H$12+СВЦЭМ!$D$10+'СЕТ СН'!$H$5-'СЕТ СН'!$H$20</f>
        <v>5349.3522196699996</v>
      </c>
      <c r="M100" s="36">
        <f>SUMIFS(СВЦЭМ!$C$39:$C$782,СВЦЭМ!$A$39:$A$782,$A100,СВЦЭМ!$B$39:$B$782,M$83)+'СЕТ СН'!$H$12+СВЦЭМ!$D$10+'СЕТ СН'!$H$5-'СЕТ СН'!$H$20</f>
        <v>5379.0650196300003</v>
      </c>
      <c r="N100" s="36">
        <f>SUMIFS(СВЦЭМ!$C$39:$C$782,СВЦЭМ!$A$39:$A$782,$A100,СВЦЭМ!$B$39:$B$782,N$83)+'СЕТ СН'!$H$12+СВЦЭМ!$D$10+'СЕТ СН'!$H$5-'СЕТ СН'!$H$20</f>
        <v>5440.5528301600007</v>
      </c>
      <c r="O100" s="36">
        <f>SUMIFS(СВЦЭМ!$C$39:$C$782,СВЦЭМ!$A$39:$A$782,$A100,СВЦЭМ!$B$39:$B$782,O$83)+'СЕТ СН'!$H$12+СВЦЭМ!$D$10+'СЕТ СН'!$H$5-'СЕТ СН'!$H$20</f>
        <v>5467.02685346</v>
      </c>
      <c r="P100" s="36">
        <f>SUMIFS(СВЦЭМ!$C$39:$C$782,СВЦЭМ!$A$39:$A$782,$A100,СВЦЭМ!$B$39:$B$782,P$83)+'СЕТ СН'!$H$12+СВЦЭМ!$D$10+'СЕТ СН'!$H$5-'СЕТ СН'!$H$20</f>
        <v>5468.83537746</v>
      </c>
      <c r="Q100" s="36">
        <f>SUMIFS(СВЦЭМ!$C$39:$C$782,СВЦЭМ!$A$39:$A$782,$A100,СВЦЭМ!$B$39:$B$782,Q$83)+'СЕТ СН'!$H$12+СВЦЭМ!$D$10+'СЕТ СН'!$H$5-'СЕТ СН'!$H$20</f>
        <v>5489.0199978000001</v>
      </c>
      <c r="R100" s="36">
        <f>SUMIFS(СВЦЭМ!$C$39:$C$782,СВЦЭМ!$A$39:$A$782,$A100,СВЦЭМ!$B$39:$B$782,R$83)+'СЕТ СН'!$H$12+СВЦЭМ!$D$10+'СЕТ СН'!$H$5-'СЕТ СН'!$H$20</f>
        <v>5499.1751337300002</v>
      </c>
      <c r="S100" s="36">
        <f>SUMIFS(СВЦЭМ!$C$39:$C$782,СВЦЭМ!$A$39:$A$782,$A100,СВЦЭМ!$B$39:$B$782,S$83)+'СЕТ СН'!$H$12+СВЦЭМ!$D$10+'СЕТ СН'!$H$5-'СЕТ СН'!$H$20</f>
        <v>5451.2357998400003</v>
      </c>
      <c r="T100" s="36">
        <f>SUMIFS(СВЦЭМ!$C$39:$C$782,СВЦЭМ!$A$39:$A$782,$A100,СВЦЭМ!$B$39:$B$782,T$83)+'СЕТ СН'!$H$12+СВЦЭМ!$D$10+'СЕТ СН'!$H$5-'СЕТ СН'!$H$20</f>
        <v>5434.9620181400005</v>
      </c>
      <c r="U100" s="36">
        <f>SUMIFS(СВЦЭМ!$C$39:$C$782,СВЦЭМ!$A$39:$A$782,$A100,СВЦЭМ!$B$39:$B$782,U$83)+'СЕТ СН'!$H$12+СВЦЭМ!$D$10+'СЕТ СН'!$H$5-'СЕТ СН'!$H$20</f>
        <v>5406.0276564599999</v>
      </c>
      <c r="V100" s="36">
        <f>SUMIFS(СВЦЭМ!$C$39:$C$782,СВЦЭМ!$A$39:$A$782,$A100,СВЦЭМ!$B$39:$B$782,V$83)+'СЕТ СН'!$H$12+СВЦЭМ!$D$10+'СЕТ СН'!$H$5-'СЕТ СН'!$H$20</f>
        <v>5370.00461756</v>
      </c>
      <c r="W100" s="36">
        <f>SUMIFS(СВЦЭМ!$C$39:$C$782,СВЦЭМ!$A$39:$A$782,$A100,СВЦЭМ!$B$39:$B$782,W$83)+'СЕТ СН'!$H$12+СВЦЭМ!$D$10+'СЕТ СН'!$H$5-'СЕТ СН'!$H$20</f>
        <v>5363.0198260800007</v>
      </c>
      <c r="X100" s="36">
        <f>SUMIFS(СВЦЭМ!$C$39:$C$782,СВЦЭМ!$A$39:$A$782,$A100,СВЦЭМ!$B$39:$B$782,X$83)+'СЕТ СН'!$H$12+СВЦЭМ!$D$10+'СЕТ СН'!$H$5-'СЕТ СН'!$H$20</f>
        <v>5411.4500851499997</v>
      </c>
      <c r="Y100" s="36">
        <f>SUMIFS(СВЦЭМ!$C$39:$C$782,СВЦЭМ!$A$39:$A$782,$A100,СВЦЭМ!$B$39:$B$782,Y$83)+'СЕТ СН'!$H$12+СВЦЭМ!$D$10+'СЕТ СН'!$H$5-'СЕТ СН'!$H$20</f>
        <v>5470.5650184000006</v>
      </c>
    </row>
    <row r="101" spans="1:25" ht="15.75" x14ac:dyDescent="0.2">
      <c r="A101" s="35">
        <f t="shared" si="2"/>
        <v>45034</v>
      </c>
      <c r="B101" s="36">
        <f>SUMIFS(СВЦЭМ!$C$39:$C$782,СВЦЭМ!$A$39:$A$782,$A101,СВЦЭМ!$B$39:$B$782,B$83)+'СЕТ СН'!$H$12+СВЦЭМ!$D$10+'СЕТ СН'!$H$5-'СЕТ СН'!$H$20</f>
        <v>5510.2493598199999</v>
      </c>
      <c r="C101" s="36">
        <f>SUMIFS(СВЦЭМ!$C$39:$C$782,СВЦЭМ!$A$39:$A$782,$A101,СВЦЭМ!$B$39:$B$782,C$83)+'СЕТ СН'!$H$12+СВЦЭМ!$D$10+'СЕТ СН'!$H$5-'СЕТ СН'!$H$20</f>
        <v>5574.1410402900001</v>
      </c>
      <c r="D101" s="36">
        <f>SUMIFS(СВЦЭМ!$C$39:$C$782,СВЦЭМ!$A$39:$A$782,$A101,СВЦЭМ!$B$39:$B$782,D$83)+'СЕТ СН'!$H$12+СВЦЭМ!$D$10+'СЕТ СН'!$H$5-'СЕТ СН'!$H$20</f>
        <v>5604.7851282000001</v>
      </c>
      <c r="E101" s="36">
        <f>SUMIFS(СВЦЭМ!$C$39:$C$782,СВЦЭМ!$A$39:$A$782,$A101,СВЦЭМ!$B$39:$B$782,E$83)+'СЕТ СН'!$H$12+СВЦЭМ!$D$10+'СЕТ СН'!$H$5-'СЕТ СН'!$H$20</f>
        <v>5599.4599501600005</v>
      </c>
      <c r="F101" s="36">
        <f>SUMIFS(СВЦЭМ!$C$39:$C$782,СВЦЭМ!$A$39:$A$782,$A101,СВЦЭМ!$B$39:$B$782,F$83)+'СЕТ СН'!$H$12+СВЦЭМ!$D$10+'СЕТ СН'!$H$5-'СЕТ СН'!$H$20</f>
        <v>5600.5205256299996</v>
      </c>
      <c r="G101" s="36">
        <f>SUMIFS(СВЦЭМ!$C$39:$C$782,СВЦЭМ!$A$39:$A$782,$A101,СВЦЭМ!$B$39:$B$782,G$83)+'СЕТ СН'!$H$12+СВЦЭМ!$D$10+'СЕТ СН'!$H$5-'СЕТ СН'!$H$20</f>
        <v>5584.3788744000003</v>
      </c>
      <c r="H101" s="36">
        <f>SUMIFS(СВЦЭМ!$C$39:$C$782,СВЦЭМ!$A$39:$A$782,$A101,СВЦЭМ!$B$39:$B$782,H$83)+'СЕТ СН'!$H$12+СВЦЭМ!$D$10+'СЕТ СН'!$H$5-'СЕТ СН'!$H$20</f>
        <v>5523.8989646700002</v>
      </c>
      <c r="I101" s="36">
        <f>SUMIFS(СВЦЭМ!$C$39:$C$782,СВЦЭМ!$A$39:$A$782,$A101,СВЦЭМ!$B$39:$B$782,I$83)+'СЕТ СН'!$H$12+СВЦЭМ!$D$10+'СЕТ СН'!$H$5-'СЕТ СН'!$H$20</f>
        <v>5443.4621774099996</v>
      </c>
      <c r="J101" s="36">
        <f>SUMIFS(СВЦЭМ!$C$39:$C$782,СВЦЭМ!$A$39:$A$782,$A101,СВЦЭМ!$B$39:$B$782,J$83)+'СЕТ СН'!$H$12+СВЦЭМ!$D$10+'СЕТ СН'!$H$5-'СЕТ СН'!$H$20</f>
        <v>5416.2087526699997</v>
      </c>
      <c r="K101" s="36">
        <f>SUMIFS(СВЦЭМ!$C$39:$C$782,СВЦЭМ!$A$39:$A$782,$A101,СВЦЭМ!$B$39:$B$782,K$83)+'СЕТ СН'!$H$12+СВЦЭМ!$D$10+'СЕТ СН'!$H$5-'СЕТ СН'!$H$20</f>
        <v>5376.7837308500002</v>
      </c>
      <c r="L101" s="36">
        <f>SUMIFS(СВЦЭМ!$C$39:$C$782,СВЦЭМ!$A$39:$A$782,$A101,СВЦЭМ!$B$39:$B$782,L$83)+'СЕТ СН'!$H$12+СВЦЭМ!$D$10+'СЕТ СН'!$H$5-'СЕТ СН'!$H$20</f>
        <v>5363.7659472400001</v>
      </c>
      <c r="M101" s="36">
        <f>SUMIFS(СВЦЭМ!$C$39:$C$782,СВЦЭМ!$A$39:$A$782,$A101,СВЦЭМ!$B$39:$B$782,M$83)+'СЕТ СН'!$H$12+СВЦЭМ!$D$10+'СЕТ СН'!$H$5-'СЕТ СН'!$H$20</f>
        <v>5367.1967931100007</v>
      </c>
      <c r="N101" s="36">
        <f>SUMIFS(СВЦЭМ!$C$39:$C$782,СВЦЭМ!$A$39:$A$782,$A101,СВЦЭМ!$B$39:$B$782,N$83)+'СЕТ СН'!$H$12+СВЦЭМ!$D$10+'СЕТ СН'!$H$5-'СЕТ СН'!$H$20</f>
        <v>5374.5835032100003</v>
      </c>
      <c r="O101" s="36">
        <f>SUMIFS(СВЦЭМ!$C$39:$C$782,СВЦЭМ!$A$39:$A$782,$A101,СВЦЭМ!$B$39:$B$782,O$83)+'СЕТ СН'!$H$12+СВЦЭМ!$D$10+'СЕТ СН'!$H$5-'СЕТ СН'!$H$20</f>
        <v>5392.5309061400003</v>
      </c>
      <c r="P101" s="36">
        <f>SUMIFS(СВЦЭМ!$C$39:$C$782,СВЦЭМ!$A$39:$A$782,$A101,СВЦЭМ!$B$39:$B$782,P$83)+'СЕТ СН'!$H$12+СВЦЭМ!$D$10+'СЕТ СН'!$H$5-'СЕТ СН'!$H$20</f>
        <v>5412.9959504500002</v>
      </c>
      <c r="Q101" s="36">
        <f>SUMIFS(СВЦЭМ!$C$39:$C$782,СВЦЭМ!$A$39:$A$782,$A101,СВЦЭМ!$B$39:$B$782,Q$83)+'СЕТ СН'!$H$12+СВЦЭМ!$D$10+'СЕТ СН'!$H$5-'СЕТ СН'!$H$20</f>
        <v>5427.4059407700006</v>
      </c>
      <c r="R101" s="36">
        <f>SUMIFS(СВЦЭМ!$C$39:$C$782,СВЦЭМ!$A$39:$A$782,$A101,СВЦЭМ!$B$39:$B$782,R$83)+'СЕТ СН'!$H$12+СВЦЭМ!$D$10+'СЕТ СН'!$H$5-'СЕТ СН'!$H$20</f>
        <v>5432.5112715100004</v>
      </c>
      <c r="S101" s="36">
        <f>SUMIFS(СВЦЭМ!$C$39:$C$782,СВЦЭМ!$A$39:$A$782,$A101,СВЦЭМ!$B$39:$B$782,S$83)+'СЕТ СН'!$H$12+СВЦЭМ!$D$10+'СЕТ СН'!$H$5-'СЕТ СН'!$H$20</f>
        <v>5406.9758111199999</v>
      </c>
      <c r="T101" s="36">
        <f>SUMIFS(СВЦЭМ!$C$39:$C$782,СВЦЭМ!$A$39:$A$782,$A101,СВЦЭМ!$B$39:$B$782,T$83)+'СЕТ СН'!$H$12+СВЦЭМ!$D$10+'СЕТ СН'!$H$5-'СЕТ СН'!$H$20</f>
        <v>5378.7737391700002</v>
      </c>
      <c r="U101" s="36">
        <f>SUMIFS(СВЦЭМ!$C$39:$C$782,СВЦЭМ!$A$39:$A$782,$A101,СВЦЭМ!$B$39:$B$782,U$83)+'СЕТ СН'!$H$12+СВЦЭМ!$D$10+'СЕТ СН'!$H$5-'СЕТ СН'!$H$20</f>
        <v>5358.9991143400002</v>
      </c>
      <c r="V101" s="36">
        <f>SUMIFS(СВЦЭМ!$C$39:$C$782,СВЦЭМ!$A$39:$A$782,$A101,СВЦЭМ!$B$39:$B$782,V$83)+'СЕТ СН'!$H$12+СВЦЭМ!$D$10+'СЕТ СН'!$H$5-'СЕТ СН'!$H$20</f>
        <v>5321.0387106199996</v>
      </c>
      <c r="W101" s="36">
        <f>SUMIFS(СВЦЭМ!$C$39:$C$782,СВЦЭМ!$A$39:$A$782,$A101,СВЦЭМ!$B$39:$B$782,W$83)+'СЕТ СН'!$H$12+СВЦЭМ!$D$10+'СЕТ СН'!$H$5-'СЕТ СН'!$H$20</f>
        <v>5313.8124945700001</v>
      </c>
      <c r="X101" s="36">
        <f>SUMIFS(СВЦЭМ!$C$39:$C$782,СВЦЭМ!$A$39:$A$782,$A101,СВЦЭМ!$B$39:$B$782,X$83)+'СЕТ СН'!$H$12+СВЦЭМ!$D$10+'СЕТ СН'!$H$5-'СЕТ СН'!$H$20</f>
        <v>5360.8150550400005</v>
      </c>
      <c r="Y101" s="36">
        <f>SUMIFS(СВЦЭМ!$C$39:$C$782,СВЦЭМ!$A$39:$A$782,$A101,СВЦЭМ!$B$39:$B$782,Y$83)+'СЕТ СН'!$H$12+СВЦЭМ!$D$10+'СЕТ СН'!$H$5-'СЕТ СН'!$H$20</f>
        <v>5423.0400907200001</v>
      </c>
    </row>
    <row r="102" spans="1:25" ht="15.75" x14ac:dyDescent="0.2">
      <c r="A102" s="35">
        <f t="shared" si="2"/>
        <v>45035</v>
      </c>
      <c r="B102" s="36">
        <f>SUMIFS(СВЦЭМ!$C$39:$C$782,СВЦЭМ!$A$39:$A$782,$A102,СВЦЭМ!$B$39:$B$782,B$83)+'СЕТ СН'!$H$12+СВЦЭМ!$D$10+'СЕТ СН'!$H$5-'СЕТ СН'!$H$20</f>
        <v>5416.62031991</v>
      </c>
      <c r="C102" s="36">
        <f>SUMIFS(СВЦЭМ!$C$39:$C$782,СВЦЭМ!$A$39:$A$782,$A102,СВЦЭМ!$B$39:$B$782,C$83)+'СЕТ СН'!$H$12+СВЦЭМ!$D$10+'СЕТ СН'!$H$5-'СЕТ СН'!$H$20</f>
        <v>5465.59120635</v>
      </c>
      <c r="D102" s="36">
        <f>SUMIFS(СВЦЭМ!$C$39:$C$782,СВЦЭМ!$A$39:$A$782,$A102,СВЦЭМ!$B$39:$B$782,D$83)+'СЕТ СН'!$H$12+СВЦЭМ!$D$10+'СЕТ СН'!$H$5-'СЕТ СН'!$H$20</f>
        <v>5532.4356191099996</v>
      </c>
      <c r="E102" s="36">
        <f>SUMIFS(СВЦЭМ!$C$39:$C$782,СВЦЭМ!$A$39:$A$782,$A102,СВЦЭМ!$B$39:$B$782,E$83)+'СЕТ СН'!$H$12+СВЦЭМ!$D$10+'СЕТ СН'!$H$5-'СЕТ СН'!$H$20</f>
        <v>5575.2634690200002</v>
      </c>
      <c r="F102" s="36">
        <f>SUMIFS(СВЦЭМ!$C$39:$C$782,СВЦЭМ!$A$39:$A$782,$A102,СВЦЭМ!$B$39:$B$782,F$83)+'СЕТ СН'!$H$12+СВЦЭМ!$D$10+'СЕТ СН'!$H$5-'СЕТ СН'!$H$20</f>
        <v>5583.2324909100007</v>
      </c>
      <c r="G102" s="36">
        <f>SUMIFS(СВЦЭМ!$C$39:$C$782,СВЦЭМ!$A$39:$A$782,$A102,СВЦЭМ!$B$39:$B$782,G$83)+'СЕТ СН'!$H$12+СВЦЭМ!$D$10+'СЕТ СН'!$H$5-'СЕТ СН'!$H$20</f>
        <v>5540.9075969400001</v>
      </c>
      <c r="H102" s="36">
        <f>SUMIFS(СВЦЭМ!$C$39:$C$782,СВЦЭМ!$A$39:$A$782,$A102,СВЦЭМ!$B$39:$B$782,H$83)+'СЕТ СН'!$H$12+СВЦЭМ!$D$10+'СЕТ СН'!$H$5-'СЕТ СН'!$H$20</f>
        <v>5474.8838268700001</v>
      </c>
      <c r="I102" s="36">
        <f>SUMIFS(СВЦЭМ!$C$39:$C$782,СВЦЭМ!$A$39:$A$782,$A102,СВЦЭМ!$B$39:$B$782,I$83)+'СЕТ СН'!$H$12+СВЦЭМ!$D$10+'СЕТ СН'!$H$5-'СЕТ СН'!$H$20</f>
        <v>5391.1826509500006</v>
      </c>
      <c r="J102" s="36">
        <f>SUMIFS(СВЦЭМ!$C$39:$C$782,СВЦЭМ!$A$39:$A$782,$A102,СВЦЭМ!$B$39:$B$782,J$83)+'СЕТ СН'!$H$12+СВЦЭМ!$D$10+'СЕТ СН'!$H$5-'СЕТ СН'!$H$20</f>
        <v>5362.67182013</v>
      </c>
      <c r="K102" s="36">
        <f>SUMIFS(СВЦЭМ!$C$39:$C$782,СВЦЭМ!$A$39:$A$782,$A102,СВЦЭМ!$B$39:$B$782,K$83)+'СЕТ СН'!$H$12+СВЦЭМ!$D$10+'СЕТ СН'!$H$5-'СЕТ СН'!$H$20</f>
        <v>5348.77665127</v>
      </c>
      <c r="L102" s="36">
        <f>SUMIFS(СВЦЭМ!$C$39:$C$782,СВЦЭМ!$A$39:$A$782,$A102,СВЦЭМ!$B$39:$B$782,L$83)+'СЕТ СН'!$H$12+СВЦЭМ!$D$10+'СЕТ СН'!$H$5-'СЕТ СН'!$H$20</f>
        <v>5341.8179055199998</v>
      </c>
      <c r="M102" s="36">
        <f>SUMIFS(СВЦЭМ!$C$39:$C$782,СВЦЭМ!$A$39:$A$782,$A102,СВЦЭМ!$B$39:$B$782,M$83)+'СЕТ СН'!$H$12+СВЦЭМ!$D$10+'СЕТ СН'!$H$5-'СЕТ СН'!$H$20</f>
        <v>5371.9234121099998</v>
      </c>
      <c r="N102" s="36">
        <f>SUMIFS(СВЦЭМ!$C$39:$C$782,СВЦЭМ!$A$39:$A$782,$A102,СВЦЭМ!$B$39:$B$782,N$83)+'СЕТ СН'!$H$12+СВЦЭМ!$D$10+'СЕТ СН'!$H$5-'СЕТ СН'!$H$20</f>
        <v>5387.4818320900004</v>
      </c>
      <c r="O102" s="36">
        <f>SUMIFS(СВЦЭМ!$C$39:$C$782,СВЦЭМ!$A$39:$A$782,$A102,СВЦЭМ!$B$39:$B$782,O$83)+'СЕТ СН'!$H$12+СВЦЭМ!$D$10+'СЕТ СН'!$H$5-'СЕТ СН'!$H$20</f>
        <v>5411.30612225</v>
      </c>
      <c r="P102" s="36">
        <f>SUMIFS(СВЦЭМ!$C$39:$C$782,СВЦЭМ!$A$39:$A$782,$A102,СВЦЭМ!$B$39:$B$782,P$83)+'СЕТ СН'!$H$12+СВЦЭМ!$D$10+'СЕТ СН'!$H$5-'СЕТ СН'!$H$20</f>
        <v>5417.0355521000001</v>
      </c>
      <c r="Q102" s="36">
        <f>SUMIFS(СВЦЭМ!$C$39:$C$782,СВЦЭМ!$A$39:$A$782,$A102,СВЦЭМ!$B$39:$B$782,Q$83)+'СЕТ СН'!$H$12+СВЦЭМ!$D$10+'СЕТ СН'!$H$5-'СЕТ СН'!$H$20</f>
        <v>5433.7880573100001</v>
      </c>
      <c r="R102" s="36">
        <f>SUMIFS(СВЦЭМ!$C$39:$C$782,СВЦЭМ!$A$39:$A$782,$A102,СВЦЭМ!$B$39:$B$782,R$83)+'СЕТ СН'!$H$12+СВЦЭМ!$D$10+'СЕТ СН'!$H$5-'СЕТ СН'!$H$20</f>
        <v>5433.5831937200001</v>
      </c>
      <c r="S102" s="36">
        <f>SUMIFS(СВЦЭМ!$C$39:$C$782,СВЦЭМ!$A$39:$A$782,$A102,СВЦЭМ!$B$39:$B$782,S$83)+'СЕТ СН'!$H$12+СВЦЭМ!$D$10+'СЕТ СН'!$H$5-'СЕТ СН'!$H$20</f>
        <v>5382.7526054200007</v>
      </c>
      <c r="T102" s="36">
        <f>SUMIFS(СВЦЭМ!$C$39:$C$782,СВЦЭМ!$A$39:$A$782,$A102,СВЦЭМ!$B$39:$B$782,T$83)+'СЕТ СН'!$H$12+СВЦЭМ!$D$10+'СЕТ СН'!$H$5-'СЕТ СН'!$H$20</f>
        <v>5331.7593211900003</v>
      </c>
      <c r="U102" s="36">
        <f>SUMIFS(СВЦЭМ!$C$39:$C$782,СВЦЭМ!$A$39:$A$782,$A102,СВЦЭМ!$B$39:$B$782,U$83)+'СЕТ СН'!$H$12+СВЦЭМ!$D$10+'СЕТ СН'!$H$5-'СЕТ СН'!$H$20</f>
        <v>5343.5105546800005</v>
      </c>
      <c r="V102" s="36">
        <f>SUMIFS(СВЦЭМ!$C$39:$C$782,СВЦЭМ!$A$39:$A$782,$A102,СВЦЭМ!$B$39:$B$782,V$83)+'СЕТ СН'!$H$12+СВЦЭМ!$D$10+'СЕТ СН'!$H$5-'СЕТ СН'!$H$20</f>
        <v>5292.4075528700005</v>
      </c>
      <c r="W102" s="36">
        <f>SUMIFS(СВЦЭМ!$C$39:$C$782,СВЦЭМ!$A$39:$A$782,$A102,СВЦЭМ!$B$39:$B$782,W$83)+'СЕТ СН'!$H$12+СВЦЭМ!$D$10+'СЕТ СН'!$H$5-'СЕТ СН'!$H$20</f>
        <v>5281.0445114200002</v>
      </c>
      <c r="X102" s="36">
        <f>SUMIFS(СВЦЭМ!$C$39:$C$782,СВЦЭМ!$A$39:$A$782,$A102,СВЦЭМ!$B$39:$B$782,X$83)+'СЕТ СН'!$H$12+СВЦЭМ!$D$10+'СЕТ СН'!$H$5-'СЕТ СН'!$H$20</f>
        <v>5319.44887354</v>
      </c>
      <c r="Y102" s="36">
        <f>SUMIFS(СВЦЭМ!$C$39:$C$782,СВЦЭМ!$A$39:$A$782,$A102,СВЦЭМ!$B$39:$B$782,Y$83)+'СЕТ СН'!$H$12+СВЦЭМ!$D$10+'СЕТ СН'!$H$5-'СЕТ СН'!$H$20</f>
        <v>5409.3047414400007</v>
      </c>
    </row>
    <row r="103" spans="1:25" ht="15.75" x14ac:dyDescent="0.2">
      <c r="A103" s="35">
        <f t="shared" si="2"/>
        <v>45036</v>
      </c>
      <c r="B103" s="36">
        <f>SUMIFS(СВЦЭМ!$C$39:$C$782,СВЦЭМ!$A$39:$A$782,$A103,СВЦЭМ!$B$39:$B$782,B$83)+'СЕТ СН'!$H$12+СВЦЭМ!$D$10+'СЕТ СН'!$H$5-'СЕТ СН'!$H$20</f>
        <v>5407.8660919699996</v>
      </c>
      <c r="C103" s="36">
        <f>SUMIFS(СВЦЭМ!$C$39:$C$782,СВЦЭМ!$A$39:$A$782,$A103,СВЦЭМ!$B$39:$B$782,C$83)+'СЕТ СН'!$H$12+СВЦЭМ!$D$10+'СЕТ СН'!$H$5-'СЕТ СН'!$H$20</f>
        <v>5503.0046424800003</v>
      </c>
      <c r="D103" s="36">
        <f>SUMIFS(СВЦЭМ!$C$39:$C$782,СВЦЭМ!$A$39:$A$782,$A103,СВЦЭМ!$B$39:$B$782,D$83)+'СЕТ СН'!$H$12+СВЦЭМ!$D$10+'СЕТ СН'!$H$5-'СЕТ СН'!$H$20</f>
        <v>5530.2626286800005</v>
      </c>
      <c r="E103" s="36">
        <f>SUMIFS(СВЦЭМ!$C$39:$C$782,СВЦЭМ!$A$39:$A$782,$A103,СВЦЭМ!$B$39:$B$782,E$83)+'СЕТ СН'!$H$12+СВЦЭМ!$D$10+'СЕТ СН'!$H$5-'СЕТ СН'!$H$20</f>
        <v>5530.4562011899998</v>
      </c>
      <c r="F103" s="36">
        <f>SUMIFS(СВЦЭМ!$C$39:$C$782,СВЦЭМ!$A$39:$A$782,$A103,СВЦЭМ!$B$39:$B$782,F$83)+'СЕТ СН'!$H$12+СВЦЭМ!$D$10+'СЕТ СН'!$H$5-'СЕТ СН'!$H$20</f>
        <v>5533.4280654100003</v>
      </c>
      <c r="G103" s="36">
        <f>SUMIFS(СВЦЭМ!$C$39:$C$782,СВЦЭМ!$A$39:$A$782,$A103,СВЦЭМ!$B$39:$B$782,G$83)+'СЕТ СН'!$H$12+СВЦЭМ!$D$10+'СЕТ СН'!$H$5-'СЕТ СН'!$H$20</f>
        <v>5513.2718158900007</v>
      </c>
      <c r="H103" s="36">
        <f>SUMIFS(СВЦЭМ!$C$39:$C$782,СВЦЭМ!$A$39:$A$782,$A103,СВЦЭМ!$B$39:$B$782,H$83)+'СЕТ СН'!$H$12+СВЦЭМ!$D$10+'СЕТ СН'!$H$5-'СЕТ СН'!$H$20</f>
        <v>5410.7611568400007</v>
      </c>
      <c r="I103" s="36">
        <f>SUMIFS(СВЦЭМ!$C$39:$C$782,СВЦЭМ!$A$39:$A$782,$A103,СВЦЭМ!$B$39:$B$782,I$83)+'СЕТ СН'!$H$12+СВЦЭМ!$D$10+'СЕТ СН'!$H$5-'СЕТ СН'!$H$20</f>
        <v>5386.0376152999997</v>
      </c>
      <c r="J103" s="36">
        <f>SUMIFS(СВЦЭМ!$C$39:$C$782,СВЦЭМ!$A$39:$A$782,$A103,СВЦЭМ!$B$39:$B$782,J$83)+'СЕТ СН'!$H$12+СВЦЭМ!$D$10+'СЕТ СН'!$H$5-'СЕТ СН'!$H$20</f>
        <v>5344.8434812599999</v>
      </c>
      <c r="K103" s="36">
        <f>SUMIFS(СВЦЭМ!$C$39:$C$782,СВЦЭМ!$A$39:$A$782,$A103,СВЦЭМ!$B$39:$B$782,K$83)+'СЕТ СН'!$H$12+СВЦЭМ!$D$10+'СЕТ СН'!$H$5-'СЕТ СН'!$H$20</f>
        <v>5280.9915971700002</v>
      </c>
      <c r="L103" s="36">
        <f>SUMIFS(СВЦЭМ!$C$39:$C$782,СВЦЭМ!$A$39:$A$782,$A103,СВЦЭМ!$B$39:$B$782,L$83)+'СЕТ СН'!$H$12+СВЦЭМ!$D$10+'СЕТ СН'!$H$5-'СЕТ СН'!$H$20</f>
        <v>5270.0798025800004</v>
      </c>
      <c r="M103" s="36">
        <f>SUMIFS(СВЦЭМ!$C$39:$C$782,СВЦЭМ!$A$39:$A$782,$A103,СВЦЭМ!$B$39:$B$782,M$83)+'СЕТ СН'!$H$12+СВЦЭМ!$D$10+'СЕТ СН'!$H$5-'СЕТ СН'!$H$20</f>
        <v>5243.7169343100004</v>
      </c>
      <c r="N103" s="36">
        <f>SUMIFS(СВЦЭМ!$C$39:$C$782,СВЦЭМ!$A$39:$A$782,$A103,СВЦЭМ!$B$39:$B$782,N$83)+'СЕТ СН'!$H$12+СВЦЭМ!$D$10+'СЕТ СН'!$H$5-'СЕТ СН'!$H$20</f>
        <v>5264.0637047300006</v>
      </c>
      <c r="O103" s="36">
        <f>SUMIFS(СВЦЭМ!$C$39:$C$782,СВЦЭМ!$A$39:$A$782,$A103,СВЦЭМ!$B$39:$B$782,O$83)+'СЕТ СН'!$H$12+СВЦЭМ!$D$10+'СЕТ СН'!$H$5-'СЕТ СН'!$H$20</f>
        <v>5292.81746836</v>
      </c>
      <c r="P103" s="36">
        <f>SUMIFS(СВЦЭМ!$C$39:$C$782,СВЦЭМ!$A$39:$A$782,$A103,СВЦЭМ!$B$39:$B$782,P$83)+'СЕТ СН'!$H$12+СВЦЭМ!$D$10+'СЕТ СН'!$H$5-'СЕТ СН'!$H$20</f>
        <v>5307.7383994000002</v>
      </c>
      <c r="Q103" s="36">
        <f>SUMIFS(СВЦЭМ!$C$39:$C$782,СВЦЭМ!$A$39:$A$782,$A103,СВЦЭМ!$B$39:$B$782,Q$83)+'СЕТ СН'!$H$12+СВЦЭМ!$D$10+'СЕТ СН'!$H$5-'СЕТ СН'!$H$20</f>
        <v>5323.4577668399997</v>
      </c>
      <c r="R103" s="36">
        <f>SUMIFS(СВЦЭМ!$C$39:$C$782,СВЦЭМ!$A$39:$A$782,$A103,СВЦЭМ!$B$39:$B$782,R$83)+'СЕТ СН'!$H$12+СВЦЭМ!$D$10+'СЕТ СН'!$H$5-'СЕТ СН'!$H$20</f>
        <v>5326.7193802800002</v>
      </c>
      <c r="S103" s="36">
        <f>SUMIFS(СВЦЭМ!$C$39:$C$782,СВЦЭМ!$A$39:$A$782,$A103,СВЦЭМ!$B$39:$B$782,S$83)+'СЕТ СН'!$H$12+СВЦЭМ!$D$10+'СЕТ СН'!$H$5-'СЕТ СН'!$H$20</f>
        <v>5317.1873653700004</v>
      </c>
      <c r="T103" s="36">
        <f>SUMIFS(СВЦЭМ!$C$39:$C$782,СВЦЭМ!$A$39:$A$782,$A103,СВЦЭМ!$B$39:$B$782,T$83)+'СЕТ СН'!$H$12+СВЦЭМ!$D$10+'СЕТ СН'!$H$5-'СЕТ СН'!$H$20</f>
        <v>5293.9617889600004</v>
      </c>
      <c r="U103" s="36">
        <f>SUMIFS(СВЦЭМ!$C$39:$C$782,СВЦЭМ!$A$39:$A$782,$A103,СВЦЭМ!$B$39:$B$782,U$83)+'СЕТ СН'!$H$12+СВЦЭМ!$D$10+'СЕТ СН'!$H$5-'СЕТ СН'!$H$20</f>
        <v>5285.5229334100004</v>
      </c>
      <c r="V103" s="36">
        <f>SUMIFS(СВЦЭМ!$C$39:$C$782,СВЦЭМ!$A$39:$A$782,$A103,СВЦЭМ!$B$39:$B$782,V$83)+'СЕТ СН'!$H$12+СВЦЭМ!$D$10+'СЕТ СН'!$H$5-'СЕТ СН'!$H$20</f>
        <v>5248.1425984400003</v>
      </c>
      <c r="W103" s="36">
        <f>SUMIFS(СВЦЭМ!$C$39:$C$782,СВЦЭМ!$A$39:$A$782,$A103,СВЦЭМ!$B$39:$B$782,W$83)+'СЕТ СН'!$H$12+СВЦЭМ!$D$10+'СЕТ СН'!$H$5-'СЕТ СН'!$H$20</f>
        <v>5244.9776124800001</v>
      </c>
      <c r="X103" s="36">
        <f>SUMIFS(СВЦЭМ!$C$39:$C$782,СВЦЭМ!$A$39:$A$782,$A103,СВЦЭМ!$B$39:$B$782,X$83)+'СЕТ СН'!$H$12+СВЦЭМ!$D$10+'СЕТ СН'!$H$5-'СЕТ СН'!$H$20</f>
        <v>5291.8028934600006</v>
      </c>
      <c r="Y103" s="36">
        <f>SUMIFS(СВЦЭМ!$C$39:$C$782,СВЦЭМ!$A$39:$A$782,$A103,СВЦЭМ!$B$39:$B$782,Y$83)+'СЕТ СН'!$H$12+СВЦЭМ!$D$10+'СЕТ СН'!$H$5-'СЕТ СН'!$H$20</f>
        <v>5365.9272927700003</v>
      </c>
    </row>
    <row r="104" spans="1:25" ht="15.75" x14ac:dyDescent="0.2">
      <c r="A104" s="35">
        <f t="shared" si="2"/>
        <v>45037</v>
      </c>
      <c r="B104" s="36">
        <f>SUMIFS(СВЦЭМ!$C$39:$C$782,СВЦЭМ!$A$39:$A$782,$A104,СВЦЭМ!$B$39:$B$782,B$83)+'СЕТ СН'!$H$12+СВЦЭМ!$D$10+'СЕТ СН'!$H$5-'СЕТ СН'!$H$20</f>
        <v>5460.81374994</v>
      </c>
      <c r="C104" s="36">
        <f>SUMIFS(СВЦЭМ!$C$39:$C$782,СВЦЭМ!$A$39:$A$782,$A104,СВЦЭМ!$B$39:$B$782,C$83)+'СЕТ СН'!$H$12+СВЦЭМ!$D$10+'СЕТ СН'!$H$5-'СЕТ СН'!$H$20</f>
        <v>5527.8608354999997</v>
      </c>
      <c r="D104" s="36">
        <f>SUMIFS(СВЦЭМ!$C$39:$C$782,СВЦЭМ!$A$39:$A$782,$A104,СВЦЭМ!$B$39:$B$782,D$83)+'СЕТ СН'!$H$12+СВЦЭМ!$D$10+'СЕТ СН'!$H$5-'СЕТ СН'!$H$20</f>
        <v>5541.5080027800004</v>
      </c>
      <c r="E104" s="36">
        <f>SUMIFS(СВЦЭМ!$C$39:$C$782,СВЦЭМ!$A$39:$A$782,$A104,СВЦЭМ!$B$39:$B$782,E$83)+'СЕТ СН'!$H$12+СВЦЭМ!$D$10+'СЕТ СН'!$H$5-'СЕТ СН'!$H$20</f>
        <v>5564.5997475800004</v>
      </c>
      <c r="F104" s="36">
        <f>SUMIFS(СВЦЭМ!$C$39:$C$782,СВЦЭМ!$A$39:$A$782,$A104,СВЦЭМ!$B$39:$B$782,F$83)+'СЕТ СН'!$H$12+СВЦЭМ!$D$10+'СЕТ СН'!$H$5-'СЕТ СН'!$H$20</f>
        <v>5575.5647462100005</v>
      </c>
      <c r="G104" s="36">
        <f>SUMIFS(СВЦЭМ!$C$39:$C$782,СВЦЭМ!$A$39:$A$782,$A104,СВЦЭМ!$B$39:$B$782,G$83)+'СЕТ СН'!$H$12+СВЦЭМ!$D$10+'СЕТ СН'!$H$5-'СЕТ СН'!$H$20</f>
        <v>5557.1568987700002</v>
      </c>
      <c r="H104" s="36">
        <f>SUMIFS(СВЦЭМ!$C$39:$C$782,СВЦЭМ!$A$39:$A$782,$A104,СВЦЭМ!$B$39:$B$782,H$83)+'СЕТ СН'!$H$12+СВЦЭМ!$D$10+'СЕТ СН'!$H$5-'СЕТ СН'!$H$20</f>
        <v>5506.7260264800007</v>
      </c>
      <c r="I104" s="36">
        <f>SUMIFS(СВЦЭМ!$C$39:$C$782,СВЦЭМ!$A$39:$A$782,$A104,СВЦЭМ!$B$39:$B$782,I$83)+'СЕТ СН'!$H$12+СВЦЭМ!$D$10+'СЕТ СН'!$H$5-'СЕТ СН'!$H$20</f>
        <v>5399.21380451</v>
      </c>
      <c r="J104" s="36">
        <f>SUMIFS(СВЦЭМ!$C$39:$C$782,СВЦЭМ!$A$39:$A$782,$A104,СВЦЭМ!$B$39:$B$782,J$83)+'СЕТ СН'!$H$12+СВЦЭМ!$D$10+'СЕТ СН'!$H$5-'СЕТ СН'!$H$20</f>
        <v>5393.3015214500001</v>
      </c>
      <c r="K104" s="36">
        <f>SUMIFS(СВЦЭМ!$C$39:$C$782,СВЦЭМ!$A$39:$A$782,$A104,СВЦЭМ!$B$39:$B$782,K$83)+'СЕТ СН'!$H$12+СВЦЭМ!$D$10+'СЕТ СН'!$H$5-'СЕТ СН'!$H$20</f>
        <v>5371.9368611700002</v>
      </c>
      <c r="L104" s="36">
        <f>SUMIFS(СВЦЭМ!$C$39:$C$782,СВЦЭМ!$A$39:$A$782,$A104,СВЦЭМ!$B$39:$B$782,L$83)+'СЕТ СН'!$H$12+СВЦЭМ!$D$10+'СЕТ СН'!$H$5-'СЕТ СН'!$H$20</f>
        <v>5336.0273862000004</v>
      </c>
      <c r="M104" s="36">
        <f>SUMIFS(СВЦЭМ!$C$39:$C$782,СВЦЭМ!$A$39:$A$782,$A104,СВЦЭМ!$B$39:$B$782,M$83)+'СЕТ СН'!$H$12+СВЦЭМ!$D$10+'СЕТ СН'!$H$5-'СЕТ СН'!$H$20</f>
        <v>5360.8315209000002</v>
      </c>
      <c r="N104" s="36">
        <f>SUMIFS(СВЦЭМ!$C$39:$C$782,СВЦЭМ!$A$39:$A$782,$A104,СВЦЭМ!$B$39:$B$782,N$83)+'СЕТ СН'!$H$12+СВЦЭМ!$D$10+'СЕТ СН'!$H$5-'СЕТ СН'!$H$20</f>
        <v>5372.5654906</v>
      </c>
      <c r="O104" s="36">
        <f>SUMIFS(СВЦЭМ!$C$39:$C$782,СВЦЭМ!$A$39:$A$782,$A104,СВЦЭМ!$B$39:$B$782,O$83)+'СЕТ СН'!$H$12+СВЦЭМ!$D$10+'СЕТ СН'!$H$5-'СЕТ СН'!$H$20</f>
        <v>5389.94919484</v>
      </c>
      <c r="P104" s="36">
        <f>SUMIFS(СВЦЭМ!$C$39:$C$782,СВЦЭМ!$A$39:$A$782,$A104,СВЦЭМ!$B$39:$B$782,P$83)+'СЕТ СН'!$H$12+СВЦЭМ!$D$10+'СЕТ СН'!$H$5-'СЕТ СН'!$H$20</f>
        <v>5400.3746850200005</v>
      </c>
      <c r="Q104" s="36">
        <f>SUMIFS(СВЦЭМ!$C$39:$C$782,СВЦЭМ!$A$39:$A$782,$A104,СВЦЭМ!$B$39:$B$782,Q$83)+'СЕТ СН'!$H$12+СВЦЭМ!$D$10+'СЕТ СН'!$H$5-'СЕТ СН'!$H$20</f>
        <v>5414.81762058</v>
      </c>
      <c r="R104" s="36">
        <f>SUMIFS(СВЦЭМ!$C$39:$C$782,СВЦЭМ!$A$39:$A$782,$A104,СВЦЭМ!$B$39:$B$782,R$83)+'СЕТ СН'!$H$12+СВЦЭМ!$D$10+'СЕТ СН'!$H$5-'СЕТ СН'!$H$20</f>
        <v>5410.0742644800002</v>
      </c>
      <c r="S104" s="36">
        <f>SUMIFS(СВЦЭМ!$C$39:$C$782,СВЦЭМ!$A$39:$A$782,$A104,СВЦЭМ!$B$39:$B$782,S$83)+'СЕТ СН'!$H$12+СВЦЭМ!$D$10+'СЕТ СН'!$H$5-'СЕТ СН'!$H$20</f>
        <v>5388.0060851199996</v>
      </c>
      <c r="T104" s="36">
        <f>SUMIFS(СВЦЭМ!$C$39:$C$782,СВЦЭМ!$A$39:$A$782,$A104,СВЦЭМ!$B$39:$B$782,T$83)+'СЕТ СН'!$H$12+СВЦЭМ!$D$10+'СЕТ СН'!$H$5-'СЕТ СН'!$H$20</f>
        <v>5376.62035999</v>
      </c>
      <c r="U104" s="36">
        <f>SUMIFS(СВЦЭМ!$C$39:$C$782,СВЦЭМ!$A$39:$A$782,$A104,СВЦЭМ!$B$39:$B$782,U$83)+'СЕТ СН'!$H$12+СВЦЭМ!$D$10+'СЕТ СН'!$H$5-'СЕТ СН'!$H$20</f>
        <v>5357.3602428499998</v>
      </c>
      <c r="V104" s="36">
        <f>SUMIFS(СВЦЭМ!$C$39:$C$782,СВЦЭМ!$A$39:$A$782,$A104,СВЦЭМ!$B$39:$B$782,V$83)+'СЕТ СН'!$H$12+СВЦЭМ!$D$10+'СЕТ СН'!$H$5-'СЕТ СН'!$H$20</f>
        <v>5311.3321708599997</v>
      </c>
      <c r="W104" s="36">
        <f>SUMIFS(СВЦЭМ!$C$39:$C$782,СВЦЭМ!$A$39:$A$782,$A104,СВЦЭМ!$B$39:$B$782,W$83)+'СЕТ СН'!$H$12+СВЦЭМ!$D$10+'СЕТ СН'!$H$5-'СЕТ СН'!$H$20</f>
        <v>5308.6209269999999</v>
      </c>
      <c r="X104" s="36">
        <f>SUMIFS(СВЦЭМ!$C$39:$C$782,СВЦЭМ!$A$39:$A$782,$A104,СВЦЭМ!$B$39:$B$782,X$83)+'СЕТ СН'!$H$12+СВЦЭМ!$D$10+'СЕТ СН'!$H$5-'СЕТ СН'!$H$20</f>
        <v>5365.5348109100005</v>
      </c>
      <c r="Y104" s="36">
        <f>SUMIFS(СВЦЭМ!$C$39:$C$782,СВЦЭМ!$A$39:$A$782,$A104,СВЦЭМ!$B$39:$B$782,Y$83)+'СЕТ СН'!$H$12+СВЦЭМ!$D$10+'СЕТ СН'!$H$5-'СЕТ СН'!$H$20</f>
        <v>5425.3635621600006</v>
      </c>
    </row>
    <row r="105" spans="1:25" ht="15.75" x14ac:dyDescent="0.2">
      <c r="A105" s="35">
        <f t="shared" si="2"/>
        <v>45038</v>
      </c>
      <c r="B105" s="36">
        <f>SUMIFS(СВЦЭМ!$C$39:$C$782,СВЦЭМ!$A$39:$A$782,$A105,СВЦЭМ!$B$39:$B$782,B$83)+'СЕТ СН'!$H$12+СВЦЭМ!$D$10+'СЕТ СН'!$H$5-'СЕТ СН'!$H$20</f>
        <v>5373.7159177700005</v>
      </c>
      <c r="C105" s="36">
        <f>SUMIFS(СВЦЭМ!$C$39:$C$782,СВЦЭМ!$A$39:$A$782,$A105,СВЦЭМ!$B$39:$B$782,C$83)+'СЕТ СН'!$H$12+СВЦЭМ!$D$10+'СЕТ СН'!$H$5-'СЕТ СН'!$H$20</f>
        <v>5436.0115487599996</v>
      </c>
      <c r="D105" s="36">
        <f>SUMIFS(СВЦЭМ!$C$39:$C$782,СВЦЭМ!$A$39:$A$782,$A105,СВЦЭМ!$B$39:$B$782,D$83)+'СЕТ СН'!$H$12+СВЦЭМ!$D$10+'СЕТ СН'!$H$5-'СЕТ СН'!$H$20</f>
        <v>5478.0490974700006</v>
      </c>
      <c r="E105" s="36">
        <f>SUMIFS(СВЦЭМ!$C$39:$C$782,СВЦЭМ!$A$39:$A$782,$A105,СВЦЭМ!$B$39:$B$782,E$83)+'СЕТ СН'!$H$12+СВЦЭМ!$D$10+'СЕТ СН'!$H$5-'СЕТ СН'!$H$20</f>
        <v>5485.0813419700007</v>
      </c>
      <c r="F105" s="36">
        <f>SUMIFS(СВЦЭМ!$C$39:$C$782,СВЦЭМ!$A$39:$A$782,$A105,СВЦЭМ!$B$39:$B$782,F$83)+'СЕТ СН'!$H$12+СВЦЭМ!$D$10+'СЕТ СН'!$H$5-'СЕТ СН'!$H$20</f>
        <v>5488.1455140600001</v>
      </c>
      <c r="G105" s="36">
        <f>SUMIFS(СВЦЭМ!$C$39:$C$782,СВЦЭМ!$A$39:$A$782,$A105,СВЦЭМ!$B$39:$B$782,G$83)+'СЕТ СН'!$H$12+СВЦЭМ!$D$10+'СЕТ СН'!$H$5-'СЕТ СН'!$H$20</f>
        <v>5481.0177799499997</v>
      </c>
      <c r="H105" s="36">
        <f>SUMIFS(СВЦЭМ!$C$39:$C$782,СВЦЭМ!$A$39:$A$782,$A105,СВЦЭМ!$B$39:$B$782,H$83)+'СЕТ СН'!$H$12+СВЦЭМ!$D$10+'СЕТ СН'!$H$5-'СЕТ СН'!$H$20</f>
        <v>5453.1288446400004</v>
      </c>
      <c r="I105" s="36">
        <f>SUMIFS(СВЦЭМ!$C$39:$C$782,СВЦЭМ!$A$39:$A$782,$A105,СВЦЭМ!$B$39:$B$782,I$83)+'СЕТ СН'!$H$12+СВЦЭМ!$D$10+'СЕТ СН'!$H$5-'СЕТ СН'!$H$20</f>
        <v>5394.1619985200005</v>
      </c>
      <c r="J105" s="36">
        <f>SUMIFS(СВЦЭМ!$C$39:$C$782,СВЦЭМ!$A$39:$A$782,$A105,СВЦЭМ!$B$39:$B$782,J$83)+'СЕТ СН'!$H$12+СВЦЭМ!$D$10+'СЕТ СН'!$H$5-'СЕТ СН'!$H$20</f>
        <v>5331.0515611299998</v>
      </c>
      <c r="K105" s="36">
        <f>SUMIFS(СВЦЭМ!$C$39:$C$782,СВЦЭМ!$A$39:$A$782,$A105,СВЦЭМ!$B$39:$B$782,K$83)+'СЕТ СН'!$H$12+СВЦЭМ!$D$10+'СЕТ СН'!$H$5-'СЕТ СН'!$H$20</f>
        <v>5277.4443761900002</v>
      </c>
      <c r="L105" s="36">
        <f>SUMIFS(СВЦЭМ!$C$39:$C$782,СВЦЭМ!$A$39:$A$782,$A105,СВЦЭМ!$B$39:$B$782,L$83)+'СЕТ СН'!$H$12+СВЦЭМ!$D$10+'СЕТ СН'!$H$5-'СЕТ СН'!$H$20</f>
        <v>5258.0142692099998</v>
      </c>
      <c r="M105" s="36">
        <f>SUMIFS(СВЦЭМ!$C$39:$C$782,СВЦЭМ!$A$39:$A$782,$A105,СВЦЭМ!$B$39:$B$782,M$83)+'СЕТ СН'!$H$12+СВЦЭМ!$D$10+'СЕТ СН'!$H$5-'СЕТ СН'!$H$20</f>
        <v>5270.8904129100001</v>
      </c>
      <c r="N105" s="36">
        <f>SUMIFS(СВЦЭМ!$C$39:$C$782,СВЦЭМ!$A$39:$A$782,$A105,СВЦЭМ!$B$39:$B$782,N$83)+'СЕТ СН'!$H$12+СВЦЭМ!$D$10+'СЕТ СН'!$H$5-'СЕТ СН'!$H$20</f>
        <v>5289.7811963900003</v>
      </c>
      <c r="O105" s="36">
        <f>SUMIFS(СВЦЭМ!$C$39:$C$782,СВЦЭМ!$A$39:$A$782,$A105,СВЦЭМ!$B$39:$B$782,O$83)+'СЕТ СН'!$H$12+СВЦЭМ!$D$10+'СЕТ СН'!$H$5-'СЕТ СН'!$H$20</f>
        <v>5301.2516321200001</v>
      </c>
      <c r="P105" s="36">
        <f>SUMIFS(СВЦЭМ!$C$39:$C$782,СВЦЭМ!$A$39:$A$782,$A105,СВЦЭМ!$B$39:$B$782,P$83)+'СЕТ СН'!$H$12+СВЦЭМ!$D$10+'СЕТ СН'!$H$5-'СЕТ СН'!$H$20</f>
        <v>5316.1590946599999</v>
      </c>
      <c r="Q105" s="36">
        <f>SUMIFS(СВЦЭМ!$C$39:$C$782,СВЦЭМ!$A$39:$A$782,$A105,СВЦЭМ!$B$39:$B$782,Q$83)+'СЕТ СН'!$H$12+СВЦЭМ!$D$10+'СЕТ СН'!$H$5-'СЕТ СН'!$H$20</f>
        <v>5326.4267056600002</v>
      </c>
      <c r="R105" s="36">
        <f>SUMIFS(СВЦЭМ!$C$39:$C$782,СВЦЭМ!$A$39:$A$782,$A105,СВЦЭМ!$B$39:$B$782,R$83)+'СЕТ СН'!$H$12+СВЦЭМ!$D$10+'СЕТ СН'!$H$5-'СЕТ СН'!$H$20</f>
        <v>5332.5434141000005</v>
      </c>
      <c r="S105" s="36">
        <f>SUMIFS(СВЦЭМ!$C$39:$C$782,СВЦЭМ!$A$39:$A$782,$A105,СВЦЭМ!$B$39:$B$782,S$83)+'СЕТ СН'!$H$12+СВЦЭМ!$D$10+'СЕТ СН'!$H$5-'СЕТ СН'!$H$20</f>
        <v>5308.7828583400005</v>
      </c>
      <c r="T105" s="36">
        <f>SUMIFS(СВЦЭМ!$C$39:$C$782,СВЦЭМ!$A$39:$A$782,$A105,СВЦЭМ!$B$39:$B$782,T$83)+'СЕТ СН'!$H$12+СВЦЭМ!$D$10+'СЕТ СН'!$H$5-'СЕТ СН'!$H$20</f>
        <v>5270.5931621899999</v>
      </c>
      <c r="U105" s="36">
        <f>SUMIFS(СВЦЭМ!$C$39:$C$782,СВЦЭМ!$A$39:$A$782,$A105,СВЦЭМ!$B$39:$B$782,U$83)+'СЕТ СН'!$H$12+СВЦЭМ!$D$10+'СЕТ СН'!$H$5-'СЕТ СН'!$H$20</f>
        <v>5269.8873781600005</v>
      </c>
      <c r="V105" s="36">
        <f>SUMIFS(СВЦЭМ!$C$39:$C$782,СВЦЭМ!$A$39:$A$782,$A105,СВЦЭМ!$B$39:$B$782,V$83)+'СЕТ СН'!$H$12+СВЦЭМ!$D$10+'СЕТ СН'!$H$5-'СЕТ СН'!$H$20</f>
        <v>5221.6803865600004</v>
      </c>
      <c r="W105" s="36">
        <f>SUMIFS(СВЦЭМ!$C$39:$C$782,СВЦЭМ!$A$39:$A$782,$A105,СВЦЭМ!$B$39:$B$782,W$83)+'СЕТ СН'!$H$12+СВЦЭМ!$D$10+'СЕТ СН'!$H$5-'СЕТ СН'!$H$20</f>
        <v>5226.1422968699999</v>
      </c>
      <c r="X105" s="36">
        <f>SUMIFS(СВЦЭМ!$C$39:$C$782,СВЦЭМ!$A$39:$A$782,$A105,СВЦЭМ!$B$39:$B$782,X$83)+'СЕТ СН'!$H$12+СВЦЭМ!$D$10+'СЕТ СН'!$H$5-'СЕТ СН'!$H$20</f>
        <v>5258.5100832099997</v>
      </c>
      <c r="Y105" s="36">
        <f>SUMIFS(СВЦЭМ!$C$39:$C$782,СВЦЭМ!$A$39:$A$782,$A105,СВЦЭМ!$B$39:$B$782,Y$83)+'СЕТ СН'!$H$12+СВЦЭМ!$D$10+'СЕТ СН'!$H$5-'СЕТ СН'!$H$20</f>
        <v>5314.8751089800007</v>
      </c>
    </row>
    <row r="106" spans="1:25" ht="15.75" x14ac:dyDescent="0.2">
      <c r="A106" s="35">
        <f t="shared" si="2"/>
        <v>45039</v>
      </c>
      <c r="B106" s="36">
        <f>SUMIFS(СВЦЭМ!$C$39:$C$782,СВЦЭМ!$A$39:$A$782,$A106,СВЦЭМ!$B$39:$B$782,B$83)+'СЕТ СН'!$H$12+СВЦЭМ!$D$10+'СЕТ СН'!$H$5-'СЕТ СН'!$H$20</f>
        <v>5396.9695107300004</v>
      </c>
      <c r="C106" s="36">
        <f>SUMIFS(СВЦЭМ!$C$39:$C$782,СВЦЭМ!$A$39:$A$782,$A106,СВЦЭМ!$B$39:$B$782,C$83)+'СЕТ СН'!$H$12+СВЦЭМ!$D$10+'СЕТ СН'!$H$5-'СЕТ СН'!$H$20</f>
        <v>5417.44224407</v>
      </c>
      <c r="D106" s="36">
        <f>SUMIFS(СВЦЭМ!$C$39:$C$782,СВЦЭМ!$A$39:$A$782,$A106,СВЦЭМ!$B$39:$B$782,D$83)+'СЕТ СН'!$H$12+СВЦЭМ!$D$10+'СЕТ СН'!$H$5-'СЕТ СН'!$H$20</f>
        <v>5422.7006578300006</v>
      </c>
      <c r="E106" s="36">
        <f>SUMIFS(СВЦЭМ!$C$39:$C$782,СВЦЭМ!$A$39:$A$782,$A106,СВЦЭМ!$B$39:$B$782,E$83)+'СЕТ СН'!$H$12+СВЦЭМ!$D$10+'СЕТ СН'!$H$5-'СЕТ СН'!$H$20</f>
        <v>5476.6459089600003</v>
      </c>
      <c r="F106" s="36">
        <f>SUMIFS(СВЦЭМ!$C$39:$C$782,СВЦЭМ!$A$39:$A$782,$A106,СВЦЭМ!$B$39:$B$782,F$83)+'СЕТ СН'!$H$12+СВЦЭМ!$D$10+'СЕТ СН'!$H$5-'СЕТ СН'!$H$20</f>
        <v>5474.2464643399999</v>
      </c>
      <c r="G106" s="36">
        <f>SUMIFS(СВЦЭМ!$C$39:$C$782,СВЦЭМ!$A$39:$A$782,$A106,СВЦЭМ!$B$39:$B$782,G$83)+'СЕТ СН'!$H$12+СВЦЭМ!$D$10+'СЕТ СН'!$H$5-'СЕТ СН'!$H$20</f>
        <v>5417.4842661700004</v>
      </c>
      <c r="H106" s="36">
        <f>SUMIFS(СВЦЭМ!$C$39:$C$782,СВЦЭМ!$A$39:$A$782,$A106,СВЦЭМ!$B$39:$B$782,H$83)+'СЕТ СН'!$H$12+СВЦЭМ!$D$10+'СЕТ СН'!$H$5-'СЕТ СН'!$H$20</f>
        <v>5422.2606920799999</v>
      </c>
      <c r="I106" s="36">
        <f>SUMIFS(СВЦЭМ!$C$39:$C$782,СВЦЭМ!$A$39:$A$782,$A106,СВЦЭМ!$B$39:$B$782,I$83)+'СЕТ СН'!$H$12+СВЦЭМ!$D$10+'СЕТ СН'!$H$5-'СЕТ СН'!$H$20</f>
        <v>5400.5736204900004</v>
      </c>
      <c r="J106" s="36">
        <f>SUMIFS(СВЦЭМ!$C$39:$C$782,СВЦЭМ!$A$39:$A$782,$A106,СВЦЭМ!$B$39:$B$782,J$83)+'СЕТ СН'!$H$12+СВЦЭМ!$D$10+'СЕТ СН'!$H$5-'СЕТ СН'!$H$20</f>
        <v>5358.6094954300006</v>
      </c>
      <c r="K106" s="36">
        <f>SUMIFS(СВЦЭМ!$C$39:$C$782,СВЦЭМ!$A$39:$A$782,$A106,СВЦЭМ!$B$39:$B$782,K$83)+'СЕТ СН'!$H$12+СВЦЭМ!$D$10+'СЕТ СН'!$H$5-'СЕТ СН'!$H$20</f>
        <v>5303.4122594600003</v>
      </c>
      <c r="L106" s="36">
        <f>SUMIFS(СВЦЭМ!$C$39:$C$782,СВЦЭМ!$A$39:$A$782,$A106,СВЦЭМ!$B$39:$B$782,L$83)+'СЕТ СН'!$H$12+СВЦЭМ!$D$10+'СЕТ СН'!$H$5-'СЕТ СН'!$H$20</f>
        <v>5279.1320219600002</v>
      </c>
      <c r="M106" s="36">
        <f>SUMIFS(СВЦЭМ!$C$39:$C$782,СВЦЭМ!$A$39:$A$782,$A106,СВЦЭМ!$B$39:$B$782,M$83)+'СЕТ СН'!$H$12+СВЦЭМ!$D$10+'СЕТ СН'!$H$5-'СЕТ СН'!$H$20</f>
        <v>5279.7131753200001</v>
      </c>
      <c r="N106" s="36">
        <f>SUMIFS(СВЦЭМ!$C$39:$C$782,СВЦЭМ!$A$39:$A$782,$A106,СВЦЭМ!$B$39:$B$782,N$83)+'СЕТ СН'!$H$12+СВЦЭМ!$D$10+'СЕТ СН'!$H$5-'СЕТ СН'!$H$20</f>
        <v>5291.6624211799999</v>
      </c>
      <c r="O106" s="36">
        <f>SUMIFS(СВЦЭМ!$C$39:$C$782,СВЦЭМ!$A$39:$A$782,$A106,СВЦЭМ!$B$39:$B$782,O$83)+'СЕТ СН'!$H$12+СВЦЭМ!$D$10+'СЕТ СН'!$H$5-'СЕТ СН'!$H$20</f>
        <v>5319.1290258400004</v>
      </c>
      <c r="P106" s="36">
        <f>SUMIFS(СВЦЭМ!$C$39:$C$782,СВЦЭМ!$A$39:$A$782,$A106,СВЦЭМ!$B$39:$B$782,P$83)+'СЕТ СН'!$H$12+СВЦЭМ!$D$10+'СЕТ СН'!$H$5-'СЕТ СН'!$H$20</f>
        <v>5329.6312461699999</v>
      </c>
      <c r="Q106" s="36">
        <f>SUMIFS(СВЦЭМ!$C$39:$C$782,СВЦЭМ!$A$39:$A$782,$A106,СВЦЭМ!$B$39:$B$782,Q$83)+'СЕТ СН'!$H$12+СВЦЭМ!$D$10+'СЕТ СН'!$H$5-'СЕТ СН'!$H$20</f>
        <v>5337.3081901799997</v>
      </c>
      <c r="R106" s="36">
        <f>SUMIFS(СВЦЭМ!$C$39:$C$782,СВЦЭМ!$A$39:$A$782,$A106,СВЦЭМ!$B$39:$B$782,R$83)+'СЕТ СН'!$H$12+СВЦЭМ!$D$10+'СЕТ СН'!$H$5-'СЕТ СН'!$H$20</f>
        <v>5324.1404410499999</v>
      </c>
      <c r="S106" s="36">
        <f>SUMIFS(СВЦЭМ!$C$39:$C$782,СВЦЭМ!$A$39:$A$782,$A106,СВЦЭМ!$B$39:$B$782,S$83)+'СЕТ СН'!$H$12+СВЦЭМ!$D$10+'СЕТ СН'!$H$5-'СЕТ СН'!$H$20</f>
        <v>5307.4055187900003</v>
      </c>
      <c r="T106" s="36">
        <f>SUMIFS(СВЦЭМ!$C$39:$C$782,СВЦЭМ!$A$39:$A$782,$A106,СВЦЭМ!$B$39:$B$782,T$83)+'СЕТ СН'!$H$12+СВЦЭМ!$D$10+'СЕТ СН'!$H$5-'СЕТ СН'!$H$20</f>
        <v>5294.0239895300001</v>
      </c>
      <c r="U106" s="36">
        <f>SUMIFS(СВЦЭМ!$C$39:$C$782,СВЦЭМ!$A$39:$A$782,$A106,СВЦЭМ!$B$39:$B$782,U$83)+'СЕТ СН'!$H$12+СВЦЭМ!$D$10+'СЕТ СН'!$H$5-'СЕТ СН'!$H$20</f>
        <v>5278.1775262500005</v>
      </c>
      <c r="V106" s="36">
        <f>SUMIFS(СВЦЭМ!$C$39:$C$782,СВЦЭМ!$A$39:$A$782,$A106,СВЦЭМ!$B$39:$B$782,V$83)+'СЕТ СН'!$H$12+СВЦЭМ!$D$10+'СЕТ СН'!$H$5-'СЕТ СН'!$H$20</f>
        <v>5242.5676252100002</v>
      </c>
      <c r="W106" s="36">
        <f>SUMIFS(СВЦЭМ!$C$39:$C$782,СВЦЭМ!$A$39:$A$782,$A106,СВЦЭМ!$B$39:$B$782,W$83)+'СЕТ СН'!$H$12+СВЦЭМ!$D$10+'СЕТ СН'!$H$5-'СЕТ СН'!$H$20</f>
        <v>5229.8416023299997</v>
      </c>
      <c r="X106" s="36">
        <f>SUMIFS(СВЦЭМ!$C$39:$C$782,СВЦЭМ!$A$39:$A$782,$A106,СВЦЭМ!$B$39:$B$782,X$83)+'СЕТ СН'!$H$12+СВЦЭМ!$D$10+'СЕТ СН'!$H$5-'СЕТ СН'!$H$20</f>
        <v>5263.0844763100004</v>
      </c>
      <c r="Y106" s="36">
        <f>SUMIFS(СВЦЭМ!$C$39:$C$782,СВЦЭМ!$A$39:$A$782,$A106,СВЦЭМ!$B$39:$B$782,Y$83)+'СЕТ СН'!$H$12+СВЦЭМ!$D$10+'СЕТ СН'!$H$5-'СЕТ СН'!$H$20</f>
        <v>5322.8116973100005</v>
      </c>
    </row>
    <row r="107" spans="1:25" ht="15.75" x14ac:dyDescent="0.2">
      <c r="A107" s="35">
        <f t="shared" si="2"/>
        <v>45040</v>
      </c>
      <c r="B107" s="36">
        <f>SUMIFS(СВЦЭМ!$C$39:$C$782,СВЦЭМ!$A$39:$A$782,$A107,СВЦЭМ!$B$39:$B$782,B$83)+'СЕТ СН'!$H$12+СВЦЭМ!$D$10+'СЕТ СН'!$H$5-'СЕТ СН'!$H$20</f>
        <v>5331.24980151</v>
      </c>
      <c r="C107" s="36">
        <f>SUMIFS(СВЦЭМ!$C$39:$C$782,СВЦЭМ!$A$39:$A$782,$A107,СВЦЭМ!$B$39:$B$782,C$83)+'СЕТ СН'!$H$12+СВЦЭМ!$D$10+'СЕТ СН'!$H$5-'СЕТ СН'!$H$20</f>
        <v>5393.1786209000002</v>
      </c>
      <c r="D107" s="36">
        <f>SUMIFS(СВЦЭМ!$C$39:$C$782,СВЦЭМ!$A$39:$A$782,$A107,СВЦЭМ!$B$39:$B$782,D$83)+'СЕТ СН'!$H$12+СВЦЭМ!$D$10+'СЕТ СН'!$H$5-'СЕТ СН'!$H$20</f>
        <v>5414.0048608899997</v>
      </c>
      <c r="E107" s="36">
        <f>SUMIFS(СВЦЭМ!$C$39:$C$782,СВЦЭМ!$A$39:$A$782,$A107,СВЦЭМ!$B$39:$B$782,E$83)+'СЕТ СН'!$H$12+СВЦЭМ!$D$10+'СЕТ СН'!$H$5-'СЕТ СН'!$H$20</f>
        <v>5424.7625988</v>
      </c>
      <c r="F107" s="36">
        <f>SUMIFS(СВЦЭМ!$C$39:$C$782,СВЦЭМ!$A$39:$A$782,$A107,СВЦЭМ!$B$39:$B$782,F$83)+'СЕТ СН'!$H$12+СВЦЭМ!$D$10+'СЕТ СН'!$H$5-'СЕТ СН'!$H$20</f>
        <v>5424.4055693700002</v>
      </c>
      <c r="G107" s="36">
        <f>SUMIFS(СВЦЭМ!$C$39:$C$782,СВЦЭМ!$A$39:$A$782,$A107,СВЦЭМ!$B$39:$B$782,G$83)+'СЕТ СН'!$H$12+СВЦЭМ!$D$10+'СЕТ СН'!$H$5-'СЕТ СН'!$H$20</f>
        <v>5401.56600179</v>
      </c>
      <c r="H107" s="36">
        <f>SUMIFS(СВЦЭМ!$C$39:$C$782,СВЦЭМ!$A$39:$A$782,$A107,СВЦЭМ!$B$39:$B$782,H$83)+'СЕТ СН'!$H$12+СВЦЭМ!$D$10+'СЕТ СН'!$H$5-'СЕТ СН'!$H$20</f>
        <v>5401.27824659</v>
      </c>
      <c r="I107" s="36">
        <f>SUMIFS(СВЦЭМ!$C$39:$C$782,СВЦЭМ!$A$39:$A$782,$A107,СВЦЭМ!$B$39:$B$782,I$83)+'СЕТ СН'!$H$12+СВЦЭМ!$D$10+'СЕТ СН'!$H$5-'СЕТ СН'!$H$20</f>
        <v>5258.2135359200001</v>
      </c>
      <c r="J107" s="36">
        <f>SUMIFS(СВЦЭМ!$C$39:$C$782,СВЦЭМ!$A$39:$A$782,$A107,СВЦЭМ!$B$39:$B$782,J$83)+'СЕТ СН'!$H$12+СВЦЭМ!$D$10+'СЕТ СН'!$H$5-'СЕТ СН'!$H$20</f>
        <v>5241.2011450299997</v>
      </c>
      <c r="K107" s="36">
        <f>SUMIFS(СВЦЭМ!$C$39:$C$782,СВЦЭМ!$A$39:$A$782,$A107,СВЦЭМ!$B$39:$B$782,K$83)+'СЕТ СН'!$H$12+СВЦЭМ!$D$10+'СЕТ СН'!$H$5-'СЕТ СН'!$H$20</f>
        <v>5203.6264396200004</v>
      </c>
      <c r="L107" s="36">
        <f>SUMIFS(СВЦЭМ!$C$39:$C$782,СВЦЭМ!$A$39:$A$782,$A107,СВЦЭМ!$B$39:$B$782,L$83)+'СЕТ СН'!$H$12+СВЦЭМ!$D$10+'СЕТ СН'!$H$5-'СЕТ СН'!$H$20</f>
        <v>5179.8437307000004</v>
      </c>
      <c r="M107" s="36">
        <f>SUMIFS(СВЦЭМ!$C$39:$C$782,СВЦЭМ!$A$39:$A$782,$A107,СВЦЭМ!$B$39:$B$782,M$83)+'СЕТ СН'!$H$12+СВЦЭМ!$D$10+'СЕТ СН'!$H$5-'СЕТ СН'!$H$20</f>
        <v>5205.3382869500001</v>
      </c>
      <c r="N107" s="36">
        <f>SUMIFS(СВЦЭМ!$C$39:$C$782,СВЦЭМ!$A$39:$A$782,$A107,СВЦЭМ!$B$39:$B$782,N$83)+'СЕТ СН'!$H$12+СВЦЭМ!$D$10+'СЕТ СН'!$H$5-'СЕТ СН'!$H$20</f>
        <v>5226.1190267100001</v>
      </c>
      <c r="O107" s="36">
        <f>SUMIFS(СВЦЭМ!$C$39:$C$782,СВЦЭМ!$A$39:$A$782,$A107,СВЦЭМ!$B$39:$B$782,O$83)+'СЕТ СН'!$H$12+СВЦЭМ!$D$10+'СЕТ СН'!$H$5-'СЕТ СН'!$H$20</f>
        <v>5234.4056346800007</v>
      </c>
      <c r="P107" s="36">
        <f>SUMIFS(СВЦЭМ!$C$39:$C$782,СВЦЭМ!$A$39:$A$782,$A107,СВЦЭМ!$B$39:$B$782,P$83)+'СЕТ СН'!$H$12+СВЦЭМ!$D$10+'СЕТ СН'!$H$5-'СЕТ СН'!$H$20</f>
        <v>5276.56328416</v>
      </c>
      <c r="Q107" s="36">
        <f>SUMIFS(СВЦЭМ!$C$39:$C$782,СВЦЭМ!$A$39:$A$782,$A107,СВЦЭМ!$B$39:$B$782,Q$83)+'СЕТ СН'!$H$12+СВЦЭМ!$D$10+'СЕТ СН'!$H$5-'СЕТ СН'!$H$20</f>
        <v>5283.3126661699998</v>
      </c>
      <c r="R107" s="36">
        <f>SUMIFS(СВЦЭМ!$C$39:$C$782,СВЦЭМ!$A$39:$A$782,$A107,СВЦЭМ!$B$39:$B$782,R$83)+'СЕТ СН'!$H$12+СВЦЭМ!$D$10+'СЕТ СН'!$H$5-'СЕТ СН'!$H$20</f>
        <v>5290.3048888900003</v>
      </c>
      <c r="S107" s="36">
        <f>SUMIFS(СВЦЭМ!$C$39:$C$782,СВЦЭМ!$A$39:$A$782,$A107,СВЦЭМ!$B$39:$B$782,S$83)+'СЕТ СН'!$H$12+СВЦЭМ!$D$10+'СЕТ СН'!$H$5-'СЕТ СН'!$H$20</f>
        <v>5264.1555535999996</v>
      </c>
      <c r="T107" s="36">
        <f>SUMIFS(СВЦЭМ!$C$39:$C$782,СВЦЭМ!$A$39:$A$782,$A107,СВЦЭМ!$B$39:$B$782,T$83)+'СЕТ СН'!$H$12+СВЦЭМ!$D$10+'СЕТ СН'!$H$5-'СЕТ СН'!$H$20</f>
        <v>5242.3196716500006</v>
      </c>
      <c r="U107" s="36">
        <f>SUMIFS(СВЦЭМ!$C$39:$C$782,СВЦЭМ!$A$39:$A$782,$A107,СВЦЭМ!$B$39:$B$782,U$83)+'СЕТ СН'!$H$12+СВЦЭМ!$D$10+'СЕТ СН'!$H$5-'СЕТ СН'!$H$20</f>
        <v>5225.0326181099999</v>
      </c>
      <c r="V107" s="36">
        <f>SUMIFS(СВЦЭМ!$C$39:$C$782,СВЦЭМ!$A$39:$A$782,$A107,СВЦЭМ!$B$39:$B$782,V$83)+'СЕТ СН'!$H$12+СВЦЭМ!$D$10+'СЕТ СН'!$H$5-'СЕТ СН'!$H$20</f>
        <v>5188.3685932600001</v>
      </c>
      <c r="W107" s="36">
        <f>SUMIFS(СВЦЭМ!$C$39:$C$782,СВЦЭМ!$A$39:$A$782,$A107,СВЦЭМ!$B$39:$B$782,W$83)+'СЕТ СН'!$H$12+СВЦЭМ!$D$10+'СЕТ СН'!$H$5-'СЕТ СН'!$H$20</f>
        <v>5167.4793256100002</v>
      </c>
      <c r="X107" s="36">
        <f>SUMIFS(СВЦЭМ!$C$39:$C$782,СВЦЭМ!$A$39:$A$782,$A107,СВЦЭМ!$B$39:$B$782,X$83)+'СЕТ СН'!$H$12+СВЦЭМ!$D$10+'СЕТ СН'!$H$5-'СЕТ СН'!$H$20</f>
        <v>5212.0792532300002</v>
      </c>
      <c r="Y107" s="36">
        <f>SUMIFS(СВЦЭМ!$C$39:$C$782,СВЦЭМ!$A$39:$A$782,$A107,СВЦЭМ!$B$39:$B$782,Y$83)+'СЕТ СН'!$H$12+СВЦЭМ!$D$10+'СЕТ СН'!$H$5-'СЕТ СН'!$H$20</f>
        <v>5274.2104777100003</v>
      </c>
    </row>
    <row r="108" spans="1:25" ht="15.75" x14ac:dyDescent="0.2">
      <c r="A108" s="35">
        <f t="shared" si="2"/>
        <v>45041</v>
      </c>
      <c r="B108" s="36">
        <f>SUMIFS(СВЦЭМ!$C$39:$C$782,СВЦЭМ!$A$39:$A$782,$A108,СВЦЭМ!$B$39:$B$782,B$83)+'СЕТ СН'!$H$12+СВЦЭМ!$D$10+'СЕТ СН'!$H$5-'СЕТ СН'!$H$20</f>
        <v>5351.5232024500001</v>
      </c>
      <c r="C108" s="36">
        <f>SUMIFS(СВЦЭМ!$C$39:$C$782,СВЦЭМ!$A$39:$A$782,$A108,СВЦЭМ!$B$39:$B$782,C$83)+'СЕТ СН'!$H$12+СВЦЭМ!$D$10+'СЕТ СН'!$H$5-'СЕТ СН'!$H$20</f>
        <v>5408.6389414799996</v>
      </c>
      <c r="D108" s="36">
        <f>SUMIFS(СВЦЭМ!$C$39:$C$782,СВЦЭМ!$A$39:$A$782,$A108,СВЦЭМ!$B$39:$B$782,D$83)+'СЕТ СН'!$H$12+СВЦЭМ!$D$10+'СЕТ СН'!$H$5-'СЕТ СН'!$H$20</f>
        <v>5443.6903686000005</v>
      </c>
      <c r="E108" s="36">
        <f>SUMIFS(СВЦЭМ!$C$39:$C$782,СВЦЭМ!$A$39:$A$782,$A108,СВЦЭМ!$B$39:$B$782,E$83)+'СЕТ СН'!$H$12+СВЦЭМ!$D$10+'СЕТ СН'!$H$5-'СЕТ СН'!$H$20</f>
        <v>5438.2247602900006</v>
      </c>
      <c r="F108" s="36">
        <f>SUMIFS(СВЦЭМ!$C$39:$C$782,СВЦЭМ!$A$39:$A$782,$A108,СВЦЭМ!$B$39:$B$782,F$83)+'СЕТ СН'!$H$12+СВЦЭМ!$D$10+'СЕТ СН'!$H$5-'СЕТ СН'!$H$20</f>
        <v>5440.8917291300004</v>
      </c>
      <c r="G108" s="36">
        <f>SUMIFS(СВЦЭМ!$C$39:$C$782,СВЦЭМ!$A$39:$A$782,$A108,СВЦЭМ!$B$39:$B$782,G$83)+'СЕТ СН'!$H$12+СВЦЭМ!$D$10+'СЕТ СН'!$H$5-'СЕТ СН'!$H$20</f>
        <v>5413.8273841999999</v>
      </c>
      <c r="H108" s="36">
        <f>SUMIFS(СВЦЭМ!$C$39:$C$782,СВЦЭМ!$A$39:$A$782,$A108,СВЦЭМ!$B$39:$B$782,H$83)+'СЕТ СН'!$H$12+СВЦЭМ!$D$10+'СЕТ СН'!$H$5-'СЕТ СН'!$H$20</f>
        <v>5384.2128023400001</v>
      </c>
      <c r="I108" s="36">
        <f>SUMIFS(СВЦЭМ!$C$39:$C$782,СВЦЭМ!$A$39:$A$782,$A108,СВЦЭМ!$B$39:$B$782,I$83)+'СЕТ СН'!$H$12+СВЦЭМ!$D$10+'СЕТ СН'!$H$5-'СЕТ СН'!$H$20</f>
        <v>5336.8408643599996</v>
      </c>
      <c r="J108" s="36">
        <f>SUMIFS(СВЦЭМ!$C$39:$C$782,СВЦЭМ!$A$39:$A$782,$A108,СВЦЭМ!$B$39:$B$782,J$83)+'СЕТ СН'!$H$12+СВЦЭМ!$D$10+'СЕТ СН'!$H$5-'СЕТ СН'!$H$20</f>
        <v>5359.3095751000001</v>
      </c>
      <c r="K108" s="36">
        <f>SUMIFS(СВЦЭМ!$C$39:$C$782,СВЦЭМ!$A$39:$A$782,$A108,СВЦЭМ!$B$39:$B$782,K$83)+'СЕТ СН'!$H$12+СВЦЭМ!$D$10+'СЕТ СН'!$H$5-'СЕТ СН'!$H$20</f>
        <v>5372.87219147</v>
      </c>
      <c r="L108" s="36">
        <f>SUMIFS(СВЦЭМ!$C$39:$C$782,СВЦЭМ!$A$39:$A$782,$A108,СВЦЭМ!$B$39:$B$782,L$83)+'СЕТ СН'!$H$12+СВЦЭМ!$D$10+'СЕТ СН'!$H$5-'СЕТ СН'!$H$20</f>
        <v>5358.43489821</v>
      </c>
      <c r="M108" s="36">
        <f>SUMIFS(СВЦЭМ!$C$39:$C$782,СВЦЭМ!$A$39:$A$782,$A108,СВЦЭМ!$B$39:$B$782,M$83)+'СЕТ СН'!$H$12+СВЦЭМ!$D$10+'СЕТ СН'!$H$5-'СЕТ СН'!$H$20</f>
        <v>5374.76282997</v>
      </c>
      <c r="N108" s="36">
        <f>SUMIFS(СВЦЭМ!$C$39:$C$782,СВЦЭМ!$A$39:$A$782,$A108,СВЦЭМ!$B$39:$B$782,N$83)+'СЕТ СН'!$H$12+СВЦЭМ!$D$10+'СЕТ СН'!$H$5-'СЕТ СН'!$H$20</f>
        <v>5371.7051277400005</v>
      </c>
      <c r="O108" s="36">
        <f>SUMIFS(СВЦЭМ!$C$39:$C$782,СВЦЭМ!$A$39:$A$782,$A108,СВЦЭМ!$B$39:$B$782,O$83)+'СЕТ СН'!$H$12+СВЦЭМ!$D$10+'СЕТ СН'!$H$5-'СЕТ СН'!$H$20</f>
        <v>5374.6126937700001</v>
      </c>
      <c r="P108" s="36">
        <f>SUMIFS(СВЦЭМ!$C$39:$C$782,СВЦЭМ!$A$39:$A$782,$A108,СВЦЭМ!$B$39:$B$782,P$83)+'СЕТ СН'!$H$12+СВЦЭМ!$D$10+'СЕТ СН'!$H$5-'СЕТ СН'!$H$20</f>
        <v>5411.7027853700001</v>
      </c>
      <c r="Q108" s="36">
        <f>SUMIFS(СВЦЭМ!$C$39:$C$782,СВЦЭМ!$A$39:$A$782,$A108,СВЦЭМ!$B$39:$B$782,Q$83)+'СЕТ СН'!$H$12+СВЦЭМ!$D$10+'СЕТ СН'!$H$5-'СЕТ СН'!$H$20</f>
        <v>5417.2656253700006</v>
      </c>
      <c r="R108" s="36">
        <f>SUMIFS(СВЦЭМ!$C$39:$C$782,СВЦЭМ!$A$39:$A$782,$A108,СВЦЭМ!$B$39:$B$782,R$83)+'СЕТ СН'!$H$12+СВЦЭМ!$D$10+'СЕТ СН'!$H$5-'СЕТ СН'!$H$20</f>
        <v>5416.4527020900005</v>
      </c>
      <c r="S108" s="36">
        <f>SUMIFS(СВЦЭМ!$C$39:$C$782,СВЦЭМ!$A$39:$A$782,$A108,СВЦЭМ!$B$39:$B$782,S$83)+'СЕТ СН'!$H$12+СВЦЭМ!$D$10+'СЕТ СН'!$H$5-'СЕТ СН'!$H$20</f>
        <v>5386.2853826400005</v>
      </c>
      <c r="T108" s="36">
        <f>SUMIFS(СВЦЭМ!$C$39:$C$782,СВЦЭМ!$A$39:$A$782,$A108,СВЦЭМ!$B$39:$B$782,T$83)+'СЕТ СН'!$H$12+СВЦЭМ!$D$10+'СЕТ СН'!$H$5-'СЕТ СН'!$H$20</f>
        <v>5366.5369425300005</v>
      </c>
      <c r="U108" s="36">
        <f>SUMIFS(СВЦЭМ!$C$39:$C$782,СВЦЭМ!$A$39:$A$782,$A108,СВЦЭМ!$B$39:$B$782,U$83)+'СЕТ СН'!$H$12+СВЦЭМ!$D$10+'СЕТ СН'!$H$5-'СЕТ СН'!$H$20</f>
        <v>5348.2605963900005</v>
      </c>
      <c r="V108" s="36">
        <f>SUMIFS(СВЦЭМ!$C$39:$C$782,СВЦЭМ!$A$39:$A$782,$A108,СВЦЭМ!$B$39:$B$782,V$83)+'СЕТ СН'!$H$12+СВЦЭМ!$D$10+'СЕТ СН'!$H$5-'СЕТ СН'!$H$20</f>
        <v>5328.6759793700003</v>
      </c>
      <c r="W108" s="36">
        <f>SUMIFS(СВЦЭМ!$C$39:$C$782,СВЦЭМ!$A$39:$A$782,$A108,СВЦЭМ!$B$39:$B$782,W$83)+'СЕТ СН'!$H$12+СВЦЭМ!$D$10+'СЕТ СН'!$H$5-'СЕТ СН'!$H$20</f>
        <v>5312.6881617700001</v>
      </c>
      <c r="X108" s="36">
        <f>SUMIFS(СВЦЭМ!$C$39:$C$782,СВЦЭМ!$A$39:$A$782,$A108,СВЦЭМ!$B$39:$B$782,X$83)+'СЕТ СН'!$H$12+СВЦЭМ!$D$10+'СЕТ СН'!$H$5-'СЕТ СН'!$H$20</f>
        <v>5361.73984268</v>
      </c>
      <c r="Y108" s="36">
        <f>SUMIFS(СВЦЭМ!$C$39:$C$782,СВЦЭМ!$A$39:$A$782,$A108,СВЦЭМ!$B$39:$B$782,Y$83)+'СЕТ СН'!$H$12+СВЦЭМ!$D$10+'СЕТ СН'!$H$5-'СЕТ СН'!$H$20</f>
        <v>5424.5281697400005</v>
      </c>
    </row>
    <row r="109" spans="1:25" ht="15.75" x14ac:dyDescent="0.2">
      <c r="A109" s="35">
        <f t="shared" si="2"/>
        <v>45042</v>
      </c>
      <c r="B109" s="36">
        <f>SUMIFS(СВЦЭМ!$C$39:$C$782,СВЦЭМ!$A$39:$A$782,$A109,СВЦЭМ!$B$39:$B$782,B$83)+'СЕТ СН'!$H$12+СВЦЭМ!$D$10+'СЕТ СН'!$H$5-'СЕТ СН'!$H$20</f>
        <v>5419.5384915200002</v>
      </c>
      <c r="C109" s="36">
        <f>SUMIFS(СВЦЭМ!$C$39:$C$782,СВЦЭМ!$A$39:$A$782,$A109,СВЦЭМ!$B$39:$B$782,C$83)+'СЕТ СН'!$H$12+СВЦЭМ!$D$10+'СЕТ СН'!$H$5-'СЕТ СН'!$H$20</f>
        <v>5479.3937254400007</v>
      </c>
      <c r="D109" s="36">
        <f>SUMIFS(СВЦЭМ!$C$39:$C$782,СВЦЭМ!$A$39:$A$782,$A109,СВЦЭМ!$B$39:$B$782,D$83)+'СЕТ СН'!$H$12+СВЦЭМ!$D$10+'СЕТ СН'!$H$5-'СЕТ СН'!$H$20</f>
        <v>5423.0176308500004</v>
      </c>
      <c r="E109" s="36">
        <f>SUMIFS(СВЦЭМ!$C$39:$C$782,СВЦЭМ!$A$39:$A$782,$A109,СВЦЭМ!$B$39:$B$782,E$83)+'СЕТ СН'!$H$12+СВЦЭМ!$D$10+'СЕТ СН'!$H$5-'СЕТ СН'!$H$20</f>
        <v>5477.2047317200004</v>
      </c>
      <c r="F109" s="36">
        <f>SUMIFS(СВЦЭМ!$C$39:$C$782,СВЦЭМ!$A$39:$A$782,$A109,СВЦЭМ!$B$39:$B$782,F$83)+'СЕТ СН'!$H$12+СВЦЭМ!$D$10+'СЕТ СН'!$H$5-'СЕТ СН'!$H$20</f>
        <v>5447.56454338</v>
      </c>
      <c r="G109" s="36">
        <f>SUMIFS(СВЦЭМ!$C$39:$C$782,СВЦЭМ!$A$39:$A$782,$A109,СВЦЭМ!$B$39:$B$782,G$83)+'СЕТ СН'!$H$12+СВЦЭМ!$D$10+'СЕТ СН'!$H$5-'СЕТ СН'!$H$20</f>
        <v>5438.1816786199997</v>
      </c>
      <c r="H109" s="36">
        <f>SUMIFS(СВЦЭМ!$C$39:$C$782,СВЦЭМ!$A$39:$A$782,$A109,СВЦЭМ!$B$39:$B$782,H$83)+'СЕТ СН'!$H$12+СВЦЭМ!$D$10+'СЕТ СН'!$H$5-'СЕТ СН'!$H$20</f>
        <v>5379.6792126</v>
      </c>
      <c r="I109" s="36">
        <f>SUMIFS(СВЦЭМ!$C$39:$C$782,СВЦЭМ!$A$39:$A$782,$A109,СВЦЭМ!$B$39:$B$782,I$83)+'СЕТ СН'!$H$12+СВЦЭМ!$D$10+'СЕТ СН'!$H$5-'СЕТ СН'!$H$20</f>
        <v>5317.2317860500007</v>
      </c>
      <c r="J109" s="36">
        <f>SUMIFS(СВЦЭМ!$C$39:$C$782,СВЦЭМ!$A$39:$A$782,$A109,СВЦЭМ!$B$39:$B$782,J$83)+'СЕТ СН'!$H$12+СВЦЭМ!$D$10+'СЕТ СН'!$H$5-'СЕТ СН'!$H$20</f>
        <v>5256.6121842000002</v>
      </c>
      <c r="K109" s="36">
        <f>SUMIFS(СВЦЭМ!$C$39:$C$782,СВЦЭМ!$A$39:$A$782,$A109,СВЦЭМ!$B$39:$B$782,K$83)+'СЕТ СН'!$H$12+СВЦЭМ!$D$10+'СЕТ СН'!$H$5-'СЕТ СН'!$H$20</f>
        <v>5262.7990728900004</v>
      </c>
      <c r="L109" s="36">
        <f>SUMIFS(СВЦЭМ!$C$39:$C$782,СВЦЭМ!$A$39:$A$782,$A109,СВЦЭМ!$B$39:$B$782,L$83)+'СЕТ СН'!$H$12+СВЦЭМ!$D$10+'СЕТ СН'!$H$5-'СЕТ СН'!$H$20</f>
        <v>5261.6893567099996</v>
      </c>
      <c r="M109" s="36">
        <f>SUMIFS(СВЦЭМ!$C$39:$C$782,СВЦЭМ!$A$39:$A$782,$A109,СВЦЭМ!$B$39:$B$782,M$83)+'СЕТ СН'!$H$12+СВЦЭМ!$D$10+'СЕТ СН'!$H$5-'СЕТ СН'!$H$20</f>
        <v>5267.2905177100001</v>
      </c>
      <c r="N109" s="36">
        <f>SUMIFS(СВЦЭМ!$C$39:$C$782,СВЦЭМ!$A$39:$A$782,$A109,СВЦЭМ!$B$39:$B$782,N$83)+'СЕТ СН'!$H$12+СВЦЭМ!$D$10+'СЕТ СН'!$H$5-'СЕТ СН'!$H$20</f>
        <v>5250.19159829</v>
      </c>
      <c r="O109" s="36">
        <f>SUMIFS(СВЦЭМ!$C$39:$C$782,СВЦЭМ!$A$39:$A$782,$A109,СВЦЭМ!$B$39:$B$782,O$83)+'СЕТ СН'!$H$12+СВЦЭМ!$D$10+'СЕТ СН'!$H$5-'СЕТ СН'!$H$20</f>
        <v>5306.56412413</v>
      </c>
      <c r="P109" s="36">
        <f>SUMIFS(СВЦЭМ!$C$39:$C$782,СВЦЭМ!$A$39:$A$782,$A109,СВЦЭМ!$B$39:$B$782,P$83)+'СЕТ СН'!$H$12+СВЦЭМ!$D$10+'СЕТ СН'!$H$5-'СЕТ СН'!$H$20</f>
        <v>5305.7993379199997</v>
      </c>
      <c r="Q109" s="36">
        <f>SUMIFS(СВЦЭМ!$C$39:$C$782,СВЦЭМ!$A$39:$A$782,$A109,СВЦЭМ!$B$39:$B$782,Q$83)+'СЕТ СН'!$H$12+СВЦЭМ!$D$10+'СЕТ СН'!$H$5-'СЕТ СН'!$H$20</f>
        <v>5330.0162655499998</v>
      </c>
      <c r="R109" s="36">
        <f>SUMIFS(СВЦЭМ!$C$39:$C$782,СВЦЭМ!$A$39:$A$782,$A109,СВЦЭМ!$B$39:$B$782,R$83)+'СЕТ СН'!$H$12+СВЦЭМ!$D$10+'СЕТ СН'!$H$5-'СЕТ СН'!$H$20</f>
        <v>5323.0091258700004</v>
      </c>
      <c r="S109" s="36">
        <f>SUMIFS(СВЦЭМ!$C$39:$C$782,СВЦЭМ!$A$39:$A$782,$A109,СВЦЭМ!$B$39:$B$782,S$83)+'СЕТ СН'!$H$12+СВЦЭМ!$D$10+'СЕТ СН'!$H$5-'СЕТ СН'!$H$20</f>
        <v>5307.1215139900005</v>
      </c>
      <c r="T109" s="36">
        <f>SUMIFS(СВЦЭМ!$C$39:$C$782,СВЦЭМ!$A$39:$A$782,$A109,СВЦЭМ!$B$39:$B$782,T$83)+'СЕТ СН'!$H$12+СВЦЭМ!$D$10+'СЕТ СН'!$H$5-'СЕТ СН'!$H$20</f>
        <v>5262.3458723000003</v>
      </c>
      <c r="U109" s="36">
        <f>SUMIFS(СВЦЭМ!$C$39:$C$782,СВЦЭМ!$A$39:$A$782,$A109,СВЦЭМ!$B$39:$B$782,U$83)+'СЕТ СН'!$H$12+СВЦЭМ!$D$10+'СЕТ СН'!$H$5-'СЕТ СН'!$H$20</f>
        <v>5250.15894991</v>
      </c>
      <c r="V109" s="36">
        <f>SUMIFS(СВЦЭМ!$C$39:$C$782,СВЦЭМ!$A$39:$A$782,$A109,СВЦЭМ!$B$39:$B$782,V$83)+'СЕТ СН'!$H$12+СВЦЭМ!$D$10+'СЕТ СН'!$H$5-'СЕТ СН'!$H$20</f>
        <v>5205.6311119900001</v>
      </c>
      <c r="W109" s="36">
        <f>SUMIFS(СВЦЭМ!$C$39:$C$782,СВЦЭМ!$A$39:$A$782,$A109,СВЦЭМ!$B$39:$B$782,W$83)+'СЕТ СН'!$H$12+СВЦЭМ!$D$10+'СЕТ СН'!$H$5-'СЕТ СН'!$H$20</f>
        <v>5183.7372045600005</v>
      </c>
      <c r="X109" s="36">
        <f>SUMIFS(СВЦЭМ!$C$39:$C$782,СВЦЭМ!$A$39:$A$782,$A109,СВЦЭМ!$B$39:$B$782,X$83)+'СЕТ СН'!$H$12+СВЦЭМ!$D$10+'СЕТ СН'!$H$5-'СЕТ СН'!$H$20</f>
        <v>5232.7449823799998</v>
      </c>
      <c r="Y109" s="36">
        <f>SUMIFS(СВЦЭМ!$C$39:$C$782,СВЦЭМ!$A$39:$A$782,$A109,СВЦЭМ!$B$39:$B$782,Y$83)+'СЕТ СН'!$H$12+СВЦЭМ!$D$10+'СЕТ СН'!$H$5-'СЕТ СН'!$H$20</f>
        <v>5280.5958262100003</v>
      </c>
    </row>
    <row r="110" spans="1:25" ht="15.75" x14ac:dyDescent="0.2">
      <c r="A110" s="35">
        <f t="shared" si="2"/>
        <v>45043</v>
      </c>
      <c r="B110" s="36">
        <f>SUMIFS(СВЦЭМ!$C$39:$C$782,СВЦЭМ!$A$39:$A$782,$A110,СВЦЭМ!$B$39:$B$782,B$83)+'СЕТ СН'!$H$12+СВЦЭМ!$D$10+'СЕТ СН'!$H$5-'СЕТ СН'!$H$20</f>
        <v>5433.8385385800002</v>
      </c>
      <c r="C110" s="36">
        <f>SUMIFS(СВЦЭМ!$C$39:$C$782,СВЦЭМ!$A$39:$A$782,$A110,СВЦЭМ!$B$39:$B$782,C$83)+'СЕТ СН'!$H$12+СВЦЭМ!$D$10+'СЕТ СН'!$H$5-'СЕТ СН'!$H$20</f>
        <v>5407.9489061599998</v>
      </c>
      <c r="D110" s="36">
        <f>SUMIFS(СВЦЭМ!$C$39:$C$782,СВЦЭМ!$A$39:$A$782,$A110,СВЦЭМ!$B$39:$B$782,D$83)+'СЕТ СН'!$H$12+СВЦЭМ!$D$10+'СЕТ СН'!$H$5-'СЕТ СН'!$H$20</f>
        <v>5452.4381512300006</v>
      </c>
      <c r="E110" s="36">
        <f>SUMIFS(СВЦЭМ!$C$39:$C$782,СВЦЭМ!$A$39:$A$782,$A110,СВЦЭМ!$B$39:$B$782,E$83)+'СЕТ СН'!$H$12+СВЦЭМ!$D$10+'СЕТ СН'!$H$5-'СЕТ СН'!$H$20</f>
        <v>5451.80902006</v>
      </c>
      <c r="F110" s="36">
        <f>SUMIFS(СВЦЭМ!$C$39:$C$782,СВЦЭМ!$A$39:$A$782,$A110,СВЦЭМ!$B$39:$B$782,F$83)+'СЕТ СН'!$H$12+СВЦЭМ!$D$10+'СЕТ СН'!$H$5-'СЕТ СН'!$H$20</f>
        <v>5453.58065412</v>
      </c>
      <c r="G110" s="36">
        <f>SUMIFS(СВЦЭМ!$C$39:$C$782,СВЦЭМ!$A$39:$A$782,$A110,СВЦЭМ!$B$39:$B$782,G$83)+'СЕТ СН'!$H$12+СВЦЭМ!$D$10+'СЕТ СН'!$H$5-'СЕТ СН'!$H$20</f>
        <v>5418.64893992</v>
      </c>
      <c r="H110" s="36">
        <f>SUMIFS(СВЦЭМ!$C$39:$C$782,СВЦЭМ!$A$39:$A$782,$A110,СВЦЭМ!$B$39:$B$782,H$83)+'СЕТ СН'!$H$12+СВЦЭМ!$D$10+'СЕТ СН'!$H$5-'СЕТ СН'!$H$20</f>
        <v>5358.6615522299999</v>
      </c>
      <c r="I110" s="36">
        <f>SUMIFS(СВЦЭМ!$C$39:$C$782,СВЦЭМ!$A$39:$A$782,$A110,СВЦЭМ!$B$39:$B$782,I$83)+'СЕТ СН'!$H$12+СВЦЭМ!$D$10+'СЕТ СН'!$H$5-'СЕТ СН'!$H$20</f>
        <v>5296.6562725500007</v>
      </c>
      <c r="J110" s="36">
        <f>SUMIFS(СВЦЭМ!$C$39:$C$782,СВЦЭМ!$A$39:$A$782,$A110,СВЦЭМ!$B$39:$B$782,J$83)+'СЕТ СН'!$H$12+СВЦЭМ!$D$10+'СЕТ СН'!$H$5-'СЕТ СН'!$H$20</f>
        <v>5260.68753638</v>
      </c>
      <c r="K110" s="36">
        <f>SUMIFS(СВЦЭМ!$C$39:$C$782,СВЦЭМ!$A$39:$A$782,$A110,СВЦЭМ!$B$39:$B$782,K$83)+'СЕТ СН'!$H$12+СВЦЭМ!$D$10+'СЕТ СН'!$H$5-'СЕТ СН'!$H$20</f>
        <v>5221.8923877699999</v>
      </c>
      <c r="L110" s="36">
        <f>SUMIFS(СВЦЭМ!$C$39:$C$782,СВЦЭМ!$A$39:$A$782,$A110,СВЦЭМ!$B$39:$B$782,L$83)+'СЕТ СН'!$H$12+СВЦЭМ!$D$10+'СЕТ СН'!$H$5-'СЕТ СН'!$H$20</f>
        <v>5192.57029263</v>
      </c>
      <c r="M110" s="36">
        <f>SUMIFS(СВЦЭМ!$C$39:$C$782,СВЦЭМ!$A$39:$A$782,$A110,СВЦЭМ!$B$39:$B$782,M$83)+'СЕТ СН'!$H$12+СВЦЭМ!$D$10+'СЕТ СН'!$H$5-'СЕТ СН'!$H$20</f>
        <v>5240.4004571599999</v>
      </c>
      <c r="N110" s="36">
        <f>SUMIFS(СВЦЭМ!$C$39:$C$782,СВЦЭМ!$A$39:$A$782,$A110,СВЦЭМ!$B$39:$B$782,N$83)+'СЕТ СН'!$H$12+СВЦЭМ!$D$10+'СЕТ СН'!$H$5-'СЕТ СН'!$H$20</f>
        <v>5260.1048182800005</v>
      </c>
      <c r="O110" s="36">
        <f>SUMIFS(СВЦЭМ!$C$39:$C$782,СВЦЭМ!$A$39:$A$782,$A110,СВЦЭМ!$B$39:$B$782,O$83)+'СЕТ СН'!$H$12+СВЦЭМ!$D$10+'СЕТ СН'!$H$5-'СЕТ СН'!$H$20</f>
        <v>5285.84910915</v>
      </c>
      <c r="P110" s="36">
        <f>SUMIFS(СВЦЭМ!$C$39:$C$782,СВЦЭМ!$A$39:$A$782,$A110,СВЦЭМ!$B$39:$B$782,P$83)+'СЕТ СН'!$H$12+СВЦЭМ!$D$10+'СЕТ СН'!$H$5-'СЕТ СН'!$H$20</f>
        <v>5290.36049189</v>
      </c>
      <c r="Q110" s="36">
        <f>SUMIFS(СВЦЭМ!$C$39:$C$782,СВЦЭМ!$A$39:$A$782,$A110,СВЦЭМ!$B$39:$B$782,Q$83)+'СЕТ СН'!$H$12+СВЦЭМ!$D$10+'СЕТ СН'!$H$5-'СЕТ СН'!$H$20</f>
        <v>5298.4131844800004</v>
      </c>
      <c r="R110" s="36">
        <f>SUMIFS(СВЦЭМ!$C$39:$C$782,СВЦЭМ!$A$39:$A$782,$A110,СВЦЭМ!$B$39:$B$782,R$83)+'СЕТ СН'!$H$12+СВЦЭМ!$D$10+'СЕТ СН'!$H$5-'СЕТ СН'!$H$20</f>
        <v>5291.8045984399996</v>
      </c>
      <c r="S110" s="36">
        <f>SUMIFS(СВЦЭМ!$C$39:$C$782,СВЦЭМ!$A$39:$A$782,$A110,СВЦЭМ!$B$39:$B$782,S$83)+'СЕТ СН'!$H$12+СВЦЭМ!$D$10+'СЕТ СН'!$H$5-'СЕТ СН'!$H$20</f>
        <v>5282.1688046199997</v>
      </c>
      <c r="T110" s="36">
        <f>SUMIFS(СВЦЭМ!$C$39:$C$782,СВЦЭМ!$A$39:$A$782,$A110,СВЦЭМ!$B$39:$B$782,T$83)+'СЕТ СН'!$H$12+СВЦЭМ!$D$10+'СЕТ СН'!$H$5-'СЕТ СН'!$H$20</f>
        <v>5258.0511922000005</v>
      </c>
      <c r="U110" s="36">
        <f>SUMIFS(СВЦЭМ!$C$39:$C$782,СВЦЭМ!$A$39:$A$782,$A110,СВЦЭМ!$B$39:$B$782,U$83)+'СЕТ СН'!$H$12+СВЦЭМ!$D$10+'СЕТ СН'!$H$5-'СЕТ СН'!$H$20</f>
        <v>5245.0088351699997</v>
      </c>
      <c r="V110" s="36">
        <f>SUMIFS(СВЦЭМ!$C$39:$C$782,СВЦЭМ!$A$39:$A$782,$A110,СВЦЭМ!$B$39:$B$782,V$83)+'СЕТ СН'!$H$12+СВЦЭМ!$D$10+'СЕТ СН'!$H$5-'СЕТ СН'!$H$20</f>
        <v>5216.7594351900007</v>
      </c>
      <c r="W110" s="36">
        <f>SUMIFS(СВЦЭМ!$C$39:$C$782,СВЦЭМ!$A$39:$A$782,$A110,СВЦЭМ!$B$39:$B$782,W$83)+'СЕТ СН'!$H$12+СВЦЭМ!$D$10+'СЕТ СН'!$H$5-'СЕТ СН'!$H$20</f>
        <v>5206.3766553000005</v>
      </c>
      <c r="X110" s="36">
        <f>SUMIFS(СВЦЭМ!$C$39:$C$782,СВЦЭМ!$A$39:$A$782,$A110,СВЦЭМ!$B$39:$B$782,X$83)+'СЕТ СН'!$H$12+СВЦЭМ!$D$10+'СЕТ СН'!$H$5-'СЕТ СН'!$H$20</f>
        <v>5246.7553709500007</v>
      </c>
      <c r="Y110" s="36">
        <f>SUMIFS(СВЦЭМ!$C$39:$C$782,СВЦЭМ!$A$39:$A$782,$A110,СВЦЭМ!$B$39:$B$782,Y$83)+'СЕТ СН'!$H$12+СВЦЭМ!$D$10+'СЕТ СН'!$H$5-'СЕТ СН'!$H$20</f>
        <v>5349.9807235600001</v>
      </c>
    </row>
    <row r="111" spans="1:25" ht="15.75" x14ac:dyDescent="0.2">
      <c r="A111" s="35">
        <f t="shared" si="2"/>
        <v>45044</v>
      </c>
      <c r="B111" s="36">
        <f>SUMIFS(СВЦЭМ!$C$39:$C$782,СВЦЭМ!$A$39:$A$782,$A111,СВЦЭМ!$B$39:$B$782,B$83)+'СЕТ СН'!$H$12+СВЦЭМ!$D$10+'СЕТ СН'!$H$5-'СЕТ СН'!$H$20</f>
        <v>5431.3965741400007</v>
      </c>
      <c r="C111" s="36">
        <f>SUMIFS(СВЦЭМ!$C$39:$C$782,СВЦЭМ!$A$39:$A$782,$A111,СВЦЭМ!$B$39:$B$782,C$83)+'СЕТ СН'!$H$12+СВЦЭМ!$D$10+'СЕТ СН'!$H$5-'СЕТ СН'!$H$20</f>
        <v>5501.8510735099999</v>
      </c>
      <c r="D111" s="36">
        <f>SUMIFS(СВЦЭМ!$C$39:$C$782,СВЦЭМ!$A$39:$A$782,$A111,СВЦЭМ!$B$39:$B$782,D$83)+'СЕТ СН'!$H$12+СВЦЭМ!$D$10+'СЕТ СН'!$H$5-'СЕТ СН'!$H$20</f>
        <v>5514.3116370900007</v>
      </c>
      <c r="E111" s="36">
        <f>SUMIFS(СВЦЭМ!$C$39:$C$782,СВЦЭМ!$A$39:$A$782,$A111,СВЦЭМ!$B$39:$B$782,E$83)+'СЕТ СН'!$H$12+СВЦЭМ!$D$10+'СЕТ СН'!$H$5-'СЕТ СН'!$H$20</f>
        <v>5519.06213355</v>
      </c>
      <c r="F111" s="36">
        <f>SUMIFS(СВЦЭМ!$C$39:$C$782,СВЦЭМ!$A$39:$A$782,$A111,СВЦЭМ!$B$39:$B$782,F$83)+'СЕТ СН'!$H$12+СВЦЭМ!$D$10+'СЕТ СН'!$H$5-'СЕТ СН'!$H$20</f>
        <v>5525.2500544900004</v>
      </c>
      <c r="G111" s="36">
        <f>SUMIFS(СВЦЭМ!$C$39:$C$782,СВЦЭМ!$A$39:$A$782,$A111,СВЦЭМ!$B$39:$B$782,G$83)+'СЕТ СН'!$H$12+СВЦЭМ!$D$10+'СЕТ СН'!$H$5-'СЕТ СН'!$H$20</f>
        <v>5493.5366822900005</v>
      </c>
      <c r="H111" s="36">
        <f>SUMIFS(СВЦЭМ!$C$39:$C$782,СВЦЭМ!$A$39:$A$782,$A111,СВЦЭМ!$B$39:$B$782,H$83)+'СЕТ СН'!$H$12+СВЦЭМ!$D$10+'СЕТ СН'!$H$5-'СЕТ СН'!$H$20</f>
        <v>5444.44531947</v>
      </c>
      <c r="I111" s="36">
        <f>SUMIFS(СВЦЭМ!$C$39:$C$782,СВЦЭМ!$A$39:$A$782,$A111,СВЦЭМ!$B$39:$B$782,I$83)+'СЕТ СН'!$H$12+СВЦЭМ!$D$10+'СЕТ СН'!$H$5-'СЕТ СН'!$H$20</f>
        <v>5312.4959854600002</v>
      </c>
      <c r="J111" s="36">
        <f>SUMIFS(СВЦЭМ!$C$39:$C$782,СВЦЭМ!$A$39:$A$782,$A111,СВЦЭМ!$B$39:$B$782,J$83)+'СЕТ СН'!$H$12+СВЦЭМ!$D$10+'СЕТ СН'!$H$5-'СЕТ СН'!$H$20</f>
        <v>5322.05308126</v>
      </c>
      <c r="K111" s="36">
        <f>SUMIFS(СВЦЭМ!$C$39:$C$782,СВЦЭМ!$A$39:$A$782,$A111,СВЦЭМ!$B$39:$B$782,K$83)+'СЕТ СН'!$H$12+СВЦЭМ!$D$10+'СЕТ СН'!$H$5-'СЕТ СН'!$H$20</f>
        <v>5304.2394940100003</v>
      </c>
      <c r="L111" s="36">
        <f>SUMIFS(СВЦЭМ!$C$39:$C$782,СВЦЭМ!$A$39:$A$782,$A111,СВЦЭМ!$B$39:$B$782,L$83)+'СЕТ СН'!$H$12+СВЦЭМ!$D$10+'СЕТ СН'!$H$5-'СЕТ СН'!$H$20</f>
        <v>5302.8504242100007</v>
      </c>
      <c r="M111" s="36">
        <f>SUMIFS(СВЦЭМ!$C$39:$C$782,СВЦЭМ!$A$39:$A$782,$A111,СВЦЭМ!$B$39:$B$782,M$83)+'СЕТ СН'!$H$12+СВЦЭМ!$D$10+'СЕТ СН'!$H$5-'СЕТ СН'!$H$20</f>
        <v>5332.4677913300002</v>
      </c>
      <c r="N111" s="36">
        <f>SUMIFS(СВЦЭМ!$C$39:$C$782,СВЦЭМ!$A$39:$A$782,$A111,СВЦЭМ!$B$39:$B$782,N$83)+'СЕТ СН'!$H$12+СВЦЭМ!$D$10+'СЕТ СН'!$H$5-'СЕТ СН'!$H$20</f>
        <v>5349.5255703800003</v>
      </c>
      <c r="O111" s="36">
        <f>SUMIFS(СВЦЭМ!$C$39:$C$782,СВЦЭМ!$A$39:$A$782,$A111,СВЦЭМ!$B$39:$B$782,O$83)+'СЕТ СН'!$H$12+СВЦЭМ!$D$10+'СЕТ СН'!$H$5-'СЕТ СН'!$H$20</f>
        <v>5375.6392441000007</v>
      </c>
      <c r="P111" s="36">
        <f>SUMIFS(СВЦЭМ!$C$39:$C$782,СВЦЭМ!$A$39:$A$782,$A111,СВЦЭМ!$B$39:$B$782,P$83)+'СЕТ СН'!$H$12+СВЦЭМ!$D$10+'СЕТ СН'!$H$5-'СЕТ СН'!$H$20</f>
        <v>5389.6732616299996</v>
      </c>
      <c r="Q111" s="36">
        <f>SUMIFS(СВЦЭМ!$C$39:$C$782,СВЦЭМ!$A$39:$A$782,$A111,СВЦЭМ!$B$39:$B$782,Q$83)+'СЕТ СН'!$H$12+СВЦЭМ!$D$10+'СЕТ СН'!$H$5-'СЕТ СН'!$H$20</f>
        <v>5378.3131020300007</v>
      </c>
      <c r="R111" s="36">
        <f>SUMIFS(СВЦЭМ!$C$39:$C$782,СВЦЭМ!$A$39:$A$782,$A111,СВЦЭМ!$B$39:$B$782,R$83)+'СЕТ СН'!$H$12+СВЦЭМ!$D$10+'СЕТ СН'!$H$5-'СЕТ СН'!$H$20</f>
        <v>5394.8205961399999</v>
      </c>
      <c r="S111" s="36">
        <f>SUMIFS(СВЦЭМ!$C$39:$C$782,СВЦЭМ!$A$39:$A$782,$A111,СВЦЭМ!$B$39:$B$782,S$83)+'СЕТ СН'!$H$12+СВЦЭМ!$D$10+'СЕТ СН'!$H$5-'СЕТ СН'!$H$20</f>
        <v>5382.8964752800002</v>
      </c>
      <c r="T111" s="36">
        <f>SUMIFS(СВЦЭМ!$C$39:$C$782,СВЦЭМ!$A$39:$A$782,$A111,СВЦЭМ!$B$39:$B$782,T$83)+'СЕТ СН'!$H$12+СВЦЭМ!$D$10+'СЕТ СН'!$H$5-'СЕТ СН'!$H$20</f>
        <v>5341.2130222800006</v>
      </c>
      <c r="U111" s="36">
        <f>SUMIFS(СВЦЭМ!$C$39:$C$782,СВЦЭМ!$A$39:$A$782,$A111,СВЦЭМ!$B$39:$B$782,U$83)+'СЕТ СН'!$H$12+СВЦЭМ!$D$10+'СЕТ СН'!$H$5-'СЕТ СН'!$H$20</f>
        <v>5340.3922563100004</v>
      </c>
      <c r="V111" s="36">
        <f>SUMIFS(СВЦЭМ!$C$39:$C$782,СВЦЭМ!$A$39:$A$782,$A111,СВЦЭМ!$B$39:$B$782,V$83)+'СЕТ СН'!$H$12+СВЦЭМ!$D$10+'СЕТ СН'!$H$5-'СЕТ СН'!$H$20</f>
        <v>5311.1483629200002</v>
      </c>
      <c r="W111" s="36">
        <f>SUMIFS(СВЦЭМ!$C$39:$C$782,СВЦЭМ!$A$39:$A$782,$A111,СВЦЭМ!$B$39:$B$782,W$83)+'СЕТ СН'!$H$12+СВЦЭМ!$D$10+'СЕТ СН'!$H$5-'СЕТ СН'!$H$20</f>
        <v>5296.23107385</v>
      </c>
      <c r="X111" s="36">
        <f>SUMIFS(СВЦЭМ!$C$39:$C$782,СВЦЭМ!$A$39:$A$782,$A111,СВЦЭМ!$B$39:$B$782,X$83)+'СЕТ СН'!$H$12+СВЦЭМ!$D$10+'СЕТ СН'!$H$5-'СЕТ СН'!$H$20</f>
        <v>5336.3695440800002</v>
      </c>
      <c r="Y111" s="36">
        <f>SUMIFS(СВЦЭМ!$C$39:$C$782,СВЦЭМ!$A$39:$A$782,$A111,СВЦЭМ!$B$39:$B$782,Y$83)+'СЕТ СН'!$H$12+СВЦЭМ!$D$10+'СЕТ СН'!$H$5-'СЕТ СН'!$H$20</f>
        <v>5352.0595149800001</v>
      </c>
    </row>
    <row r="112" spans="1:25" ht="15.75" x14ac:dyDescent="0.2">
      <c r="A112" s="35">
        <f t="shared" si="2"/>
        <v>45045</v>
      </c>
      <c r="B112" s="36">
        <f>SUMIFS(СВЦЭМ!$C$39:$C$782,СВЦЭМ!$A$39:$A$782,$A112,СВЦЭМ!$B$39:$B$782,B$83)+'СЕТ СН'!$H$12+СВЦЭМ!$D$10+'СЕТ СН'!$H$5-'СЕТ СН'!$H$20</f>
        <v>5381.5027096100002</v>
      </c>
      <c r="C112" s="36">
        <f>SUMIFS(СВЦЭМ!$C$39:$C$782,СВЦЭМ!$A$39:$A$782,$A112,СВЦЭМ!$B$39:$B$782,C$83)+'СЕТ СН'!$H$12+СВЦЭМ!$D$10+'СЕТ СН'!$H$5-'СЕТ СН'!$H$20</f>
        <v>5436.3263675400003</v>
      </c>
      <c r="D112" s="36">
        <f>SUMIFS(СВЦЭМ!$C$39:$C$782,СВЦЭМ!$A$39:$A$782,$A112,СВЦЭМ!$B$39:$B$782,D$83)+'СЕТ СН'!$H$12+СВЦЭМ!$D$10+'СЕТ СН'!$H$5-'СЕТ СН'!$H$20</f>
        <v>5445.3355468999998</v>
      </c>
      <c r="E112" s="36">
        <f>SUMIFS(СВЦЭМ!$C$39:$C$782,СВЦЭМ!$A$39:$A$782,$A112,СВЦЭМ!$B$39:$B$782,E$83)+'СЕТ СН'!$H$12+СВЦЭМ!$D$10+'СЕТ СН'!$H$5-'СЕТ СН'!$H$20</f>
        <v>5478.0557939600003</v>
      </c>
      <c r="F112" s="36">
        <f>SUMIFS(СВЦЭМ!$C$39:$C$782,СВЦЭМ!$A$39:$A$782,$A112,СВЦЭМ!$B$39:$B$782,F$83)+'СЕТ СН'!$H$12+СВЦЭМ!$D$10+'СЕТ СН'!$H$5-'СЕТ СН'!$H$20</f>
        <v>5446.7130927100006</v>
      </c>
      <c r="G112" s="36">
        <f>SUMIFS(СВЦЭМ!$C$39:$C$782,СВЦЭМ!$A$39:$A$782,$A112,СВЦЭМ!$B$39:$B$782,G$83)+'СЕТ СН'!$H$12+СВЦЭМ!$D$10+'СЕТ СН'!$H$5-'СЕТ СН'!$H$20</f>
        <v>5447.7755311000001</v>
      </c>
      <c r="H112" s="36">
        <f>SUMIFS(СВЦЭМ!$C$39:$C$782,СВЦЭМ!$A$39:$A$782,$A112,СВЦЭМ!$B$39:$B$782,H$83)+'СЕТ СН'!$H$12+СВЦЭМ!$D$10+'СЕТ СН'!$H$5-'СЕТ СН'!$H$20</f>
        <v>5465.2672485900002</v>
      </c>
      <c r="I112" s="36">
        <f>SUMIFS(СВЦЭМ!$C$39:$C$782,СВЦЭМ!$A$39:$A$782,$A112,СВЦЭМ!$B$39:$B$782,I$83)+'СЕТ СН'!$H$12+СВЦЭМ!$D$10+'СЕТ СН'!$H$5-'СЕТ СН'!$H$20</f>
        <v>5403.9213464599998</v>
      </c>
      <c r="J112" s="36">
        <f>SUMIFS(СВЦЭМ!$C$39:$C$782,СВЦЭМ!$A$39:$A$782,$A112,СВЦЭМ!$B$39:$B$782,J$83)+'СЕТ СН'!$H$12+СВЦЭМ!$D$10+'СЕТ СН'!$H$5-'СЕТ СН'!$H$20</f>
        <v>5324.3356976699997</v>
      </c>
      <c r="K112" s="36">
        <f>SUMIFS(СВЦЭМ!$C$39:$C$782,СВЦЭМ!$A$39:$A$782,$A112,СВЦЭМ!$B$39:$B$782,K$83)+'СЕТ СН'!$H$12+СВЦЭМ!$D$10+'СЕТ СН'!$H$5-'СЕТ СН'!$H$20</f>
        <v>5267.3775881900001</v>
      </c>
      <c r="L112" s="36">
        <f>SUMIFS(СВЦЭМ!$C$39:$C$782,СВЦЭМ!$A$39:$A$782,$A112,СВЦЭМ!$B$39:$B$782,L$83)+'СЕТ СН'!$H$12+СВЦЭМ!$D$10+'СЕТ СН'!$H$5-'СЕТ СН'!$H$20</f>
        <v>5249.2456962699998</v>
      </c>
      <c r="M112" s="36">
        <f>SUMIFS(СВЦЭМ!$C$39:$C$782,СВЦЭМ!$A$39:$A$782,$A112,СВЦЭМ!$B$39:$B$782,M$83)+'СЕТ СН'!$H$12+СВЦЭМ!$D$10+'СЕТ СН'!$H$5-'СЕТ СН'!$H$20</f>
        <v>5269.3194037900003</v>
      </c>
      <c r="N112" s="36">
        <f>SUMIFS(СВЦЭМ!$C$39:$C$782,СВЦЭМ!$A$39:$A$782,$A112,СВЦЭМ!$B$39:$B$782,N$83)+'СЕТ СН'!$H$12+СВЦЭМ!$D$10+'СЕТ СН'!$H$5-'СЕТ СН'!$H$20</f>
        <v>5276.6026519900006</v>
      </c>
      <c r="O112" s="36">
        <f>SUMIFS(СВЦЭМ!$C$39:$C$782,СВЦЭМ!$A$39:$A$782,$A112,СВЦЭМ!$B$39:$B$782,O$83)+'СЕТ СН'!$H$12+СВЦЭМ!$D$10+'СЕТ СН'!$H$5-'СЕТ СН'!$H$20</f>
        <v>5278.5347628</v>
      </c>
      <c r="P112" s="36">
        <f>SUMIFS(СВЦЭМ!$C$39:$C$782,СВЦЭМ!$A$39:$A$782,$A112,СВЦЭМ!$B$39:$B$782,P$83)+'СЕТ СН'!$H$12+СВЦЭМ!$D$10+'СЕТ СН'!$H$5-'СЕТ СН'!$H$20</f>
        <v>5300.5322853500002</v>
      </c>
      <c r="Q112" s="36">
        <f>SUMIFS(СВЦЭМ!$C$39:$C$782,СВЦЭМ!$A$39:$A$782,$A112,СВЦЭМ!$B$39:$B$782,Q$83)+'СЕТ СН'!$H$12+СВЦЭМ!$D$10+'СЕТ СН'!$H$5-'СЕТ СН'!$H$20</f>
        <v>5309.7873310699997</v>
      </c>
      <c r="R112" s="36">
        <f>SUMIFS(СВЦЭМ!$C$39:$C$782,СВЦЭМ!$A$39:$A$782,$A112,СВЦЭМ!$B$39:$B$782,R$83)+'СЕТ СН'!$H$12+СВЦЭМ!$D$10+'СЕТ СН'!$H$5-'СЕТ СН'!$H$20</f>
        <v>5283.4610095500002</v>
      </c>
      <c r="S112" s="36">
        <f>SUMIFS(СВЦЭМ!$C$39:$C$782,СВЦЭМ!$A$39:$A$782,$A112,СВЦЭМ!$B$39:$B$782,S$83)+'СЕТ СН'!$H$12+СВЦЭМ!$D$10+'СЕТ СН'!$H$5-'СЕТ СН'!$H$20</f>
        <v>5266.7121182800001</v>
      </c>
      <c r="T112" s="36">
        <f>SUMIFS(СВЦЭМ!$C$39:$C$782,СВЦЭМ!$A$39:$A$782,$A112,СВЦЭМ!$B$39:$B$782,T$83)+'СЕТ СН'!$H$12+СВЦЭМ!$D$10+'СЕТ СН'!$H$5-'СЕТ СН'!$H$20</f>
        <v>5266.0994023700005</v>
      </c>
      <c r="U112" s="36">
        <f>SUMIFS(СВЦЭМ!$C$39:$C$782,СВЦЭМ!$A$39:$A$782,$A112,СВЦЭМ!$B$39:$B$782,U$83)+'СЕТ СН'!$H$12+СВЦЭМ!$D$10+'СЕТ СН'!$H$5-'СЕТ СН'!$H$20</f>
        <v>5250.4105062899998</v>
      </c>
      <c r="V112" s="36">
        <f>SUMIFS(СВЦЭМ!$C$39:$C$782,СВЦЭМ!$A$39:$A$782,$A112,СВЦЭМ!$B$39:$B$782,V$83)+'СЕТ СН'!$H$12+СВЦЭМ!$D$10+'СЕТ СН'!$H$5-'СЕТ СН'!$H$20</f>
        <v>5240.8475217800005</v>
      </c>
      <c r="W112" s="36">
        <f>SUMIFS(СВЦЭМ!$C$39:$C$782,СВЦЭМ!$A$39:$A$782,$A112,СВЦЭМ!$B$39:$B$782,W$83)+'СЕТ СН'!$H$12+СВЦЭМ!$D$10+'СЕТ СН'!$H$5-'СЕТ СН'!$H$20</f>
        <v>5220.62514388</v>
      </c>
      <c r="X112" s="36">
        <f>SUMIFS(СВЦЭМ!$C$39:$C$782,СВЦЭМ!$A$39:$A$782,$A112,СВЦЭМ!$B$39:$B$782,X$83)+'СЕТ СН'!$H$12+СВЦЭМ!$D$10+'СЕТ СН'!$H$5-'СЕТ СН'!$H$20</f>
        <v>5270.5787214900001</v>
      </c>
      <c r="Y112" s="36">
        <f>SUMIFS(СВЦЭМ!$C$39:$C$782,СВЦЭМ!$A$39:$A$782,$A112,СВЦЭМ!$B$39:$B$782,Y$83)+'СЕТ СН'!$H$12+СВЦЭМ!$D$10+'СЕТ СН'!$H$5-'СЕТ СН'!$H$20</f>
        <v>5319.3089096399999</v>
      </c>
    </row>
    <row r="113" spans="1:27" ht="15.75" x14ac:dyDescent="0.2">
      <c r="A113" s="35">
        <f t="shared" si="2"/>
        <v>45046</v>
      </c>
      <c r="B113" s="36">
        <f>SUMIFS(СВЦЭМ!$C$39:$C$782,СВЦЭМ!$A$39:$A$782,$A113,СВЦЭМ!$B$39:$B$782,B$83)+'СЕТ СН'!$H$12+СВЦЭМ!$D$10+'СЕТ СН'!$H$5-'СЕТ СН'!$H$20</f>
        <v>5425.8671589200003</v>
      </c>
      <c r="C113" s="36">
        <f>SUMIFS(СВЦЭМ!$C$39:$C$782,СВЦЭМ!$A$39:$A$782,$A113,СВЦЭМ!$B$39:$B$782,C$83)+'СЕТ СН'!$H$12+СВЦЭМ!$D$10+'СЕТ СН'!$H$5-'СЕТ СН'!$H$20</f>
        <v>5489.4057907799997</v>
      </c>
      <c r="D113" s="36">
        <f>SUMIFS(СВЦЭМ!$C$39:$C$782,СВЦЭМ!$A$39:$A$782,$A113,СВЦЭМ!$B$39:$B$782,D$83)+'СЕТ СН'!$H$12+СВЦЭМ!$D$10+'СЕТ СН'!$H$5-'СЕТ СН'!$H$20</f>
        <v>5467.2044470300007</v>
      </c>
      <c r="E113" s="36">
        <f>SUMIFS(СВЦЭМ!$C$39:$C$782,СВЦЭМ!$A$39:$A$782,$A113,СВЦЭМ!$B$39:$B$782,E$83)+'СЕТ СН'!$H$12+СВЦЭМ!$D$10+'СЕТ СН'!$H$5-'СЕТ СН'!$H$20</f>
        <v>5566.5303309600004</v>
      </c>
      <c r="F113" s="36">
        <f>SUMIFS(СВЦЭМ!$C$39:$C$782,СВЦЭМ!$A$39:$A$782,$A113,СВЦЭМ!$B$39:$B$782,F$83)+'СЕТ СН'!$H$12+СВЦЭМ!$D$10+'СЕТ СН'!$H$5-'СЕТ СН'!$H$20</f>
        <v>5592.3665264700003</v>
      </c>
      <c r="G113" s="36">
        <f>SUMIFS(СВЦЭМ!$C$39:$C$782,СВЦЭМ!$A$39:$A$782,$A113,СВЦЭМ!$B$39:$B$782,G$83)+'СЕТ СН'!$H$12+СВЦЭМ!$D$10+'СЕТ СН'!$H$5-'СЕТ СН'!$H$20</f>
        <v>5572.7604577000002</v>
      </c>
      <c r="H113" s="36">
        <f>SUMIFS(СВЦЭМ!$C$39:$C$782,СВЦЭМ!$A$39:$A$782,$A113,СВЦЭМ!$B$39:$B$782,H$83)+'СЕТ СН'!$H$12+СВЦЭМ!$D$10+'СЕТ СН'!$H$5-'СЕТ СН'!$H$20</f>
        <v>5594.6753517400002</v>
      </c>
      <c r="I113" s="36">
        <f>SUMIFS(СВЦЭМ!$C$39:$C$782,СВЦЭМ!$A$39:$A$782,$A113,СВЦЭМ!$B$39:$B$782,I$83)+'СЕТ СН'!$H$12+СВЦЭМ!$D$10+'СЕТ СН'!$H$5-'СЕТ СН'!$H$20</f>
        <v>5574.1595898300002</v>
      </c>
      <c r="J113" s="36">
        <f>SUMIFS(СВЦЭМ!$C$39:$C$782,СВЦЭМ!$A$39:$A$782,$A113,СВЦЭМ!$B$39:$B$782,J$83)+'СЕТ СН'!$H$12+СВЦЭМ!$D$10+'СЕТ СН'!$H$5-'СЕТ СН'!$H$20</f>
        <v>5530.6807732200004</v>
      </c>
      <c r="K113" s="36">
        <f>SUMIFS(СВЦЭМ!$C$39:$C$782,СВЦЭМ!$A$39:$A$782,$A113,СВЦЭМ!$B$39:$B$782,K$83)+'СЕТ СН'!$H$12+СВЦЭМ!$D$10+'СЕТ СН'!$H$5-'СЕТ СН'!$H$20</f>
        <v>5480.0736177700001</v>
      </c>
      <c r="L113" s="36">
        <f>SUMIFS(СВЦЭМ!$C$39:$C$782,СВЦЭМ!$A$39:$A$782,$A113,СВЦЭМ!$B$39:$B$782,L$83)+'СЕТ СН'!$H$12+СВЦЭМ!$D$10+'СЕТ СН'!$H$5-'СЕТ СН'!$H$20</f>
        <v>5440.9986321100005</v>
      </c>
      <c r="M113" s="36">
        <f>SUMIFS(СВЦЭМ!$C$39:$C$782,СВЦЭМ!$A$39:$A$782,$A113,СВЦЭМ!$B$39:$B$782,M$83)+'СЕТ СН'!$H$12+СВЦЭМ!$D$10+'СЕТ СН'!$H$5-'СЕТ СН'!$H$20</f>
        <v>5475.14876895</v>
      </c>
      <c r="N113" s="36">
        <f>SUMIFS(СВЦЭМ!$C$39:$C$782,СВЦЭМ!$A$39:$A$782,$A113,СВЦЭМ!$B$39:$B$782,N$83)+'СЕТ СН'!$H$12+СВЦЭМ!$D$10+'СЕТ СН'!$H$5-'СЕТ СН'!$H$20</f>
        <v>5492.01505043</v>
      </c>
      <c r="O113" s="36">
        <f>SUMIFS(СВЦЭМ!$C$39:$C$782,СВЦЭМ!$A$39:$A$782,$A113,СВЦЭМ!$B$39:$B$782,O$83)+'СЕТ СН'!$H$12+СВЦЭМ!$D$10+'СЕТ СН'!$H$5-'СЕТ СН'!$H$20</f>
        <v>5511.36393297</v>
      </c>
      <c r="P113" s="36">
        <f>SUMIFS(СВЦЭМ!$C$39:$C$782,СВЦЭМ!$A$39:$A$782,$A113,СВЦЭМ!$B$39:$B$782,P$83)+'СЕТ СН'!$H$12+СВЦЭМ!$D$10+'СЕТ СН'!$H$5-'СЕТ СН'!$H$20</f>
        <v>5519.4670027800003</v>
      </c>
      <c r="Q113" s="36">
        <f>SUMIFS(СВЦЭМ!$C$39:$C$782,СВЦЭМ!$A$39:$A$782,$A113,СВЦЭМ!$B$39:$B$782,Q$83)+'СЕТ СН'!$H$12+СВЦЭМ!$D$10+'СЕТ СН'!$H$5-'СЕТ СН'!$H$20</f>
        <v>5528.70452613</v>
      </c>
      <c r="R113" s="36">
        <f>SUMIFS(СВЦЭМ!$C$39:$C$782,СВЦЭМ!$A$39:$A$782,$A113,СВЦЭМ!$B$39:$B$782,R$83)+'СЕТ СН'!$H$12+СВЦЭМ!$D$10+'СЕТ СН'!$H$5-'СЕТ СН'!$H$20</f>
        <v>5516.5112055700001</v>
      </c>
      <c r="S113" s="36">
        <f>SUMIFS(СВЦЭМ!$C$39:$C$782,СВЦЭМ!$A$39:$A$782,$A113,СВЦЭМ!$B$39:$B$782,S$83)+'СЕТ СН'!$H$12+СВЦЭМ!$D$10+'СЕТ СН'!$H$5-'СЕТ СН'!$H$20</f>
        <v>5493.8125077000004</v>
      </c>
      <c r="T113" s="36">
        <f>SUMIFS(СВЦЭМ!$C$39:$C$782,СВЦЭМ!$A$39:$A$782,$A113,СВЦЭМ!$B$39:$B$782,T$83)+'СЕТ СН'!$H$12+СВЦЭМ!$D$10+'СЕТ СН'!$H$5-'СЕТ СН'!$H$20</f>
        <v>5479.70792755</v>
      </c>
      <c r="U113" s="36">
        <f>SUMIFS(СВЦЭМ!$C$39:$C$782,СВЦЭМ!$A$39:$A$782,$A113,СВЦЭМ!$B$39:$B$782,U$83)+'СЕТ СН'!$H$12+СВЦЭМ!$D$10+'СЕТ СН'!$H$5-'СЕТ СН'!$H$20</f>
        <v>5484.7894377600005</v>
      </c>
      <c r="V113" s="36">
        <f>SUMIFS(СВЦЭМ!$C$39:$C$782,СВЦЭМ!$A$39:$A$782,$A113,СВЦЭМ!$B$39:$B$782,V$83)+'СЕТ СН'!$H$12+СВЦЭМ!$D$10+'СЕТ СН'!$H$5-'СЕТ СН'!$H$20</f>
        <v>5446.8276497300003</v>
      </c>
      <c r="W113" s="36">
        <f>SUMIFS(СВЦЭМ!$C$39:$C$782,СВЦЭМ!$A$39:$A$782,$A113,СВЦЭМ!$B$39:$B$782,W$83)+'СЕТ СН'!$H$12+СВЦЭМ!$D$10+'СЕТ СН'!$H$5-'СЕТ СН'!$H$20</f>
        <v>5421.69252134</v>
      </c>
      <c r="X113" s="36">
        <f>SUMIFS(СВЦЭМ!$C$39:$C$782,СВЦЭМ!$A$39:$A$782,$A113,СВЦЭМ!$B$39:$B$782,X$83)+'СЕТ СН'!$H$12+СВЦЭМ!$D$10+'СЕТ СН'!$H$5-'СЕТ СН'!$H$20</f>
        <v>5450.6375328100003</v>
      </c>
      <c r="Y113" s="36">
        <f>SUMIFS(СВЦЭМ!$C$39:$C$782,СВЦЭМ!$A$39:$A$782,$A113,СВЦЭМ!$B$39:$B$782,Y$83)+'СЕТ СН'!$H$12+СВЦЭМ!$D$10+'СЕТ СН'!$H$5-'СЕТ СН'!$H$20</f>
        <v>5516.7872408500007</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01.04.2023</v>
      </c>
      <c r="B120" s="36">
        <f>SUMIFS(СВЦЭМ!$C$39:$C$782,СВЦЭМ!$A$39:$A$782,$A120,СВЦЭМ!$B$39:$B$782,B$119)+'СЕТ СН'!$I$12+СВЦЭМ!$D$10+'СЕТ СН'!$I$5-'СЕТ СН'!$I$20</f>
        <v>5544.4407580799998</v>
      </c>
      <c r="C120" s="36">
        <f>SUMIFS(СВЦЭМ!$C$39:$C$782,СВЦЭМ!$A$39:$A$782,$A120,СВЦЭМ!$B$39:$B$782,C$119)+'СЕТ СН'!$I$12+СВЦЭМ!$D$10+'СЕТ СН'!$I$5-'СЕТ СН'!$I$20</f>
        <v>5621.8530137799999</v>
      </c>
      <c r="D120" s="36">
        <f>SUMIFS(СВЦЭМ!$C$39:$C$782,СВЦЭМ!$A$39:$A$782,$A120,СВЦЭМ!$B$39:$B$782,D$119)+'СЕТ СН'!$I$12+СВЦЭМ!$D$10+'СЕТ СН'!$I$5-'СЕТ СН'!$I$20</f>
        <v>5692.2204038400005</v>
      </c>
      <c r="E120" s="36">
        <f>SUMIFS(СВЦЭМ!$C$39:$C$782,СВЦЭМ!$A$39:$A$782,$A120,СВЦЭМ!$B$39:$B$782,E$119)+'СЕТ СН'!$I$12+СВЦЭМ!$D$10+'СЕТ СН'!$I$5-'СЕТ СН'!$I$20</f>
        <v>5768.4494777300006</v>
      </c>
      <c r="F120" s="36">
        <f>SUMIFS(СВЦЭМ!$C$39:$C$782,СВЦЭМ!$A$39:$A$782,$A120,СВЦЭМ!$B$39:$B$782,F$119)+'СЕТ СН'!$I$12+СВЦЭМ!$D$10+'СЕТ СН'!$I$5-'СЕТ СН'!$I$20</f>
        <v>5780.0947153100005</v>
      </c>
      <c r="G120" s="36">
        <f>SUMIFS(СВЦЭМ!$C$39:$C$782,СВЦЭМ!$A$39:$A$782,$A120,СВЦЭМ!$B$39:$B$782,G$119)+'СЕТ СН'!$I$12+СВЦЭМ!$D$10+'СЕТ СН'!$I$5-'СЕТ СН'!$I$20</f>
        <v>5759.8817873999997</v>
      </c>
      <c r="H120" s="36">
        <f>SUMIFS(СВЦЭМ!$C$39:$C$782,СВЦЭМ!$A$39:$A$782,$A120,СВЦЭМ!$B$39:$B$782,H$119)+'СЕТ СН'!$I$12+СВЦЭМ!$D$10+'СЕТ СН'!$I$5-'СЕТ СН'!$I$20</f>
        <v>5724.2062968700002</v>
      </c>
      <c r="I120" s="36">
        <f>SUMIFS(СВЦЭМ!$C$39:$C$782,СВЦЭМ!$A$39:$A$782,$A120,СВЦЭМ!$B$39:$B$782,I$119)+'СЕТ СН'!$I$12+СВЦЭМ!$D$10+'СЕТ СН'!$I$5-'СЕТ СН'!$I$20</f>
        <v>5668.4549275400004</v>
      </c>
      <c r="J120" s="36">
        <f>SUMIFS(СВЦЭМ!$C$39:$C$782,СВЦЭМ!$A$39:$A$782,$A120,СВЦЭМ!$B$39:$B$782,J$119)+'СЕТ СН'!$I$12+СВЦЭМ!$D$10+'СЕТ СН'!$I$5-'СЕТ СН'!$I$20</f>
        <v>5603.8041432299997</v>
      </c>
      <c r="K120" s="36">
        <f>SUMIFS(СВЦЭМ!$C$39:$C$782,СВЦЭМ!$A$39:$A$782,$A120,СВЦЭМ!$B$39:$B$782,K$119)+'СЕТ СН'!$I$12+СВЦЭМ!$D$10+'СЕТ СН'!$I$5-'СЕТ СН'!$I$20</f>
        <v>5530.4884223500003</v>
      </c>
      <c r="L120" s="36">
        <f>SUMIFS(СВЦЭМ!$C$39:$C$782,СВЦЭМ!$A$39:$A$782,$A120,СВЦЭМ!$B$39:$B$782,L$119)+'СЕТ СН'!$I$12+СВЦЭМ!$D$10+'СЕТ СН'!$I$5-'СЕТ СН'!$I$20</f>
        <v>5528.2195134900003</v>
      </c>
      <c r="M120" s="36">
        <f>SUMIFS(СВЦЭМ!$C$39:$C$782,СВЦЭМ!$A$39:$A$782,$A120,СВЦЭМ!$B$39:$B$782,M$119)+'СЕТ СН'!$I$12+СВЦЭМ!$D$10+'СЕТ СН'!$I$5-'СЕТ СН'!$I$20</f>
        <v>5531.6180101899999</v>
      </c>
      <c r="N120" s="36">
        <f>SUMIFS(СВЦЭМ!$C$39:$C$782,СВЦЭМ!$A$39:$A$782,$A120,СВЦЭМ!$B$39:$B$782,N$119)+'СЕТ СН'!$I$12+СВЦЭМ!$D$10+'СЕТ СН'!$I$5-'СЕТ СН'!$I$20</f>
        <v>5558.3137312100007</v>
      </c>
      <c r="O120" s="36">
        <f>SUMIFS(СВЦЭМ!$C$39:$C$782,СВЦЭМ!$A$39:$A$782,$A120,СВЦЭМ!$B$39:$B$782,O$119)+'СЕТ СН'!$I$12+СВЦЭМ!$D$10+'СЕТ СН'!$I$5-'СЕТ СН'!$I$20</f>
        <v>5585.4935187600004</v>
      </c>
      <c r="P120" s="36">
        <f>SUMIFS(СВЦЭМ!$C$39:$C$782,СВЦЭМ!$A$39:$A$782,$A120,СВЦЭМ!$B$39:$B$782,P$119)+'СЕТ СН'!$I$12+СВЦЭМ!$D$10+'СЕТ СН'!$I$5-'СЕТ СН'!$I$20</f>
        <v>5596.14402961</v>
      </c>
      <c r="Q120" s="36">
        <f>SUMIFS(СВЦЭМ!$C$39:$C$782,СВЦЭМ!$A$39:$A$782,$A120,СВЦЭМ!$B$39:$B$782,Q$119)+'СЕТ СН'!$I$12+СВЦЭМ!$D$10+'СЕТ СН'!$I$5-'СЕТ СН'!$I$20</f>
        <v>5631.0313133700001</v>
      </c>
      <c r="R120" s="36">
        <f>SUMIFS(СВЦЭМ!$C$39:$C$782,СВЦЭМ!$A$39:$A$782,$A120,СВЦЭМ!$B$39:$B$782,R$119)+'СЕТ СН'!$I$12+СВЦЭМ!$D$10+'СЕТ СН'!$I$5-'СЕТ СН'!$I$20</f>
        <v>5674.4714684400005</v>
      </c>
      <c r="S120" s="36">
        <f>SUMIFS(СВЦЭМ!$C$39:$C$782,СВЦЭМ!$A$39:$A$782,$A120,СВЦЭМ!$B$39:$B$782,S$119)+'СЕТ СН'!$I$12+СВЦЭМ!$D$10+'СЕТ СН'!$I$5-'СЕТ СН'!$I$20</f>
        <v>5683.7932341699998</v>
      </c>
      <c r="T120" s="36">
        <f>SUMIFS(СВЦЭМ!$C$39:$C$782,СВЦЭМ!$A$39:$A$782,$A120,СВЦЭМ!$B$39:$B$782,T$119)+'СЕТ СН'!$I$12+СВЦЭМ!$D$10+'СЕТ СН'!$I$5-'СЕТ СН'!$I$20</f>
        <v>5655.5483952499999</v>
      </c>
      <c r="U120" s="36">
        <f>SUMIFS(СВЦЭМ!$C$39:$C$782,СВЦЭМ!$A$39:$A$782,$A120,СВЦЭМ!$B$39:$B$782,U$119)+'СЕТ СН'!$I$12+СВЦЭМ!$D$10+'СЕТ СН'!$I$5-'СЕТ СН'!$I$20</f>
        <v>5617.5517652400003</v>
      </c>
      <c r="V120" s="36">
        <f>SUMIFS(СВЦЭМ!$C$39:$C$782,СВЦЭМ!$A$39:$A$782,$A120,СВЦЭМ!$B$39:$B$782,V$119)+'СЕТ СН'!$I$12+СВЦЭМ!$D$10+'СЕТ СН'!$I$5-'СЕТ СН'!$I$20</f>
        <v>5586.5834991700003</v>
      </c>
      <c r="W120" s="36">
        <f>SUMIFS(СВЦЭМ!$C$39:$C$782,СВЦЭМ!$A$39:$A$782,$A120,СВЦЭМ!$B$39:$B$782,W$119)+'СЕТ СН'!$I$12+СВЦЭМ!$D$10+'СЕТ СН'!$I$5-'СЕТ СН'!$I$20</f>
        <v>5601.6792035500002</v>
      </c>
      <c r="X120" s="36">
        <f>SUMIFS(СВЦЭМ!$C$39:$C$782,СВЦЭМ!$A$39:$A$782,$A120,СВЦЭМ!$B$39:$B$782,X$119)+'СЕТ СН'!$I$12+СВЦЭМ!$D$10+'СЕТ СН'!$I$5-'СЕТ СН'!$I$20</f>
        <v>5653.1732334900007</v>
      </c>
      <c r="Y120" s="36">
        <f>SUMIFS(СВЦЭМ!$C$39:$C$782,СВЦЭМ!$A$39:$A$782,$A120,СВЦЭМ!$B$39:$B$782,Y$119)+'СЕТ СН'!$I$12+СВЦЭМ!$D$10+'СЕТ СН'!$I$5-'СЕТ СН'!$I$20</f>
        <v>5719.8872990999998</v>
      </c>
    </row>
    <row r="121" spans="1:27" ht="15.75" x14ac:dyDescent="0.2">
      <c r="A121" s="35">
        <f>A120+1</f>
        <v>45018</v>
      </c>
      <c r="B121" s="36">
        <f>SUMIFS(СВЦЭМ!$C$39:$C$782,СВЦЭМ!$A$39:$A$782,$A121,СВЦЭМ!$B$39:$B$782,B$119)+'СЕТ СН'!$I$12+СВЦЭМ!$D$10+'СЕТ СН'!$I$5-'СЕТ СН'!$I$20</f>
        <v>5794.8624618900003</v>
      </c>
      <c r="C121" s="36">
        <f>SUMIFS(СВЦЭМ!$C$39:$C$782,СВЦЭМ!$A$39:$A$782,$A121,СВЦЭМ!$B$39:$B$782,C$119)+'СЕТ СН'!$I$12+СВЦЭМ!$D$10+'СЕТ СН'!$I$5-'СЕТ СН'!$I$20</f>
        <v>5881.89529571</v>
      </c>
      <c r="D121" s="36">
        <f>SUMIFS(СВЦЭМ!$C$39:$C$782,СВЦЭМ!$A$39:$A$782,$A121,СВЦЭМ!$B$39:$B$782,D$119)+'СЕТ СН'!$I$12+СВЦЭМ!$D$10+'СЕТ СН'!$I$5-'СЕТ СН'!$I$20</f>
        <v>5977.6757017199998</v>
      </c>
      <c r="E121" s="36">
        <f>SUMIFS(СВЦЭМ!$C$39:$C$782,СВЦЭМ!$A$39:$A$782,$A121,СВЦЭМ!$B$39:$B$782,E$119)+'СЕТ СН'!$I$12+СВЦЭМ!$D$10+'СЕТ СН'!$I$5-'СЕТ СН'!$I$20</f>
        <v>5968.1396635999999</v>
      </c>
      <c r="F121" s="36">
        <f>SUMIFS(СВЦЭМ!$C$39:$C$782,СВЦЭМ!$A$39:$A$782,$A121,СВЦЭМ!$B$39:$B$782,F$119)+'СЕТ СН'!$I$12+СВЦЭМ!$D$10+'СЕТ СН'!$I$5-'СЕТ СН'!$I$20</f>
        <v>5942.1239478499992</v>
      </c>
      <c r="G121" s="36">
        <f>SUMIFS(СВЦЭМ!$C$39:$C$782,СВЦЭМ!$A$39:$A$782,$A121,СВЦЭМ!$B$39:$B$782,G$119)+'СЕТ СН'!$I$12+СВЦЭМ!$D$10+'СЕТ СН'!$I$5-'СЕТ СН'!$I$20</f>
        <v>5931.47362901</v>
      </c>
      <c r="H121" s="36">
        <f>SUMIFS(СВЦЭМ!$C$39:$C$782,СВЦЭМ!$A$39:$A$782,$A121,СВЦЭМ!$B$39:$B$782,H$119)+'СЕТ СН'!$I$12+СВЦЭМ!$D$10+'СЕТ СН'!$I$5-'СЕТ СН'!$I$20</f>
        <v>5915.1936548800004</v>
      </c>
      <c r="I121" s="36">
        <f>SUMIFS(СВЦЭМ!$C$39:$C$782,СВЦЭМ!$A$39:$A$782,$A121,СВЦЭМ!$B$39:$B$782,I$119)+'СЕТ СН'!$I$12+СВЦЭМ!$D$10+'СЕТ СН'!$I$5-'СЕТ СН'!$I$20</f>
        <v>5867.3435347699997</v>
      </c>
      <c r="J121" s="36">
        <f>SUMIFS(СВЦЭМ!$C$39:$C$782,СВЦЭМ!$A$39:$A$782,$A121,СВЦЭМ!$B$39:$B$782,J$119)+'СЕТ СН'!$I$12+СВЦЭМ!$D$10+'СЕТ СН'!$I$5-'СЕТ СН'!$I$20</f>
        <v>5856.6940484200004</v>
      </c>
      <c r="K121" s="36">
        <f>SUMIFS(СВЦЭМ!$C$39:$C$782,СВЦЭМ!$A$39:$A$782,$A121,СВЦЭМ!$B$39:$B$782,K$119)+'СЕТ СН'!$I$12+СВЦЭМ!$D$10+'СЕТ СН'!$I$5-'СЕТ СН'!$I$20</f>
        <v>5775.0962058499999</v>
      </c>
      <c r="L121" s="36">
        <f>SUMIFS(СВЦЭМ!$C$39:$C$782,СВЦЭМ!$A$39:$A$782,$A121,СВЦЭМ!$B$39:$B$782,L$119)+'СЕТ СН'!$I$12+СВЦЭМ!$D$10+'СЕТ СН'!$I$5-'СЕТ СН'!$I$20</f>
        <v>5741.1561464699998</v>
      </c>
      <c r="M121" s="36">
        <f>SUMIFS(СВЦЭМ!$C$39:$C$782,СВЦЭМ!$A$39:$A$782,$A121,СВЦЭМ!$B$39:$B$782,M$119)+'СЕТ СН'!$I$12+СВЦЭМ!$D$10+'СЕТ СН'!$I$5-'СЕТ СН'!$I$20</f>
        <v>5738.0227699300003</v>
      </c>
      <c r="N121" s="36">
        <f>SUMIFS(СВЦЭМ!$C$39:$C$782,СВЦЭМ!$A$39:$A$782,$A121,СВЦЭМ!$B$39:$B$782,N$119)+'СЕТ СН'!$I$12+СВЦЭМ!$D$10+'СЕТ СН'!$I$5-'СЕТ СН'!$I$20</f>
        <v>5768.9048260700001</v>
      </c>
      <c r="O121" s="36">
        <f>SUMIFS(СВЦЭМ!$C$39:$C$782,СВЦЭМ!$A$39:$A$782,$A121,СВЦЭМ!$B$39:$B$782,O$119)+'СЕТ СН'!$I$12+СВЦЭМ!$D$10+'СЕТ СН'!$I$5-'СЕТ СН'!$I$20</f>
        <v>5811.9379748800002</v>
      </c>
      <c r="P121" s="36">
        <f>SUMIFS(СВЦЭМ!$C$39:$C$782,СВЦЭМ!$A$39:$A$782,$A121,СВЦЭМ!$B$39:$B$782,P$119)+'СЕТ СН'!$I$12+СВЦЭМ!$D$10+'СЕТ СН'!$I$5-'СЕТ СН'!$I$20</f>
        <v>5816.1138128299999</v>
      </c>
      <c r="Q121" s="36">
        <f>SUMIFS(СВЦЭМ!$C$39:$C$782,СВЦЭМ!$A$39:$A$782,$A121,СВЦЭМ!$B$39:$B$782,Q$119)+'СЕТ СН'!$I$12+СВЦЭМ!$D$10+'СЕТ СН'!$I$5-'СЕТ СН'!$I$20</f>
        <v>5840.1378323700001</v>
      </c>
      <c r="R121" s="36">
        <f>SUMIFS(СВЦЭМ!$C$39:$C$782,СВЦЭМ!$A$39:$A$782,$A121,СВЦЭМ!$B$39:$B$782,R$119)+'СЕТ СН'!$I$12+СВЦЭМ!$D$10+'СЕТ СН'!$I$5-'СЕТ СН'!$I$20</f>
        <v>5830.0868255799996</v>
      </c>
      <c r="S121" s="36">
        <f>SUMIFS(СВЦЭМ!$C$39:$C$782,СВЦЭМ!$A$39:$A$782,$A121,СВЦЭМ!$B$39:$B$782,S$119)+'СЕТ СН'!$I$12+СВЦЭМ!$D$10+'СЕТ СН'!$I$5-'СЕТ СН'!$I$20</f>
        <v>5802.5981741300002</v>
      </c>
      <c r="T121" s="36">
        <f>SUMIFS(СВЦЭМ!$C$39:$C$782,СВЦЭМ!$A$39:$A$782,$A121,СВЦЭМ!$B$39:$B$782,T$119)+'СЕТ СН'!$I$12+СВЦЭМ!$D$10+'СЕТ СН'!$I$5-'СЕТ СН'!$I$20</f>
        <v>5778.9332668799998</v>
      </c>
      <c r="U121" s="36">
        <f>SUMIFS(СВЦЭМ!$C$39:$C$782,СВЦЭМ!$A$39:$A$782,$A121,СВЦЭМ!$B$39:$B$782,U$119)+'СЕТ СН'!$I$12+СВЦЭМ!$D$10+'СЕТ СН'!$I$5-'СЕТ СН'!$I$20</f>
        <v>5737.6979957700005</v>
      </c>
      <c r="V121" s="36">
        <f>SUMIFS(СВЦЭМ!$C$39:$C$782,СВЦЭМ!$A$39:$A$782,$A121,СВЦЭМ!$B$39:$B$782,V$119)+'СЕТ СН'!$I$12+СВЦЭМ!$D$10+'СЕТ СН'!$I$5-'СЕТ СН'!$I$20</f>
        <v>5695.6488670300005</v>
      </c>
      <c r="W121" s="36">
        <f>SUMIFS(СВЦЭМ!$C$39:$C$782,СВЦЭМ!$A$39:$A$782,$A121,СВЦЭМ!$B$39:$B$782,W$119)+'СЕТ СН'!$I$12+СВЦЭМ!$D$10+'СЕТ СН'!$I$5-'СЕТ СН'!$I$20</f>
        <v>5701.7693510500003</v>
      </c>
      <c r="X121" s="36">
        <f>SUMIFS(СВЦЭМ!$C$39:$C$782,СВЦЭМ!$A$39:$A$782,$A121,СВЦЭМ!$B$39:$B$782,X$119)+'СЕТ СН'!$I$12+СВЦЭМ!$D$10+'СЕТ СН'!$I$5-'СЕТ СН'!$I$20</f>
        <v>5733.93989779</v>
      </c>
      <c r="Y121" s="36">
        <f>SUMIFS(СВЦЭМ!$C$39:$C$782,СВЦЭМ!$A$39:$A$782,$A121,СВЦЭМ!$B$39:$B$782,Y$119)+'СЕТ СН'!$I$12+СВЦЭМ!$D$10+'СЕТ СН'!$I$5-'СЕТ СН'!$I$20</f>
        <v>5802.3919272700005</v>
      </c>
    </row>
    <row r="122" spans="1:27" ht="15.75" x14ac:dyDescent="0.2">
      <c r="A122" s="35">
        <f t="shared" ref="A122:A149" si="3">A121+1</f>
        <v>45019</v>
      </c>
      <c r="B122" s="36">
        <f>SUMIFS(СВЦЭМ!$C$39:$C$782,СВЦЭМ!$A$39:$A$782,$A122,СВЦЭМ!$B$39:$B$782,B$119)+'СЕТ СН'!$I$12+СВЦЭМ!$D$10+'СЕТ СН'!$I$5-'СЕТ СН'!$I$20</f>
        <v>5881.9520278800001</v>
      </c>
      <c r="C122" s="36">
        <f>SUMIFS(СВЦЭМ!$C$39:$C$782,СВЦЭМ!$A$39:$A$782,$A122,СВЦЭМ!$B$39:$B$782,C$119)+'СЕТ СН'!$I$12+СВЦЭМ!$D$10+'СЕТ СН'!$I$5-'СЕТ СН'!$I$20</f>
        <v>5935.89353252</v>
      </c>
      <c r="D122" s="36">
        <f>SUMIFS(СВЦЭМ!$C$39:$C$782,СВЦЭМ!$A$39:$A$782,$A122,СВЦЭМ!$B$39:$B$782,D$119)+'СЕТ СН'!$I$12+СВЦЭМ!$D$10+'СЕТ СН'!$I$5-'СЕТ СН'!$I$20</f>
        <v>5948.91414205</v>
      </c>
      <c r="E122" s="36">
        <f>SUMIFS(СВЦЭМ!$C$39:$C$782,СВЦЭМ!$A$39:$A$782,$A122,СВЦЭМ!$B$39:$B$782,E$119)+'СЕТ СН'!$I$12+СВЦЭМ!$D$10+'СЕТ СН'!$I$5-'СЕТ СН'!$I$20</f>
        <v>5976.66622654</v>
      </c>
      <c r="F122" s="36">
        <f>SUMIFS(СВЦЭМ!$C$39:$C$782,СВЦЭМ!$A$39:$A$782,$A122,СВЦЭМ!$B$39:$B$782,F$119)+'СЕТ СН'!$I$12+СВЦЭМ!$D$10+'СЕТ СН'!$I$5-'СЕТ СН'!$I$20</f>
        <v>5960.58080187</v>
      </c>
      <c r="G122" s="36">
        <f>SUMIFS(СВЦЭМ!$C$39:$C$782,СВЦЭМ!$A$39:$A$782,$A122,СВЦЭМ!$B$39:$B$782,G$119)+'СЕТ СН'!$I$12+СВЦЭМ!$D$10+'СЕТ СН'!$I$5-'СЕТ СН'!$I$20</f>
        <v>5953.0681129999994</v>
      </c>
      <c r="H122" s="36">
        <f>SUMIFS(СВЦЭМ!$C$39:$C$782,СВЦЭМ!$A$39:$A$782,$A122,СВЦЭМ!$B$39:$B$782,H$119)+'СЕТ СН'!$I$12+СВЦЭМ!$D$10+'СЕТ СН'!$I$5-'СЕТ СН'!$I$20</f>
        <v>5993.6375483600004</v>
      </c>
      <c r="I122" s="36">
        <f>SUMIFS(СВЦЭМ!$C$39:$C$782,СВЦЭМ!$A$39:$A$782,$A122,СВЦЭМ!$B$39:$B$782,I$119)+'СЕТ СН'!$I$12+СВЦЭМ!$D$10+'СЕТ СН'!$I$5-'СЕТ СН'!$I$20</f>
        <v>5884.5664797200006</v>
      </c>
      <c r="J122" s="36">
        <f>SUMIFS(СВЦЭМ!$C$39:$C$782,СВЦЭМ!$A$39:$A$782,$A122,СВЦЭМ!$B$39:$B$782,J$119)+'СЕТ СН'!$I$12+СВЦЭМ!$D$10+'СЕТ СН'!$I$5-'СЕТ СН'!$I$20</f>
        <v>5916.1736792800002</v>
      </c>
      <c r="K122" s="36">
        <f>SUMIFS(СВЦЭМ!$C$39:$C$782,СВЦЭМ!$A$39:$A$782,$A122,СВЦЭМ!$B$39:$B$782,K$119)+'СЕТ СН'!$I$12+СВЦЭМ!$D$10+'СЕТ СН'!$I$5-'СЕТ СН'!$I$20</f>
        <v>5873.3624593300001</v>
      </c>
      <c r="L122" s="36">
        <f>SUMIFS(СВЦЭМ!$C$39:$C$782,СВЦЭМ!$A$39:$A$782,$A122,СВЦЭМ!$B$39:$B$782,L$119)+'СЕТ СН'!$I$12+СВЦЭМ!$D$10+'СЕТ СН'!$I$5-'СЕТ СН'!$I$20</f>
        <v>5873.3131050000002</v>
      </c>
      <c r="M122" s="36">
        <f>SUMIFS(СВЦЭМ!$C$39:$C$782,СВЦЭМ!$A$39:$A$782,$A122,СВЦЭМ!$B$39:$B$782,M$119)+'СЕТ СН'!$I$12+СВЦЭМ!$D$10+'СЕТ СН'!$I$5-'СЕТ СН'!$I$20</f>
        <v>5877.7151654700001</v>
      </c>
      <c r="N122" s="36">
        <f>SUMIFS(СВЦЭМ!$C$39:$C$782,СВЦЭМ!$A$39:$A$782,$A122,СВЦЭМ!$B$39:$B$782,N$119)+'СЕТ СН'!$I$12+СВЦЭМ!$D$10+'СЕТ СН'!$I$5-'СЕТ СН'!$I$20</f>
        <v>5908.7600654199996</v>
      </c>
      <c r="O122" s="36">
        <f>SUMIFS(СВЦЭМ!$C$39:$C$782,СВЦЭМ!$A$39:$A$782,$A122,СВЦЭМ!$B$39:$B$782,O$119)+'СЕТ СН'!$I$12+СВЦЭМ!$D$10+'СЕТ СН'!$I$5-'СЕТ СН'!$I$20</f>
        <v>5928.5025892100002</v>
      </c>
      <c r="P122" s="36">
        <f>SUMIFS(СВЦЭМ!$C$39:$C$782,СВЦЭМ!$A$39:$A$782,$A122,СВЦЭМ!$B$39:$B$782,P$119)+'СЕТ СН'!$I$12+СВЦЭМ!$D$10+'СЕТ СН'!$I$5-'СЕТ СН'!$I$20</f>
        <v>5941.1258278400001</v>
      </c>
      <c r="Q122" s="36">
        <f>SUMIFS(СВЦЭМ!$C$39:$C$782,СВЦЭМ!$A$39:$A$782,$A122,СВЦЭМ!$B$39:$B$782,Q$119)+'СЕТ СН'!$I$12+СВЦЭМ!$D$10+'СЕТ СН'!$I$5-'СЕТ СН'!$I$20</f>
        <v>5958.9537910099998</v>
      </c>
      <c r="R122" s="36">
        <f>SUMIFS(СВЦЭМ!$C$39:$C$782,СВЦЭМ!$A$39:$A$782,$A122,СВЦЭМ!$B$39:$B$782,R$119)+'СЕТ СН'!$I$12+СВЦЭМ!$D$10+'СЕТ СН'!$I$5-'СЕТ СН'!$I$20</f>
        <v>5956.6025769099997</v>
      </c>
      <c r="S122" s="36">
        <f>SUMIFS(СВЦЭМ!$C$39:$C$782,СВЦЭМ!$A$39:$A$782,$A122,СВЦЭМ!$B$39:$B$782,S$119)+'СЕТ СН'!$I$12+СВЦЭМ!$D$10+'СЕТ СН'!$I$5-'СЕТ СН'!$I$20</f>
        <v>5924.6005680399994</v>
      </c>
      <c r="T122" s="36">
        <f>SUMIFS(СВЦЭМ!$C$39:$C$782,СВЦЭМ!$A$39:$A$782,$A122,СВЦЭМ!$B$39:$B$782,T$119)+'СЕТ СН'!$I$12+СВЦЭМ!$D$10+'СЕТ СН'!$I$5-'СЕТ СН'!$I$20</f>
        <v>5894.86920242</v>
      </c>
      <c r="U122" s="36">
        <f>SUMIFS(СВЦЭМ!$C$39:$C$782,СВЦЭМ!$A$39:$A$782,$A122,СВЦЭМ!$B$39:$B$782,U$119)+'СЕТ СН'!$I$12+СВЦЭМ!$D$10+'СЕТ СН'!$I$5-'СЕТ СН'!$I$20</f>
        <v>5877.6571005400001</v>
      </c>
      <c r="V122" s="36">
        <f>SUMIFS(СВЦЭМ!$C$39:$C$782,СВЦЭМ!$A$39:$A$782,$A122,СВЦЭМ!$B$39:$B$782,V$119)+'СЕТ СН'!$I$12+СВЦЭМ!$D$10+'СЕТ СН'!$I$5-'СЕТ СН'!$I$20</f>
        <v>5839.5623498900004</v>
      </c>
      <c r="W122" s="36">
        <f>SUMIFS(СВЦЭМ!$C$39:$C$782,СВЦЭМ!$A$39:$A$782,$A122,СВЦЭМ!$B$39:$B$782,W$119)+'СЕТ СН'!$I$12+СВЦЭМ!$D$10+'СЕТ СН'!$I$5-'СЕТ СН'!$I$20</f>
        <v>5821.3895032500004</v>
      </c>
      <c r="X122" s="36">
        <f>SUMIFS(СВЦЭМ!$C$39:$C$782,СВЦЭМ!$A$39:$A$782,$A122,СВЦЭМ!$B$39:$B$782,X$119)+'СЕТ СН'!$I$12+СВЦЭМ!$D$10+'СЕТ СН'!$I$5-'СЕТ СН'!$I$20</f>
        <v>5884.9517634399999</v>
      </c>
      <c r="Y122" s="36">
        <f>SUMIFS(СВЦЭМ!$C$39:$C$782,СВЦЭМ!$A$39:$A$782,$A122,СВЦЭМ!$B$39:$B$782,Y$119)+'СЕТ СН'!$I$12+СВЦЭМ!$D$10+'СЕТ СН'!$I$5-'СЕТ СН'!$I$20</f>
        <v>5916.7661605100002</v>
      </c>
    </row>
    <row r="123" spans="1:27" ht="15.75" x14ac:dyDescent="0.2">
      <c r="A123" s="35">
        <f t="shared" si="3"/>
        <v>45020</v>
      </c>
      <c r="B123" s="36">
        <f>SUMIFS(СВЦЭМ!$C$39:$C$782,СВЦЭМ!$A$39:$A$782,$A123,СВЦЭМ!$B$39:$B$782,B$119)+'СЕТ СН'!$I$12+СВЦЭМ!$D$10+'СЕТ СН'!$I$5-'СЕТ СН'!$I$20</f>
        <v>5967.2139811100005</v>
      </c>
      <c r="C123" s="36">
        <f>SUMIFS(СВЦЭМ!$C$39:$C$782,СВЦЭМ!$A$39:$A$782,$A123,СВЦЭМ!$B$39:$B$782,C$119)+'СЕТ СН'!$I$12+СВЦЭМ!$D$10+'СЕТ СН'!$I$5-'СЕТ СН'!$I$20</f>
        <v>6030.1877994500001</v>
      </c>
      <c r="D123" s="36">
        <f>SUMIFS(СВЦЭМ!$C$39:$C$782,СВЦЭМ!$A$39:$A$782,$A123,СВЦЭМ!$B$39:$B$782,D$119)+'СЕТ СН'!$I$12+СВЦЭМ!$D$10+'СЕТ СН'!$I$5-'СЕТ СН'!$I$20</f>
        <v>6046.0403880100002</v>
      </c>
      <c r="E123" s="36">
        <f>SUMIFS(СВЦЭМ!$C$39:$C$782,СВЦЭМ!$A$39:$A$782,$A123,СВЦЭМ!$B$39:$B$782,E$119)+'СЕТ СН'!$I$12+СВЦЭМ!$D$10+'СЕТ СН'!$I$5-'СЕТ СН'!$I$20</f>
        <v>6068.9364637099998</v>
      </c>
      <c r="F123" s="36">
        <f>SUMIFS(СВЦЭМ!$C$39:$C$782,СВЦЭМ!$A$39:$A$782,$A123,СВЦЭМ!$B$39:$B$782,F$119)+'СЕТ СН'!$I$12+СВЦЭМ!$D$10+'СЕТ СН'!$I$5-'СЕТ СН'!$I$20</f>
        <v>6061.3313877099999</v>
      </c>
      <c r="G123" s="36">
        <f>SUMIFS(СВЦЭМ!$C$39:$C$782,СВЦЭМ!$A$39:$A$782,$A123,СВЦЭМ!$B$39:$B$782,G$119)+'СЕТ СН'!$I$12+СВЦЭМ!$D$10+'СЕТ СН'!$I$5-'СЕТ СН'!$I$20</f>
        <v>6002.2201557499993</v>
      </c>
      <c r="H123" s="36">
        <f>SUMIFS(СВЦЭМ!$C$39:$C$782,СВЦЭМ!$A$39:$A$782,$A123,СВЦЭМ!$B$39:$B$782,H$119)+'СЕТ СН'!$I$12+СВЦЭМ!$D$10+'СЕТ СН'!$I$5-'СЕТ СН'!$I$20</f>
        <v>5952.8755576599997</v>
      </c>
      <c r="I123" s="36">
        <f>SUMIFS(СВЦЭМ!$C$39:$C$782,СВЦЭМ!$A$39:$A$782,$A123,СВЦЭМ!$B$39:$B$782,I$119)+'СЕТ СН'!$I$12+СВЦЭМ!$D$10+'СЕТ СН'!$I$5-'СЕТ СН'!$I$20</f>
        <v>5892.9044641199998</v>
      </c>
      <c r="J123" s="36">
        <f>SUMIFS(СВЦЭМ!$C$39:$C$782,СВЦЭМ!$A$39:$A$782,$A123,СВЦЭМ!$B$39:$B$782,J$119)+'СЕТ СН'!$I$12+СВЦЭМ!$D$10+'СЕТ СН'!$I$5-'СЕТ СН'!$I$20</f>
        <v>5855.4160000299999</v>
      </c>
      <c r="K123" s="36">
        <f>SUMIFS(СВЦЭМ!$C$39:$C$782,СВЦЭМ!$A$39:$A$782,$A123,СВЦЭМ!$B$39:$B$782,K$119)+'СЕТ СН'!$I$12+СВЦЭМ!$D$10+'СЕТ СН'!$I$5-'СЕТ СН'!$I$20</f>
        <v>5832.2637126700001</v>
      </c>
      <c r="L123" s="36">
        <f>SUMIFS(СВЦЭМ!$C$39:$C$782,СВЦЭМ!$A$39:$A$782,$A123,СВЦЭМ!$B$39:$B$782,L$119)+'СЕТ СН'!$I$12+СВЦЭМ!$D$10+'СЕТ СН'!$I$5-'СЕТ СН'!$I$20</f>
        <v>5841.1510449699999</v>
      </c>
      <c r="M123" s="36">
        <f>SUMIFS(СВЦЭМ!$C$39:$C$782,СВЦЭМ!$A$39:$A$782,$A123,СВЦЭМ!$B$39:$B$782,M$119)+'СЕТ СН'!$I$12+СВЦЭМ!$D$10+'СЕТ СН'!$I$5-'СЕТ СН'!$I$20</f>
        <v>5859.3033426600005</v>
      </c>
      <c r="N123" s="36">
        <f>SUMIFS(СВЦЭМ!$C$39:$C$782,СВЦЭМ!$A$39:$A$782,$A123,СВЦЭМ!$B$39:$B$782,N$119)+'СЕТ СН'!$I$12+СВЦЭМ!$D$10+'СЕТ СН'!$I$5-'СЕТ СН'!$I$20</f>
        <v>5860.4283560000003</v>
      </c>
      <c r="O123" s="36">
        <f>SUMIFS(СВЦЭМ!$C$39:$C$782,СВЦЭМ!$A$39:$A$782,$A123,СВЦЭМ!$B$39:$B$782,O$119)+'СЕТ СН'!$I$12+СВЦЭМ!$D$10+'СЕТ СН'!$I$5-'СЕТ СН'!$I$20</f>
        <v>5899.7340234999992</v>
      </c>
      <c r="P123" s="36">
        <f>SUMIFS(СВЦЭМ!$C$39:$C$782,СВЦЭМ!$A$39:$A$782,$A123,СВЦЭМ!$B$39:$B$782,P$119)+'СЕТ СН'!$I$12+СВЦЭМ!$D$10+'СЕТ СН'!$I$5-'СЕТ СН'!$I$20</f>
        <v>5924.2402203199999</v>
      </c>
      <c r="Q123" s="36">
        <f>SUMIFS(СВЦЭМ!$C$39:$C$782,СВЦЭМ!$A$39:$A$782,$A123,СВЦЭМ!$B$39:$B$782,Q$119)+'СЕТ СН'!$I$12+СВЦЭМ!$D$10+'СЕТ СН'!$I$5-'СЕТ СН'!$I$20</f>
        <v>5934.4568425399993</v>
      </c>
      <c r="R123" s="36">
        <f>SUMIFS(СВЦЭМ!$C$39:$C$782,СВЦЭМ!$A$39:$A$782,$A123,СВЦЭМ!$B$39:$B$782,R$119)+'СЕТ СН'!$I$12+СВЦЭМ!$D$10+'СЕТ СН'!$I$5-'СЕТ СН'!$I$20</f>
        <v>5926.0452952300002</v>
      </c>
      <c r="S123" s="36">
        <f>SUMIFS(СВЦЭМ!$C$39:$C$782,СВЦЭМ!$A$39:$A$782,$A123,СВЦЭМ!$B$39:$B$782,S$119)+'СЕТ СН'!$I$12+СВЦЭМ!$D$10+'СЕТ СН'!$I$5-'СЕТ СН'!$I$20</f>
        <v>5913.3290673800002</v>
      </c>
      <c r="T123" s="36">
        <f>SUMIFS(СВЦЭМ!$C$39:$C$782,СВЦЭМ!$A$39:$A$782,$A123,СВЦЭМ!$B$39:$B$782,T$119)+'СЕТ СН'!$I$12+СВЦЭМ!$D$10+'СЕТ СН'!$I$5-'СЕТ СН'!$I$20</f>
        <v>5888.7935367800001</v>
      </c>
      <c r="U123" s="36">
        <f>SUMIFS(СВЦЭМ!$C$39:$C$782,СВЦЭМ!$A$39:$A$782,$A123,СВЦЭМ!$B$39:$B$782,U$119)+'СЕТ СН'!$I$12+СВЦЭМ!$D$10+'СЕТ СН'!$I$5-'СЕТ СН'!$I$20</f>
        <v>5838.6913837900001</v>
      </c>
      <c r="V123" s="36">
        <f>SUMIFS(СВЦЭМ!$C$39:$C$782,СВЦЭМ!$A$39:$A$782,$A123,СВЦЭМ!$B$39:$B$782,V$119)+'СЕТ СН'!$I$12+СВЦЭМ!$D$10+'СЕТ СН'!$I$5-'СЕТ СН'!$I$20</f>
        <v>5778.7599288399997</v>
      </c>
      <c r="W123" s="36">
        <f>SUMIFS(СВЦЭМ!$C$39:$C$782,СВЦЭМ!$A$39:$A$782,$A123,СВЦЭМ!$B$39:$B$782,W$119)+'СЕТ СН'!$I$12+СВЦЭМ!$D$10+'СЕТ СН'!$I$5-'СЕТ СН'!$I$20</f>
        <v>5790.6733035500001</v>
      </c>
      <c r="X123" s="36">
        <f>SUMIFS(СВЦЭМ!$C$39:$C$782,СВЦЭМ!$A$39:$A$782,$A123,СВЦЭМ!$B$39:$B$782,X$119)+'СЕТ СН'!$I$12+СВЦЭМ!$D$10+'СЕТ СН'!$I$5-'СЕТ СН'!$I$20</f>
        <v>5835.9589264300002</v>
      </c>
      <c r="Y123" s="36">
        <f>SUMIFS(СВЦЭМ!$C$39:$C$782,СВЦЭМ!$A$39:$A$782,$A123,СВЦЭМ!$B$39:$B$782,Y$119)+'СЕТ СН'!$I$12+СВЦЭМ!$D$10+'СЕТ СН'!$I$5-'СЕТ СН'!$I$20</f>
        <v>5911.0977217300006</v>
      </c>
    </row>
    <row r="124" spans="1:27" ht="15.75" x14ac:dyDescent="0.2">
      <c r="A124" s="35">
        <f t="shared" si="3"/>
        <v>45021</v>
      </c>
      <c r="B124" s="36">
        <f>SUMIFS(СВЦЭМ!$C$39:$C$782,СВЦЭМ!$A$39:$A$782,$A124,СВЦЭМ!$B$39:$B$782,B$119)+'СЕТ СН'!$I$12+СВЦЭМ!$D$10+'СЕТ СН'!$I$5-'СЕТ СН'!$I$20</f>
        <v>5847.2440691499996</v>
      </c>
      <c r="C124" s="36">
        <f>SUMIFS(СВЦЭМ!$C$39:$C$782,СВЦЭМ!$A$39:$A$782,$A124,СВЦЭМ!$B$39:$B$782,C$119)+'СЕТ СН'!$I$12+СВЦЭМ!$D$10+'СЕТ СН'!$I$5-'СЕТ СН'!$I$20</f>
        <v>5817.3274184299999</v>
      </c>
      <c r="D124" s="36">
        <f>SUMIFS(СВЦЭМ!$C$39:$C$782,СВЦЭМ!$A$39:$A$782,$A124,СВЦЭМ!$B$39:$B$782,D$119)+'СЕТ СН'!$I$12+СВЦЭМ!$D$10+'СЕТ СН'!$I$5-'СЕТ СН'!$I$20</f>
        <v>5862.6340635800007</v>
      </c>
      <c r="E124" s="36">
        <f>SUMIFS(СВЦЭМ!$C$39:$C$782,СВЦЭМ!$A$39:$A$782,$A124,СВЦЭМ!$B$39:$B$782,E$119)+'СЕТ СН'!$I$12+СВЦЭМ!$D$10+'СЕТ СН'!$I$5-'СЕТ СН'!$I$20</f>
        <v>5873.1275701499999</v>
      </c>
      <c r="F124" s="36">
        <f>SUMIFS(СВЦЭМ!$C$39:$C$782,СВЦЭМ!$A$39:$A$782,$A124,СВЦЭМ!$B$39:$B$782,F$119)+'СЕТ СН'!$I$12+СВЦЭМ!$D$10+'СЕТ СН'!$I$5-'СЕТ СН'!$I$20</f>
        <v>5879.9684658799997</v>
      </c>
      <c r="G124" s="36">
        <f>SUMIFS(СВЦЭМ!$C$39:$C$782,СВЦЭМ!$A$39:$A$782,$A124,СВЦЭМ!$B$39:$B$782,G$119)+'СЕТ СН'!$I$12+СВЦЭМ!$D$10+'СЕТ СН'!$I$5-'СЕТ СН'!$I$20</f>
        <v>5844.7723009399997</v>
      </c>
      <c r="H124" s="36">
        <f>SUMIFS(СВЦЭМ!$C$39:$C$782,СВЦЭМ!$A$39:$A$782,$A124,СВЦЭМ!$B$39:$B$782,H$119)+'СЕТ СН'!$I$12+СВЦЭМ!$D$10+'СЕТ СН'!$I$5-'СЕТ СН'!$I$20</f>
        <v>5785.4504149900004</v>
      </c>
      <c r="I124" s="36">
        <f>SUMIFS(СВЦЭМ!$C$39:$C$782,СВЦЭМ!$A$39:$A$782,$A124,СВЦЭМ!$B$39:$B$782,I$119)+'СЕТ СН'!$I$12+СВЦЭМ!$D$10+'СЕТ СН'!$I$5-'СЕТ СН'!$I$20</f>
        <v>5726.9755428999997</v>
      </c>
      <c r="J124" s="36">
        <f>SUMIFS(СВЦЭМ!$C$39:$C$782,СВЦЭМ!$A$39:$A$782,$A124,СВЦЭМ!$B$39:$B$782,J$119)+'СЕТ СН'!$I$12+СВЦЭМ!$D$10+'СЕТ СН'!$I$5-'СЕТ СН'!$I$20</f>
        <v>5707.35259692</v>
      </c>
      <c r="K124" s="36">
        <f>SUMIFS(СВЦЭМ!$C$39:$C$782,СВЦЭМ!$A$39:$A$782,$A124,СВЦЭМ!$B$39:$B$782,K$119)+'СЕТ СН'!$I$12+СВЦЭМ!$D$10+'СЕТ СН'!$I$5-'СЕТ СН'!$I$20</f>
        <v>5673.6272306400006</v>
      </c>
      <c r="L124" s="36">
        <f>SUMIFS(СВЦЭМ!$C$39:$C$782,СВЦЭМ!$A$39:$A$782,$A124,СВЦЭМ!$B$39:$B$782,L$119)+'СЕТ СН'!$I$12+СВЦЭМ!$D$10+'СЕТ СН'!$I$5-'СЕТ СН'!$I$20</f>
        <v>5631.3452831499999</v>
      </c>
      <c r="M124" s="36">
        <f>SUMIFS(СВЦЭМ!$C$39:$C$782,СВЦЭМ!$A$39:$A$782,$A124,СВЦЭМ!$B$39:$B$782,M$119)+'СЕТ СН'!$I$12+СВЦЭМ!$D$10+'СЕТ СН'!$I$5-'СЕТ СН'!$I$20</f>
        <v>5703.2626175000005</v>
      </c>
      <c r="N124" s="36">
        <f>SUMIFS(СВЦЭМ!$C$39:$C$782,СВЦЭМ!$A$39:$A$782,$A124,СВЦЭМ!$B$39:$B$782,N$119)+'СЕТ СН'!$I$12+СВЦЭМ!$D$10+'СЕТ СН'!$I$5-'СЕТ СН'!$I$20</f>
        <v>5722.61810504</v>
      </c>
      <c r="O124" s="36">
        <f>SUMIFS(СВЦЭМ!$C$39:$C$782,СВЦЭМ!$A$39:$A$782,$A124,СВЦЭМ!$B$39:$B$782,O$119)+'СЕТ СН'!$I$12+СВЦЭМ!$D$10+'СЕТ СН'!$I$5-'СЕТ СН'!$I$20</f>
        <v>5750.6869051399999</v>
      </c>
      <c r="P124" s="36">
        <f>SUMIFS(СВЦЭМ!$C$39:$C$782,СВЦЭМ!$A$39:$A$782,$A124,СВЦЭМ!$B$39:$B$782,P$119)+'СЕТ СН'!$I$12+СВЦЭМ!$D$10+'СЕТ СН'!$I$5-'СЕТ СН'!$I$20</f>
        <v>5776.3836411499997</v>
      </c>
      <c r="Q124" s="36">
        <f>SUMIFS(СВЦЭМ!$C$39:$C$782,СВЦЭМ!$A$39:$A$782,$A124,СВЦЭМ!$B$39:$B$782,Q$119)+'СЕТ СН'!$I$12+СВЦЭМ!$D$10+'СЕТ СН'!$I$5-'СЕТ СН'!$I$20</f>
        <v>5772.4037977600001</v>
      </c>
      <c r="R124" s="36">
        <f>SUMIFS(СВЦЭМ!$C$39:$C$782,СВЦЭМ!$A$39:$A$782,$A124,СВЦЭМ!$B$39:$B$782,R$119)+'СЕТ СН'!$I$12+СВЦЭМ!$D$10+'СЕТ СН'!$I$5-'СЕТ СН'!$I$20</f>
        <v>5770.4578234600003</v>
      </c>
      <c r="S124" s="36">
        <f>SUMIFS(СВЦЭМ!$C$39:$C$782,СВЦЭМ!$A$39:$A$782,$A124,СВЦЭМ!$B$39:$B$782,S$119)+'СЕТ СН'!$I$12+СВЦЭМ!$D$10+'СЕТ СН'!$I$5-'СЕТ СН'!$I$20</f>
        <v>5760.5939963700002</v>
      </c>
      <c r="T124" s="36">
        <f>SUMIFS(СВЦЭМ!$C$39:$C$782,СВЦЭМ!$A$39:$A$782,$A124,СВЦЭМ!$B$39:$B$782,T$119)+'СЕТ СН'!$I$12+СВЦЭМ!$D$10+'СЕТ СН'!$I$5-'СЕТ СН'!$I$20</f>
        <v>5718.0990692300002</v>
      </c>
      <c r="U124" s="36">
        <f>SUMIFS(СВЦЭМ!$C$39:$C$782,СВЦЭМ!$A$39:$A$782,$A124,СВЦЭМ!$B$39:$B$782,U$119)+'СЕТ СН'!$I$12+СВЦЭМ!$D$10+'СЕТ СН'!$I$5-'СЕТ СН'!$I$20</f>
        <v>5681.5531542500003</v>
      </c>
      <c r="V124" s="36">
        <f>SUMIFS(СВЦЭМ!$C$39:$C$782,СВЦЭМ!$A$39:$A$782,$A124,СВЦЭМ!$B$39:$B$782,V$119)+'СЕТ СН'!$I$12+СВЦЭМ!$D$10+'СЕТ СН'!$I$5-'СЕТ СН'!$I$20</f>
        <v>5628.3247104000002</v>
      </c>
      <c r="W124" s="36">
        <f>SUMIFS(СВЦЭМ!$C$39:$C$782,СВЦЭМ!$A$39:$A$782,$A124,СВЦЭМ!$B$39:$B$782,W$119)+'СЕТ СН'!$I$12+СВЦЭМ!$D$10+'СЕТ СН'!$I$5-'СЕТ СН'!$I$20</f>
        <v>5641.95778556</v>
      </c>
      <c r="X124" s="36">
        <f>SUMIFS(СВЦЭМ!$C$39:$C$782,СВЦЭМ!$A$39:$A$782,$A124,СВЦЭМ!$B$39:$B$782,X$119)+'СЕТ СН'!$I$12+СВЦЭМ!$D$10+'СЕТ СН'!$I$5-'СЕТ СН'!$I$20</f>
        <v>5689.3222624200007</v>
      </c>
      <c r="Y124" s="36">
        <f>SUMIFS(СВЦЭМ!$C$39:$C$782,СВЦЭМ!$A$39:$A$782,$A124,СВЦЭМ!$B$39:$B$782,Y$119)+'СЕТ СН'!$I$12+СВЦЭМ!$D$10+'СЕТ СН'!$I$5-'СЕТ СН'!$I$20</f>
        <v>5711.9343635599998</v>
      </c>
    </row>
    <row r="125" spans="1:27" ht="15.75" x14ac:dyDescent="0.2">
      <c r="A125" s="35">
        <f t="shared" si="3"/>
        <v>45022</v>
      </c>
      <c r="B125" s="36">
        <f>SUMIFS(СВЦЭМ!$C$39:$C$782,СВЦЭМ!$A$39:$A$782,$A125,СВЦЭМ!$B$39:$B$782,B$119)+'СЕТ СН'!$I$12+СВЦЭМ!$D$10+'СЕТ СН'!$I$5-'СЕТ СН'!$I$20</f>
        <v>5786.2793471200002</v>
      </c>
      <c r="C125" s="36">
        <f>SUMIFS(СВЦЭМ!$C$39:$C$782,СВЦЭМ!$A$39:$A$782,$A125,СВЦЭМ!$B$39:$B$782,C$119)+'СЕТ СН'!$I$12+СВЦЭМ!$D$10+'СЕТ СН'!$I$5-'СЕТ СН'!$I$20</f>
        <v>5829.8510075900003</v>
      </c>
      <c r="D125" s="36">
        <f>SUMIFS(СВЦЭМ!$C$39:$C$782,СВЦЭМ!$A$39:$A$782,$A125,СВЦЭМ!$B$39:$B$782,D$119)+'СЕТ СН'!$I$12+СВЦЭМ!$D$10+'СЕТ СН'!$I$5-'СЕТ СН'!$I$20</f>
        <v>5863.9592678999998</v>
      </c>
      <c r="E125" s="36">
        <f>SUMIFS(СВЦЭМ!$C$39:$C$782,СВЦЭМ!$A$39:$A$782,$A125,СВЦЭМ!$B$39:$B$782,E$119)+'СЕТ СН'!$I$12+СВЦЭМ!$D$10+'СЕТ СН'!$I$5-'СЕТ СН'!$I$20</f>
        <v>5880.3201135700001</v>
      </c>
      <c r="F125" s="36">
        <f>SUMIFS(СВЦЭМ!$C$39:$C$782,СВЦЭМ!$A$39:$A$782,$A125,СВЦЭМ!$B$39:$B$782,F$119)+'СЕТ СН'!$I$12+СВЦЭМ!$D$10+'СЕТ СН'!$I$5-'СЕТ СН'!$I$20</f>
        <v>5884.6607421500003</v>
      </c>
      <c r="G125" s="36">
        <f>SUMIFS(СВЦЭМ!$C$39:$C$782,СВЦЭМ!$A$39:$A$782,$A125,СВЦЭМ!$B$39:$B$782,G$119)+'СЕТ СН'!$I$12+СВЦЭМ!$D$10+'СЕТ СН'!$I$5-'СЕТ СН'!$I$20</f>
        <v>5868.6603136800004</v>
      </c>
      <c r="H125" s="36">
        <f>SUMIFS(СВЦЭМ!$C$39:$C$782,СВЦЭМ!$A$39:$A$782,$A125,СВЦЭМ!$B$39:$B$782,H$119)+'СЕТ СН'!$I$12+СВЦЭМ!$D$10+'СЕТ СН'!$I$5-'СЕТ СН'!$I$20</f>
        <v>5794.0565884900006</v>
      </c>
      <c r="I125" s="36">
        <f>SUMIFS(СВЦЭМ!$C$39:$C$782,СВЦЭМ!$A$39:$A$782,$A125,СВЦЭМ!$B$39:$B$782,I$119)+'СЕТ СН'!$I$12+СВЦЭМ!$D$10+'СЕТ СН'!$I$5-'СЕТ СН'!$I$20</f>
        <v>5727.5261307800001</v>
      </c>
      <c r="J125" s="36">
        <f>SUMIFS(СВЦЭМ!$C$39:$C$782,СВЦЭМ!$A$39:$A$782,$A125,СВЦЭМ!$B$39:$B$782,J$119)+'СЕТ СН'!$I$12+СВЦЭМ!$D$10+'СЕТ СН'!$I$5-'СЕТ СН'!$I$20</f>
        <v>5696.8096946200003</v>
      </c>
      <c r="K125" s="36">
        <f>SUMIFS(СВЦЭМ!$C$39:$C$782,СВЦЭМ!$A$39:$A$782,$A125,СВЦЭМ!$B$39:$B$782,K$119)+'СЕТ СН'!$I$12+СВЦЭМ!$D$10+'СЕТ СН'!$I$5-'СЕТ СН'!$I$20</f>
        <v>5695.7944302599999</v>
      </c>
      <c r="L125" s="36">
        <f>SUMIFS(СВЦЭМ!$C$39:$C$782,СВЦЭМ!$A$39:$A$782,$A125,СВЦЭМ!$B$39:$B$782,L$119)+'СЕТ СН'!$I$12+СВЦЭМ!$D$10+'СЕТ СН'!$I$5-'СЕТ СН'!$I$20</f>
        <v>5697.4777128700007</v>
      </c>
      <c r="M125" s="36">
        <f>SUMIFS(СВЦЭМ!$C$39:$C$782,СВЦЭМ!$A$39:$A$782,$A125,СВЦЭМ!$B$39:$B$782,M$119)+'СЕТ СН'!$I$12+СВЦЭМ!$D$10+'СЕТ СН'!$I$5-'СЕТ СН'!$I$20</f>
        <v>5726.8013326600003</v>
      </c>
      <c r="N125" s="36">
        <f>SUMIFS(СВЦЭМ!$C$39:$C$782,СВЦЭМ!$A$39:$A$782,$A125,СВЦЭМ!$B$39:$B$782,N$119)+'СЕТ СН'!$I$12+СВЦЭМ!$D$10+'СЕТ СН'!$I$5-'СЕТ СН'!$I$20</f>
        <v>5733.2886172199997</v>
      </c>
      <c r="O125" s="36">
        <f>SUMIFS(СВЦЭМ!$C$39:$C$782,СВЦЭМ!$A$39:$A$782,$A125,СВЦЭМ!$B$39:$B$782,O$119)+'СЕТ СН'!$I$12+СВЦЭМ!$D$10+'СЕТ СН'!$I$5-'СЕТ СН'!$I$20</f>
        <v>5752.98214224</v>
      </c>
      <c r="P125" s="36">
        <f>SUMIFS(СВЦЭМ!$C$39:$C$782,СВЦЭМ!$A$39:$A$782,$A125,СВЦЭМ!$B$39:$B$782,P$119)+'СЕТ СН'!$I$12+СВЦЭМ!$D$10+'СЕТ СН'!$I$5-'СЕТ СН'!$I$20</f>
        <v>5769.67073454</v>
      </c>
      <c r="Q125" s="36">
        <f>SUMIFS(СВЦЭМ!$C$39:$C$782,СВЦЭМ!$A$39:$A$782,$A125,СВЦЭМ!$B$39:$B$782,Q$119)+'СЕТ СН'!$I$12+СВЦЭМ!$D$10+'СЕТ СН'!$I$5-'СЕТ СН'!$I$20</f>
        <v>5782.4381072800006</v>
      </c>
      <c r="R125" s="36">
        <f>SUMIFS(СВЦЭМ!$C$39:$C$782,СВЦЭМ!$A$39:$A$782,$A125,СВЦЭМ!$B$39:$B$782,R$119)+'СЕТ СН'!$I$12+СВЦЭМ!$D$10+'СЕТ СН'!$I$5-'СЕТ СН'!$I$20</f>
        <v>5764.2618108900006</v>
      </c>
      <c r="S125" s="36">
        <f>SUMIFS(СВЦЭМ!$C$39:$C$782,СВЦЭМ!$A$39:$A$782,$A125,СВЦЭМ!$B$39:$B$782,S$119)+'СЕТ СН'!$I$12+СВЦЭМ!$D$10+'СЕТ СН'!$I$5-'СЕТ СН'!$I$20</f>
        <v>5752.7907736100005</v>
      </c>
      <c r="T125" s="36">
        <f>SUMIFS(СВЦЭМ!$C$39:$C$782,СВЦЭМ!$A$39:$A$782,$A125,СВЦЭМ!$B$39:$B$782,T$119)+'СЕТ СН'!$I$12+СВЦЭМ!$D$10+'СЕТ СН'!$I$5-'СЕТ СН'!$I$20</f>
        <v>5716.1793460500003</v>
      </c>
      <c r="U125" s="36">
        <f>SUMIFS(СВЦЭМ!$C$39:$C$782,СВЦЭМ!$A$39:$A$782,$A125,СВЦЭМ!$B$39:$B$782,U$119)+'СЕТ СН'!$I$12+СВЦЭМ!$D$10+'СЕТ СН'!$I$5-'СЕТ СН'!$I$20</f>
        <v>5693.4552922399998</v>
      </c>
      <c r="V125" s="36">
        <f>SUMIFS(СВЦЭМ!$C$39:$C$782,СВЦЭМ!$A$39:$A$782,$A125,СВЦЭМ!$B$39:$B$782,V$119)+'СЕТ СН'!$I$12+СВЦЭМ!$D$10+'СЕТ СН'!$I$5-'СЕТ СН'!$I$20</f>
        <v>5657.4737495400004</v>
      </c>
      <c r="W125" s="36">
        <f>SUMIFS(СВЦЭМ!$C$39:$C$782,СВЦЭМ!$A$39:$A$782,$A125,СВЦЭМ!$B$39:$B$782,W$119)+'СЕТ СН'!$I$12+СВЦЭМ!$D$10+'СЕТ СН'!$I$5-'СЕТ СН'!$I$20</f>
        <v>5664.2228081499998</v>
      </c>
      <c r="X125" s="36">
        <f>SUMIFS(СВЦЭМ!$C$39:$C$782,СВЦЭМ!$A$39:$A$782,$A125,СВЦЭМ!$B$39:$B$782,X$119)+'СЕТ СН'!$I$12+СВЦЭМ!$D$10+'СЕТ СН'!$I$5-'СЕТ СН'!$I$20</f>
        <v>5711.17459891</v>
      </c>
      <c r="Y125" s="36">
        <f>SUMIFS(СВЦЭМ!$C$39:$C$782,СВЦЭМ!$A$39:$A$782,$A125,СВЦЭМ!$B$39:$B$782,Y$119)+'СЕТ СН'!$I$12+СВЦЭМ!$D$10+'СЕТ СН'!$I$5-'СЕТ СН'!$I$20</f>
        <v>5774.34423075</v>
      </c>
    </row>
    <row r="126" spans="1:27" ht="15.75" x14ac:dyDescent="0.2">
      <c r="A126" s="35">
        <f t="shared" si="3"/>
        <v>45023</v>
      </c>
      <c r="B126" s="36">
        <f>SUMIFS(СВЦЭМ!$C$39:$C$782,СВЦЭМ!$A$39:$A$782,$A126,СВЦЭМ!$B$39:$B$782,B$119)+'СЕТ СН'!$I$12+СВЦЭМ!$D$10+'СЕТ СН'!$I$5-'СЕТ СН'!$I$20</f>
        <v>5743.1111325299998</v>
      </c>
      <c r="C126" s="36">
        <f>SUMIFS(СВЦЭМ!$C$39:$C$782,СВЦЭМ!$A$39:$A$782,$A126,СВЦЭМ!$B$39:$B$782,C$119)+'СЕТ СН'!$I$12+СВЦЭМ!$D$10+'СЕТ СН'!$I$5-'СЕТ СН'!$I$20</f>
        <v>5818.9777853800006</v>
      </c>
      <c r="D126" s="36">
        <f>SUMIFS(СВЦЭМ!$C$39:$C$782,СВЦЭМ!$A$39:$A$782,$A126,СВЦЭМ!$B$39:$B$782,D$119)+'СЕТ СН'!$I$12+СВЦЭМ!$D$10+'СЕТ СН'!$I$5-'СЕТ СН'!$I$20</f>
        <v>5817.9283544899999</v>
      </c>
      <c r="E126" s="36">
        <f>SUMIFS(СВЦЭМ!$C$39:$C$782,СВЦЭМ!$A$39:$A$782,$A126,СВЦЭМ!$B$39:$B$782,E$119)+'СЕТ СН'!$I$12+СВЦЭМ!$D$10+'СЕТ СН'!$I$5-'СЕТ СН'!$I$20</f>
        <v>5784.4324813500007</v>
      </c>
      <c r="F126" s="36">
        <f>SUMIFS(СВЦЭМ!$C$39:$C$782,СВЦЭМ!$A$39:$A$782,$A126,СВЦЭМ!$B$39:$B$782,F$119)+'СЕТ СН'!$I$12+СВЦЭМ!$D$10+'СЕТ СН'!$I$5-'СЕТ СН'!$I$20</f>
        <v>5833.7311037099998</v>
      </c>
      <c r="G126" s="36">
        <f>SUMIFS(СВЦЭМ!$C$39:$C$782,СВЦЭМ!$A$39:$A$782,$A126,СВЦЭМ!$B$39:$B$782,G$119)+'СЕТ СН'!$I$12+СВЦЭМ!$D$10+'СЕТ СН'!$I$5-'СЕТ СН'!$I$20</f>
        <v>5819.15414108</v>
      </c>
      <c r="H126" s="36">
        <f>SUMIFS(СВЦЭМ!$C$39:$C$782,СВЦЭМ!$A$39:$A$782,$A126,СВЦЭМ!$B$39:$B$782,H$119)+'СЕТ СН'!$I$12+СВЦЭМ!$D$10+'СЕТ СН'!$I$5-'СЕТ СН'!$I$20</f>
        <v>5804.76721731</v>
      </c>
      <c r="I126" s="36">
        <f>SUMIFS(СВЦЭМ!$C$39:$C$782,СВЦЭМ!$A$39:$A$782,$A126,СВЦЭМ!$B$39:$B$782,I$119)+'СЕТ СН'!$I$12+СВЦЭМ!$D$10+'СЕТ СН'!$I$5-'СЕТ СН'!$I$20</f>
        <v>5696.5647547300005</v>
      </c>
      <c r="J126" s="36">
        <f>SUMIFS(СВЦЭМ!$C$39:$C$782,СВЦЭМ!$A$39:$A$782,$A126,СВЦЭМ!$B$39:$B$782,J$119)+'СЕТ СН'!$I$12+СВЦЭМ!$D$10+'СЕТ СН'!$I$5-'СЕТ СН'!$I$20</f>
        <v>5653.1834108200001</v>
      </c>
      <c r="K126" s="36">
        <f>SUMIFS(СВЦЭМ!$C$39:$C$782,СВЦЭМ!$A$39:$A$782,$A126,СВЦЭМ!$B$39:$B$782,K$119)+'СЕТ СН'!$I$12+СВЦЭМ!$D$10+'СЕТ СН'!$I$5-'СЕТ СН'!$I$20</f>
        <v>5659.1128305399998</v>
      </c>
      <c r="L126" s="36">
        <f>SUMIFS(СВЦЭМ!$C$39:$C$782,СВЦЭМ!$A$39:$A$782,$A126,СВЦЭМ!$B$39:$B$782,L$119)+'СЕТ СН'!$I$12+СВЦЭМ!$D$10+'СЕТ СН'!$I$5-'СЕТ СН'!$I$20</f>
        <v>5655.8766009600004</v>
      </c>
      <c r="M126" s="36">
        <f>SUMIFS(СВЦЭМ!$C$39:$C$782,СВЦЭМ!$A$39:$A$782,$A126,СВЦЭМ!$B$39:$B$782,M$119)+'СЕТ СН'!$I$12+СВЦЭМ!$D$10+'СЕТ СН'!$I$5-'СЕТ СН'!$I$20</f>
        <v>5696.9671159700001</v>
      </c>
      <c r="N126" s="36">
        <f>SUMIFS(СВЦЭМ!$C$39:$C$782,СВЦЭМ!$A$39:$A$782,$A126,СВЦЭМ!$B$39:$B$782,N$119)+'СЕТ СН'!$I$12+СВЦЭМ!$D$10+'СЕТ СН'!$I$5-'СЕТ СН'!$I$20</f>
        <v>5711.5040624900003</v>
      </c>
      <c r="O126" s="36">
        <f>SUMIFS(СВЦЭМ!$C$39:$C$782,СВЦЭМ!$A$39:$A$782,$A126,СВЦЭМ!$B$39:$B$782,O$119)+'СЕТ СН'!$I$12+СВЦЭМ!$D$10+'СЕТ СН'!$I$5-'СЕТ СН'!$I$20</f>
        <v>5729.9291735900006</v>
      </c>
      <c r="P126" s="36">
        <f>SUMIFS(СВЦЭМ!$C$39:$C$782,СВЦЭМ!$A$39:$A$782,$A126,СВЦЭМ!$B$39:$B$782,P$119)+'СЕТ СН'!$I$12+СВЦЭМ!$D$10+'СЕТ СН'!$I$5-'СЕТ СН'!$I$20</f>
        <v>5755.4348062899999</v>
      </c>
      <c r="Q126" s="36">
        <f>SUMIFS(СВЦЭМ!$C$39:$C$782,СВЦЭМ!$A$39:$A$782,$A126,СВЦЭМ!$B$39:$B$782,Q$119)+'СЕТ СН'!$I$12+СВЦЭМ!$D$10+'СЕТ СН'!$I$5-'СЕТ СН'!$I$20</f>
        <v>5717.0737768700001</v>
      </c>
      <c r="R126" s="36">
        <f>SUMIFS(СВЦЭМ!$C$39:$C$782,СВЦЭМ!$A$39:$A$782,$A126,СВЦЭМ!$B$39:$B$782,R$119)+'СЕТ СН'!$I$12+СВЦЭМ!$D$10+'СЕТ СН'!$I$5-'СЕТ СН'!$I$20</f>
        <v>5704.3158404300002</v>
      </c>
      <c r="S126" s="36">
        <f>SUMIFS(СВЦЭМ!$C$39:$C$782,СВЦЭМ!$A$39:$A$782,$A126,СВЦЭМ!$B$39:$B$782,S$119)+'СЕТ СН'!$I$12+СВЦЭМ!$D$10+'СЕТ СН'!$I$5-'СЕТ СН'!$I$20</f>
        <v>5681.9438949200003</v>
      </c>
      <c r="T126" s="36">
        <f>SUMIFS(СВЦЭМ!$C$39:$C$782,СВЦЭМ!$A$39:$A$782,$A126,СВЦЭМ!$B$39:$B$782,T$119)+'СЕТ СН'!$I$12+СВЦЭМ!$D$10+'СЕТ СН'!$I$5-'СЕТ СН'!$I$20</f>
        <v>5635.36078714</v>
      </c>
      <c r="U126" s="36">
        <f>SUMIFS(СВЦЭМ!$C$39:$C$782,СВЦЭМ!$A$39:$A$782,$A126,СВЦЭМ!$B$39:$B$782,U$119)+'СЕТ СН'!$I$12+СВЦЭМ!$D$10+'СЕТ СН'!$I$5-'СЕТ СН'!$I$20</f>
        <v>5600.9016924200005</v>
      </c>
      <c r="V126" s="36">
        <f>SUMIFS(СВЦЭМ!$C$39:$C$782,СВЦЭМ!$A$39:$A$782,$A126,СВЦЭМ!$B$39:$B$782,V$119)+'СЕТ СН'!$I$12+СВЦЭМ!$D$10+'СЕТ СН'!$I$5-'СЕТ СН'!$I$20</f>
        <v>5599.0062105699999</v>
      </c>
      <c r="W126" s="36">
        <f>SUMIFS(СВЦЭМ!$C$39:$C$782,СВЦЭМ!$A$39:$A$782,$A126,СВЦЭМ!$B$39:$B$782,W$119)+'СЕТ СН'!$I$12+СВЦЭМ!$D$10+'СЕТ СН'!$I$5-'СЕТ СН'!$I$20</f>
        <v>5620.4721964300006</v>
      </c>
      <c r="X126" s="36">
        <f>SUMIFS(СВЦЭМ!$C$39:$C$782,СВЦЭМ!$A$39:$A$782,$A126,СВЦЭМ!$B$39:$B$782,X$119)+'СЕТ СН'!$I$12+СВЦЭМ!$D$10+'СЕТ СН'!$I$5-'СЕТ СН'!$I$20</f>
        <v>5670.0943291700005</v>
      </c>
      <c r="Y126" s="36">
        <f>SUMIFS(СВЦЭМ!$C$39:$C$782,СВЦЭМ!$A$39:$A$782,$A126,СВЦЭМ!$B$39:$B$782,Y$119)+'СЕТ СН'!$I$12+СВЦЭМ!$D$10+'СЕТ СН'!$I$5-'СЕТ СН'!$I$20</f>
        <v>5695.2196987999996</v>
      </c>
    </row>
    <row r="127" spans="1:27" ht="15.75" x14ac:dyDescent="0.2">
      <c r="A127" s="35">
        <f t="shared" si="3"/>
        <v>45024</v>
      </c>
      <c r="B127" s="36">
        <f>SUMIFS(СВЦЭМ!$C$39:$C$782,СВЦЭМ!$A$39:$A$782,$A127,СВЦЭМ!$B$39:$B$782,B$119)+'СЕТ СН'!$I$12+СВЦЭМ!$D$10+'СЕТ СН'!$I$5-'СЕТ СН'!$I$20</f>
        <v>5798.68183417</v>
      </c>
      <c r="C127" s="36">
        <f>SUMIFS(СВЦЭМ!$C$39:$C$782,СВЦЭМ!$A$39:$A$782,$A127,СВЦЭМ!$B$39:$B$782,C$119)+'СЕТ СН'!$I$12+СВЦЭМ!$D$10+'СЕТ СН'!$I$5-'СЕТ СН'!$I$20</f>
        <v>5799.0257420799999</v>
      </c>
      <c r="D127" s="36">
        <f>SUMIFS(СВЦЭМ!$C$39:$C$782,СВЦЭМ!$A$39:$A$782,$A127,СВЦЭМ!$B$39:$B$782,D$119)+'СЕТ СН'!$I$12+СВЦЭМ!$D$10+'СЕТ СН'!$I$5-'СЕТ СН'!$I$20</f>
        <v>5846.7527416900002</v>
      </c>
      <c r="E127" s="36">
        <f>SUMIFS(СВЦЭМ!$C$39:$C$782,СВЦЭМ!$A$39:$A$782,$A127,СВЦЭМ!$B$39:$B$782,E$119)+'СЕТ СН'!$I$12+СВЦЭМ!$D$10+'СЕТ СН'!$I$5-'СЕТ СН'!$I$20</f>
        <v>5855.7416909900003</v>
      </c>
      <c r="F127" s="36">
        <f>SUMIFS(СВЦЭМ!$C$39:$C$782,СВЦЭМ!$A$39:$A$782,$A127,СВЦЭМ!$B$39:$B$782,F$119)+'СЕТ СН'!$I$12+СВЦЭМ!$D$10+'СЕТ СН'!$I$5-'СЕТ СН'!$I$20</f>
        <v>5842.0771575100007</v>
      </c>
      <c r="G127" s="36">
        <f>SUMIFS(СВЦЭМ!$C$39:$C$782,СВЦЭМ!$A$39:$A$782,$A127,СВЦЭМ!$B$39:$B$782,G$119)+'СЕТ СН'!$I$12+СВЦЭМ!$D$10+'СЕТ СН'!$I$5-'СЕТ СН'!$I$20</f>
        <v>5831.7896312600005</v>
      </c>
      <c r="H127" s="36">
        <f>SUMIFS(СВЦЭМ!$C$39:$C$782,СВЦЭМ!$A$39:$A$782,$A127,СВЦЭМ!$B$39:$B$782,H$119)+'СЕТ СН'!$I$12+СВЦЭМ!$D$10+'СЕТ СН'!$I$5-'СЕТ СН'!$I$20</f>
        <v>5830.4163676400003</v>
      </c>
      <c r="I127" s="36">
        <f>SUMIFS(СВЦЭМ!$C$39:$C$782,СВЦЭМ!$A$39:$A$782,$A127,СВЦЭМ!$B$39:$B$782,I$119)+'СЕТ СН'!$I$12+СВЦЭМ!$D$10+'СЕТ СН'!$I$5-'СЕТ СН'!$I$20</f>
        <v>5759.37145022</v>
      </c>
      <c r="J127" s="36">
        <f>SUMIFS(СВЦЭМ!$C$39:$C$782,СВЦЭМ!$A$39:$A$782,$A127,СВЦЭМ!$B$39:$B$782,J$119)+'СЕТ СН'!$I$12+СВЦЭМ!$D$10+'СЕТ СН'!$I$5-'СЕТ СН'!$I$20</f>
        <v>5692.8693338600006</v>
      </c>
      <c r="K127" s="36">
        <f>SUMIFS(СВЦЭМ!$C$39:$C$782,СВЦЭМ!$A$39:$A$782,$A127,СВЦЭМ!$B$39:$B$782,K$119)+'СЕТ СН'!$I$12+СВЦЭМ!$D$10+'СЕТ СН'!$I$5-'СЕТ СН'!$I$20</f>
        <v>5635.2799297299998</v>
      </c>
      <c r="L127" s="36">
        <f>SUMIFS(СВЦЭМ!$C$39:$C$782,СВЦЭМ!$A$39:$A$782,$A127,СВЦЭМ!$B$39:$B$782,L$119)+'СЕТ СН'!$I$12+СВЦЭМ!$D$10+'СЕТ СН'!$I$5-'СЕТ СН'!$I$20</f>
        <v>5614.7152287299996</v>
      </c>
      <c r="M127" s="36">
        <f>SUMIFS(СВЦЭМ!$C$39:$C$782,СВЦЭМ!$A$39:$A$782,$A127,СВЦЭМ!$B$39:$B$782,M$119)+'СЕТ СН'!$I$12+СВЦЭМ!$D$10+'СЕТ СН'!$I$5-'СЕТ СН'!$I$20</f>
        <v>5627.56014323</v>
      </c>
      <c r="N127" s="36">
        <f>SUMIFS(СВЦЭМ!$C$39:$C$782,СВЦЭМ!$A$39:$A$782,$A127,СВЦЭМ!$B$39:$B$782,N$119)+'СЕТ СН'!$I$12+СВЦЭМ!$D$10+'СЕТ СН'!$I$5-'СЕТ СН'!$I$20</f>
        <v>5672.4372248</v>
      </c>
      <c r="O127" s="36">
        <f>SUMIFS(СВЦЭМ!$C$39:$C$782,СВЦЭМ!$A$39:$A$782,$A127,СВЦЭМ!$B$39:$B$782,O$119)+'СЕТ СН'!$I$12+СВЦЭМ!$D$10+'СЕТ СН'!$I$5-'СЕТ СН'!$I$20</f>
        <v>5682.9900805799998</v>
      </c>
      <c r="P127" s="36">
        <f>SUMIFS(СВЦЭМ!$C$39:$C$782,СВЦЭМ!$A$39:$A$782,$A127,СВЦЭМ!$B$39:$B$782,P$119)+'СЕТ СН'!$I$12+СВЦЭМ!$D$10+'СЕТ СН'!$I$5-'СЕТ СН'!$I$20</f>
        <v>5715.8260317800004</v>
      </c>
      <c r="Q127" s="36">
        <f>SUMIFS(СВЦЭМ!$C$39:$C$782,СВЦЭМ!$A$39:$A$782,$A127,СВЦЭМ!$B$39:$B$782,Q$119)+'СЕТ СН'!$I$12+СВЦЭМ!$D$10+'СЕТ СН'!$I$5-'СЕТ СН'!$I$20</f>
        <v>5721.1219809800004</v>
      </c>
      <c r="R127" s="36">
        <f>SUMIFS(СВЦЭМ!$C$39:$C$782,СВЦЭМ!$A$39:$A$782,$A127,СВЦЭМ!$B$39:$B$782,R$119)+'СЕТ СН'!$I$12+СВЦЭМ!$D$10+'СЕТ СН'!$I$5-'СЕТ СН'!$I$20</f>
        <v>5736.6338619400003</v>
      </c>
      <c r="S127" s="36">
        <f>SUMIFS(СВЦЭМ!$C$39:$C$782,СВЦЭМ!$A$39:$A$782,$A127,СВЦЭМ!$B$39:$B$782,S$119)+'СЕТ СН'!$I$12+СВЦЭМ!$D$10+'СЕТ СН'!$I$5-'СЕТ СН'!$I$20</f>
        <v>5728.8749511700007</v>
      </c>
      <c r="T127" s="36">
        <f>SUMIFS(СВЦЭМ!$C$39:$C$782,СВЦЭМ!$A$39:$A$782,$A127,СВЦЭМ!$B$39:$B$782,T$119)+'СЕТ СН'!$I$12+СВЦЭМ!$D$10+'СЕТ СН'!$I$5-'СЕТ СН'!$I$20</f>
        <v>5696.8406142700005</v>
      </c>
      <c r="U127" s="36">
        <f>SUMIFS(СВЦЭМ!$C$39:$C$782,СВЦЭМ!$A$39:$A$782,$A127,СВЦЭМ!$B$39:$B$782,U$119)+'СЕТ СН'!$I$12+СВЦЭМ!$D$10+'СЕТ СН'!$I$5-'СЕТ СН'!$I$20</f>
        <v>5662.1980558000005</v>
      </c>
      <c r="V127" s="36">
        <f>SUMIFS(СВЦЭМ!$C$39:$C$782,СВЦЭМ!$A$39:$A$782,$A127,СВЦЭМ!$B$39:$B$782,V$119)+'СЕТ СН'!$I$12+СВЦЭМ!$D$10+'СЕТ СН'!$I$5-'СЕТ СН'!$I$20</f>
        <v>5612.7106759600001</v>
      </c>
      <c r="W127" s="36">
        <f>SUMIFS(СВЦЭМ!$C$39:$C$782,СВЦЭМ!$A$39:$A$782,$A127,СВЦЭМ!$B$39:$B$782,W$119)+'СЕТ СН'!$I$12+СВЦЭМ!$D$10+'СЕТ СН'!$I$5-'СЕТ СН'!$I$20</f>
        <v>5625.2778935699998</v>
      </c>
      <c r="X127" s="36">
        <f>SUMIFS(СВЦЭМ!$C$39:$C$782,СВЦЭМ!$A$39:$A$782,$A127,СВЦЭМ!$B$39:$B$782,X$119)+'СЕТ СН'!$I$12+СВЦЭМ!$D$10+'СЕТ СН'!$I$5-'СЕТ СН'!$I$20</f>
        <v>5650.2400648700004</v>
      </c>
      <c r="Y127" s="36">
        <f>SUMIFS(СВЦЭМ!$C$39:$C$782,СВЦЭМ!$A$39:$A$782,$A127,СВЦЭМ!$B$39:$B$782,Y$119)+'СЕТ СН'!$I$12+СВЦЭМ!$D$10+'СЕТ СН'!$I$5-'СЕТ СН'!$I$20</f>
        <v>5632.0091214300001</v>
      </c>
    </row>
    <row r="128" spans="1:27" ht="15.75" x14ac:dyDescent="0.2">
      <c r="A128" s="35">
        <f t="shared" si="3"/>
        <v>45025</v>
      </c>
      <c r="B128" s="36">
        <f>SUMIFS(СВЦЭМ!$C$39:$C$782,СВЦЭМ!$A$39:$A$782,$A128,СВЦЭМ!$B$39:$B$782,B$119)+'СЕТ СН'!$I$12+СВЦЭМ!$D$10+'СЕТ СН'!$I$5-'СЕТ СН'!$I$20</f>
        <v>5717.6526777099998</v>
      </c>
      <c r="C128" s="36">
        <f>SUMIFS(СВЦЭМ!$C$39:$C$782,СВЦЭМ!$A$39:$A$782,$A128,СВЦЭМ!$B$39:$B$782,C$119)+'СЕТ СН'!$I$12+СВЦЭМ!$D$10+'СЕТ СН'!$I$5-'СЕТ СН'!$I$20</f>
        <v>5764.3996248100002</v>
      </c>
      <c r="D128" s="36">
        <f>SUMIFS(СВЦЭМ!$C$39:$C$782,СВЦЭМ!$A$39:$A$782,$A128,СВЦЭМ!$B$39:$B$782,D$119)+'СЕТ СН'!$I$12+СВЦЭМ!$D$10+'СЕТ СН'!$I$5-'СЕТ СН'!$I$20</f>
        <v>5781.6219837899998</v>
      </c>
      <c r="E128" s="36">
        <f>SUMIFS(СВЦЭМ!$C$39:$C$782,СВЦЭМ!$A$39:$A$782,$A128,СВЦЭМ!$B$39:$B$782,E$119)+'СЕТ СН'!$I$12+СВЦЭМ!$D$10+'СЕТ СН'!$I$5-'СЕТ СН'!$I$20</f>
        <v>5785.3026512400002</v>
      </c>
      <c r="F128" s="36">
        <f>SUMIFS(СВЦЭМ!$C$39:$C$782,СВЦЭМ!$A$39:$A$782,$A128,СВЦЭМ!$B$39:$B$782,F$119)+'СЕТ СН'!$I$12+СВЦЭМ!$D$10+'СЕТ СН'!$I$5-'СЕТ СН'!$I$20</f>
        <v>5787.0547929200002</v>
      </c>
      <c r="G128" s="36">
        <f>SUMIFS(СВЦЭМ!$C$39:$C$782,СВЦЭМ!$A$39:$A$782,$A128,СВЦЭМ!$B$39:$B$782,G$119)+'СЕТ СН'!$I$12+СВЦЭМ!$D$10+'СЕТ СН'!$I$5-'СЕТ СН'!$I$20</f>
        <v>5750.0037986900006</v>
      </c>
      <c r="H128" s="36">
        <f>SUMIFS(СВЦЭМ!$C$39:$C$782,СВЦЭМ!$A$39:$A$782,$A128,СВЦЭМ!$B$39:$B$782,H$119)+'СЕТ СН'!$I$12+СВЦЭМ!$D$10+'СЕТ СН'!$I$5-'СЕТ СН'!$I$20</f>
        <v>5755.9776938200002</v>
      </c>
      <c r="I128" s="36">
        <f>SUMIFS(СВЦЭМ!$C$39:$C$782,СВЦЭМ!$A$39:$A$782,$A128,СВЦЭМ!$B$39:$B$782,I$119)+'СЕТ СН'!$I$12+СВЦЭМ!$D$10+'СЕТ СН'!$I$5-'СЕТ СН'!$I$20</f>
        <v>5773.1109978499999</v>
      </c>
      <c r="J128" s="36">
        <f>SUMIFS(СВЦЭМ!$C$39:$C$782,СВЦЭМ!$A$39:$A$782,$A128,СВЦЭМ!$B$39:$B$782,J$119)+'СЕТ СН'!$I$12+СВЦЭМ!$D$10+'СЕТ СН'!$I$5-'СЕТ СН'!$I$20</f>
        <v>5761.87748311</v>
      </c>
      <c r="K128" s="36">
        <f>SUMIFS(СВЦЭМ!$C$39:$C$782,СВЦЭМ!$A$39:$A$782,$A128,СВЦЭМ!$B$39:$B$782,K$119)+'СЕТ СН'!$I$12+СВЦЭМ!$D$10+'СЕТ СН'!$I$5-'СЕТ СН'!$I$20</f>
        <v>5688.0209097900006</v>
      </c>
      <c r="L128" s="36">
        <f>SUMIFS(СВЦЭМ!$C$39:$C$782,СВЦЭМ!$A$39:$A$782,$A128,СВЦЭМ!$B$39:$B$782,L$119)+'СЕТ СН'!$I$12+СВЦЭМ!$D$10+'СЕТ СН'!$I$5-'СЕТ СН'!$I$20</f>
        <v>5678.2461957200003</v>
      </c>
      <c r="M128" s="36">
        <f>SUMIFS(СВЦЭМ!$C$39:$C$782,СВЦЭМ!$A$39:$A$782,$A128,СВЦЭМ!$B$39:$B$782,M$119)+'СЕТ СН'!$I$12+СВЦЭМ!$D$10+'СЕТ СН'!$I$5-'СЕТ СН'!$I$20</f>
        <v>5686.9724606</v>
      </c>
      <c r="N128" s="36">
        <f>SUMIFS(СВЦЭМ!$C$39:$C$782,СВЦЭМ!$A$39:$A$782,$A128,СВЦЭМ!$B$39:$B$782,N$119)+'СЕТ СН'!$I$12+СВЦЭМ!$D$10+'СЕТ СН'!$I$5-'СЕТ СН'!$I$20</f>
        <v>5720.3855122799996</v>
      </c>
      <c r="O128" s="36">
        <f>SUMIFS(СВЦЭМ!$C$39:$C$782,СВЦЭМ!$A$39:$A$782,$A128,СВЦЭМ!$B$39:$B$782,O$119)+'СЕТ СН'!$I$12+СВЦЭМ!$D$10+'СЕТ СН'!$I$5-'СЕТ СН'!$I$20</f>
        <v>5751.3843825499998</v>
      </c>
      <c r="P128" s="36">
        <f>SUMIFS(СВЦЭМ!$C$39:$C$782,СВЦЭМ!$A$39:$A$782,$A128,СВЦЭМ!$B$39:$B$782,P$119)+'СЕТ СН'!$I$12+СВЦЭМ!$D$10+'СЕТ СН'!$I$5-'СЕТ СН'!$I$20</f>
        <v>5758.2129495700001</v>
      </c>
      <c r="Q128" s="36">
        <f>SUMIFS(СВЦЭМ!$C$39:$C$782,СВЦЭМ!$A$39:$A$782,$A128,СВЦЭМ!$B$39:$B$782,Q$119)+'СЕТ СН'!$I$12+СВЦЭМ!$D$10+'СЕТ СН'!$I$5-'СЕТ СН'!$I$20</f>
        <v>5777.7431027100001</v>
      </c>
      <c r="R128" s="36">
        <f>SUMIFS(СВЦЭМ!$C$39:$C$782,СВЦЭМ!$A$39:$A$782,$A128,СВЦЭМ!$B$39:$B$782,R$119)+'СЕТ СН'!$I$12+СВЦЭМ!$D$10+'СЕТ СН'!$I$5-'СЕТ СН'!$I$20</f>
        <v>5775.9829233399996</v>
      </c>
      <c r="S128" s="36">
        <f>SUMIFS(СВЦЭМ!$C$39:$C$782,СВЦЭМ!$A$39:$A$782,$A128,СВЦЭМ!$B$39:$B$782,S$119)+'СЕТ СН'!$I$12+СВЦЭМ!$D$10+'СЕТ СН'!$I$5-'СЕТ СН'!$I$20</f>
        <v>5713.04845613</v>
      </c>
      <c r="T128" s="36">
        <f>SUMIFS(СВЦЭМ!$C$39:$C$782,СВЦЭМ!$A$39:$A$782,$A128,СВЦЭМ!$B$39:$B$782,T$119)+'СЕТ СН'!$I$12+СВЦЭМ!$D$10+'СЕТ СН'!$I$5-'СЕТ СН'!$I$20</f>
        <v>5654.8212208700006</v>
      </c>
      <c r="U128" s="36">
        <f>SUMIFS(СВЦЭМ!$C$39:$C$782,СВЦЭМ!$A$39:$A$782,$A128,СВЦЭМ!$B$39:$B$782,U$119)+'СЕТ СН'!$I$12+СВЦЭМ!$D$10+'СЕТ СН'!$I$5-'СЕТ СН'!$I$20</f>
        <v>5651.5277151400005</v>
      </c>
      <c r="V128" s="36">
        <f>SUMIFS(СВЦЭМ!$C$39:$C$782,СВЦЭМ!$A$39:$A$782,$A128,СВЦЭМ!$B$39:$B$782,V$119)+'СЕТ СН'!$I$12+СВЦЭМ!$D$10+'СЕТ СН'!$I$5-'СЕТ СН'!$I$20</f>
        <v>5626.8745197799999</v>
      </c>
      <c r="W128" s="36">
        <f>SUMIFS(СВЦЭМ!$C$39:$C$782,СВЦЭМ!$A$39:$A$782,$A128,СВЦЭМ!$B$39:$B$782,W$119)+'СЕТ СН'!$I$12+СВЦЭМ!$D$10+'СЕТ СН'!$I$5-'СЕТ СН'!$I$20</f>
        <v>5621.3999600099996</v>
      </c>
      <c r="X128" s="36">
        <f>SUMIFS(СВЦЭМ!$C$39:$C$782,СВЦЭМ!$A$39:$A$782,$A128,СВЦЭМ!$B$39:$B$782,X$119)+'СЕТ СН'!$I$12+СВЦЭМ!$D$10+'СЕТ СН'!$I$5-'СЕТ СН'!$I$20</f>
        <v>5684.4096415900003</v>
      </c>
      <c r="Y128" s="36">
        <f>SUMIFS(СВЦЭМ!$C$39:$C$782,СВЦЭМ!$A$39:$A$782,$A128,СВЦЭМ!$B$39:$B$782,Y$119)+'СЕТ СН'!$I$12+СВЦЭМ!$D$10+'СЕТ СН'!$I$5-'СЕТ СН'!$I$20</f>
        <v>5742.5662067900003</v>
      </c>
    </row>
    <row r="129" spans="1:25" ht="15.75" x14ac:dyDescent="0.2">
      <c r="A129" s="35">
        <f t="shared" si="3"/>
        <v>45026</v>
      </c>
      <c r="B129" s="36">
        <f>SUMIFS(СВЦЭМ!$C$39:$C$782,СВЦЭМ!$A$39:$A$782,$A129,СВЦЭМ!$B$39:$B$782,B$119)+'СЕТ СН'!$I$12+СВЦЭМ!$D$10+'СЕТ СН'!$I$5-'СЕТ СН'!$I$20</f>
        <v>5774.5615441099999</v>
      </c>
      <c r="C129" s="36">
        <f>SUMIFS(СВЦЭМ!$C$39:$C$782,СВЦЭМ!$A$39:$A$782,$A129,СВЦЭМ!$B$39:$B$782,C$119)+'СЕТ СН'!$I$12+СВЦЭМ!$D$10+'СЕТ СН'!$I$5-'СЕТ СН'!$I$20</f>
        <v>5782.9410320699999</v>
      </c>
      <c r="D129" s="36">
        <f>SUMIFS(СВЦЭМ!$C$39:$C$782,СВЦЭМ!$A$39:$A$782,$A129,СВЦЭМ!$B$39:$B$782,D$119)+'СЕТ СН'!$I$12+СВЦЭМ!$D$10+'СЕТ СН'!$I$5-'СЕТ СН'!$I$20</f>
        <v>5862.7847694299999</v>
      </c>
      <c r="E129" s="36">
        <f>SUMIFS(СВЦЭМ!$C$39:$C$782,СВЦЭМ!$A$39:$A$782,$A129,СВЦЭМ!$B$39:$B$782,E$119)+'СЕТ СН'!$I$12+СВЦЭМ!$D$10+'СЕТ СН'!$I$5-'СЕТ СН'!$I$20</f>
        <v>5813.0538781200003</v>
      </c>
      <c r="F129" s="36">
        <f>SUMIFS(СВЦЭМ!$C$39:$C$782,СВЦЭМ!$A$39:$A$782,$A129,СВЦЭМ!$B$39:$B$782,F$119)+'СЕТ СН'!$I$12+СВЦЭМ!$D$10+'СЕТ СН'!$I$5-'СЕТ СН'!$I$20</f>
        <v>5825.7767247199999</v>
      </c>
      <c r="G129" s="36">
        <f>SUMIFS(СВЦЭМ!$C$39:$C$782,СВЦЭМ!$A$39:$A$782,$A129,СВЦЭМ!$B$39:$B$782,G$119)+'СЕТ СН'!$I$12+СВЦЭМ!$D$10+'СЕТ СН'!$I$5-'СЕТ СН'!$I$20</f>
        <v>5819.5984890600002</v>
      </c>
      <c r="H129" s="36">
        <f>SUMIFS(СВЦЭМ!$C$39:$C$782,СВЦЭМ!$A$39:$A$782,$A129,СВЦЭМ!$B$39:$B$782,H$119)+'СЕТ СН'!$I$12+СВЦЭМ!$D$10+'СЕТ СН'!$I$5-'СЕТ СН'!$I$20</f>
        <v>5879.1048786199999</v>
      </c>
      <c r="I129" s="36">
        <f>SUMIFS(СВЦЭМ!$C$39:$C$782,СВЦЭМ!$A$39:$A$782,$A129,СВЦЭМ!$B$39:$B$782,I$119)+'СЕТ СН'!$I$12+СВЦЭМ!$D$10+'СЕТ СН'!$I$5-'СЕТ СН'!$I$20</f>
        <v>5715.06012388</v>
      </c>
      <c r="J129" s="36">
        <f>SUMIFS(СВЦЭМ!$C$39:$C$782,СВЦЭМ!$A$39:$A$782,$A129,СВЦЭМ!$B$39:$B$782,J$119)+'СЕТ СН'!$I$12+СВЦЭМ!$D$10+'СЕТ СН'!$I$5-'СЕТ СН'!$I$20</f>
        <v>5685.7187531199997</v>
      </c>
      <c r="K129" s="36">
        <f>SUMIFS(СВЦЭМ!$C$39:$C$782,СВЦЭМ!$A$39:$A$782,$A129,СВЦЭМ!$B$39:$B$782,K$119)+'СЕТ СН'!$I$12+СВЦЭМ!$D$10+'СЕТ СН'!$I$5-'СЕТ СН'!$I$20</f>
        <v>5689.0171885500004</v>
      </c>
      <c r="L129" s="36">
        <f>SUMIFS(СВЦЭМ!$C$39:$C$782,СВЦЭМ!$A$39:$A$782,$A129,СВЦЭМ!$B$39:$B$782,L$119)+'СЕТ СН'!$I$12+СВЦЭМ!$D$10+'СЕТ СН'!$I$5-'СЕТ СН'!$I$20</f>
        <v>5684.1417060499998</v>
      </c>
      <c r="M129" s="36">
        <f>SUMIFS(СВЦЭМ!$C$39:$C$782,СВЦЭМ!$A$39:$A$782,$A129,СВЦЭМ!$B$39:$B$782,M$119)+'СЕТ СН'!$I$12+СВЦЭМ!$D$10+'СЕТ СН'!$I$5-'СЕТ СН'!$I$20</f>
        <v>5704.6543417399998</v>
      </c>
      <c r="N129" s="36">
        <f>SUMIFS(СВЦЭМ!$C$39:$C$782,СВЦЭМ!$A$39:$A$782,$A129,СВЦЭМ!$B$39:$B$782,N$119)+'СЕТ СН'!$I$12+СВЦЭМ!$D$10+'СЕТ СН'!$I$5-'СЕТ СН'!$I$20</f>
        <v>5730.5105028400003</v>
      </c>
      <c r="O129" s="36">
        <f>SUMIFS(СВЦЭМ!$C$39:$C$782,СВЦЭМ!$A$39:$A$782,$A129,СВЦЭМ!$B$39:$B$782,O$119)+'СЕТ СН'!$I$12+СВЦЭМ!$D$10+'СЕТ СН'!$I$5-'СЕТ СН'!$I$20</f>
        <v>5762.3778413099999</v>
      </c>
      <c r="P129" s="36">
        <f>SUMIFS(СВЦЭМ!$C$39:$C$782,СВЦЭМ!$A$39:$A$782,$A129,СВЦЭМ!$B$39:$B$782,P$119)+'СЕТ СН'!$I$12+СВЦЭМ!$D$10+'СЕТ СН'!$I$5-'СЕТ СН'!$I$20</f>
        <v>5777.2220681899998</v>
      </c>
      <c r="Q129" s="36">
        <f>SUMIFS(СВЦЭМ!$C$39:$C$782,СВЦЭМ!$A$39:$A$782,$A129,СВЦЭМ!$B$39:$B$782,Q$119)+'СЕТ СН'!$I$12+СВЦЭМ!$D$10+'СЕТ СН'!$I$5-'СЕТ СН'!$I$20</f>
        <v>5777.8704829100006</v>
      </c>
      <c r="R129" s="36">
        <f>SUMIFS(СВЦЭМ!$C$39:$C$782,СВЦЭМ!$A$39:$A$782,$A129,СВЦЭМ!$B$39:$B$782,R$119)+'СЕТ СН'!$I$12+СВЦЭМ!$D$10+'СЕТ СН'!$I$5-'СЕТ СН'!$I$20</f>
        <v>5782.6433567900003</v>
      </c>
      <c r="S129" s="36">
        <f>SUMIFS(СВЦЭМ!$C$39:$C$782,СВЦЭМ!$A$39:$A$782,$A129,СВЦЭМ!$B$39:$B$782,S$119)+'СЕТ СН'!$I$12+СВЦЭМ!$D$10+'СЕТ СН'!$I$5-'СЕТ СН'!$I$20</f>
        <v>5764.8274153900002</v>
      </c>
      <c r="T129" s="36">
        <f>SUMIFS(СВЦЭМ!$C$39:$C$782,СВЦЭМ!$A$39:$A$782,$A129,СВЦЭМ!$B$39:$B$782,T$119)+'СЕТ СН'!$I$12+СВЦЭМ!$D$10+'СЕТ СН'!$I$5-'СЕТ СН'!$I$20</f>
        <v>5743.6853173899999</v>
      </c>
      <c r="U129" s="36">
        <f>SUMIFS(СВЦЭМ!$C$39:$C$782,СВЦЭМ!$A$39:$A$782,$A129,СВЦЭМ!$B$39:$B$782,U$119)+'СЕТ СН'!$I$12+СВЦЭМ!$D$10+'СЕТ СН'!$I$5-'СЕТ СН'!$I$20</f>
        <v>5719.55802718</v>
      </c>
      <c r="V129" s="36">
        <f>SUMIFS(СВЦЭМ!$C$39:$C$782,СВЦЭМ!$A$39:$A$782,$A129,СВЦЭМ!$B$39:$B$782,V$119)+'СЕТ СН'!$I$12+СВЦЭМ!$D$10+'СЕТ СН'!$I$5-'СЕТ СН'!$I$20</f>
        <v>5692.0487649200004</v>
      </c>
      <c r="W129" s="36">
        <f>SUMIFS(СВЦЭМ!$C$39:$C$782,СВЦЭМ!$A$39:$A$782,$A129,СВЦЭМ!$B$39:$B$782,W$119)+'СЕТ СН'!$I$12+СВЦЭМ!$D$10+'СЕТ СН'!$I$5-'СЕТ СН'!$I$20</f>
        <v>5696.4064077900002</v>
      </c>
      <c r="X129" s="36">
        <f>SUMIFS(СВЦЭМ!$C$39:$C$782,СВЦЭМ!$A$39:$A$782,$A129,СВЦЭМ!$B$39:$B$782,X$119)+'СЕТ СН'!$I$12+СВЦЭМ!$D$10+'СЕТ СН'!$I$5-'СЕТ СН'!$I$20</f>
        <v>5753.9315503500002</v>
      </c>
      <c r="Y129" s="36">
        <f>SUMIFS(СВЦЭМ!$C$39:$C$782,СВЦЭМ!$A$39:$A$782,$A129,СВЦЭМ!$B$39:$B$782,Y$119)+'СЕТ СН'!$I$12+СВЦЭМ!$D$10+'СЕТ СН'!$I$5-'СЕТ СН'!$I$20</f>
        <v>5806.1207236700002</v>
      </c>
    </row>
    <row r="130" spans="1:25" ht="15.75" x14ac:dyDescent="0.2">
      <c r="A130" s="35">
        <f t="shared" si="3"/>
        <v>45027</v>
      </c>
      <c r="B130" s="36">
        <f>SUMIFS(СВЦЭМ!$C$39:$C$782,СВЦЭМ!$A$39:$A$782,$A130,СВЦЭМ!$B$39:$B$782,B$119)+'СЕТ СН'!$I$12+СВЦЭМ!$D$10+'СЕТ СН'!$I$5-'СЕТ СН'!$I$20</f>
        <v>5826.3414770500003</v>
      </c>
      <c r="C130" s="36">
        <f>SUMIFS(СВЦЭМ!$C$39:$C$782,СВЦЭМ!$A$39:$A$782,$A130,СВЦЭМ!$B$39:$B$782,C$119)+'СЕТ СН'!$I$12+СВЦЭМ!$D$10+'СЕТ СН'!$I$5-'СЕТ СН'!$I$20</f>
        <v>5863.2503479200004</v>
      </c>
      <c r="D130" s="36">
        <f>SUMIFS(СВЦЭМ!$C$39:$C$782,СВЦЭМ!$A$39:$A$782,$A130,СВЦЭМ!$B$39:$B$782,D$119)+'СЕТ СН'!$I$12+СВЦЭМ!$D$10+'СЕТ СН'!$I$5-'СЕТ СН'!$I$20</f>
        <v>5804.9133491499997</v>
      </c>
      <c r="E130" s="36">
        <f>SUMIFS(СВЦЭМ!$C$39:$C$782,СВЦЭМ!$A$39:$A$782,$A130,СВЦЭМ!$B$39:$B$782,E$119)+'СЕТ СН'!$I$12+СВЦЭМ!$D$10+'СЕТ СН'!$I$5-'СЕТ СН'!$I$20</f>
        <v>5916.3825267299999</v>
      </c>
      <c r="F130" s="36">
        <f>SUMIFS(СВЦЭМ!$C$39:$C$782,СВЦЭМ!$A$39:$A$782,$A130,СВЦЭМ!$B$39:$B$782,F$119)+'СЕТ СН'!$I$12+СВЦЭМ!$D$10+'СЕТ СН'!$I$5-'СЕТ СН'!$I$20</f>
        <v>5934.9455147799999</v>
      </c>
      <c r="G130" s="36">
        <f>SUMIFS(СВЦЭМ!$C$39:$C$782,СВЦЭМ!$A$39:$A$782,$A130,СВЦЭМ!$B$39:$B$782,G$119)+'СЕТ СН'!$I$12+СВЦЭМ!$D$10+'СЕТ СН'!$I$5-'СЕТ СН'!$I$20</f>
        <v>5783.7742974600005</v>
      </c>
      <c r="H130" s="36">
        <f>SUMIFS(СВЦЭМ!$C$39:$C$782,СВЦЭМ!$A$39:$A$782,$A130,СВЦЭМ!$B$39:$B$782,H$119)+'СЕТ СН'!$I$12+СВЦЭМ!$D$10+'СЕТ СН'!$I$5-'СЕТ СН'!$I$20</f>
        <v>5814.4725608500003</v>
      </c>
      <c r="I130" s="36">
        <f>SUMIFS(СВЦЭМ!$C$39:$C$782,СВЦЭМ!$A$39:$A$782,$A130,СВЦЭМ!$B$39:$B$782,I$119)+'СЕТ СН'!$I$12+СВЦЭМ!$D$10+'СЕТ СН'!$I$5-'СЕТ СН'!$I$20</f>
        <v>5762.13193864</v>
      </c>
      <c r="J130" s="36">
        <f>SUMIFS(СВЦЭМ!$C$39:$C$782,СВЦЭМ!$A$39:$A$782,$A130,СВЦЭМ!$B$39:$B$782,J$119)+'СЕТ СН'!$I$12+СВЦЭМ!$D$10+'СЕТ СН'!$I$5-'СЕТ СН'!$I$20</f>
        <v>5722.6158384400005</v>
      </c>
      <c r="K130" s="36">
        <f>SUMIFS(СВЦЭМ!$C$39:$C$782,СВЦЭМ!$A$39:$A$782,$A130,СВЦЭМ!$B$39:$B$782,K$119)+'СЕТ СН'!$I$12+СВЦЭМ!$D$10+'СЕТ СН'!$I$5-'СЕТ СН'!$I$20</f>
        <v>5681.5557249700005</v>
      </c>
      <c r="L130" s="36">
        <f>SUMIFS(СВЦЭМ!$C$39:$C$782,СВЦЭМ!$A$39:$A$782,$A130,СВЦЭМ!$B$39:$B$782,L$119)+'СЕТ СН'!$I$12+СВЦЭМ!$D$10+'СЕТ СН'!$I$5-'СЕТ СН'!$I$20</f>
        <v>5686.49116847</v>
      </c>
      <c r="M130" s="36">
        <f>SUMIFS(СВЦЭМ!$C$39:$C$782,СВЦЭМ!$A$39:$A$782,$A130,СВЦЭМ!$B$39:$B$782,M$119)+'СЕТ СН'!$I$12+СВЦЭМ!$D$10+'СЕТ СН'!$I$5-'СЕТ СН'!$I$20</f>
        <v>5696.35193144</v>
      </c>
      <c r="N130" s="36">
        <f>SUMIFS(СВЦЭМ!$C$39:$C$782,СВЦЭМ!$A$39:$A$782,$A130,СВЦЭМ!$B$39:$B$782,N$119)+'СЕТ СН'!$I$12+СВЦЭМ!$D$10+'СЕТ СН'!$I$5-'СЕТ СН'!$I$20</f>
        <v>5694.6374993700001</v>
      </c>
      <c r="O130" s="36">
        <f>SUMIFS(СВЦЭМ!$C$39:$C$782,СВЦЭМ!$A$39:$A$782,$A130,СВЦЭМ!$B$39:$B$782,O$119)+'СЕТ СН'!$I$12+СВЦЭМ!$D$10+'СЕТ СН'!$I$5-'СЕТ СН'!$I$20</f>
        <v>5724.1638331200002</v>
      </c>
      <c r="P130" s="36">
        <f>SUMIFS(СВЦЭМ!$C$39:$C$782,СВЦЭМ!$A$39:$A$782,$A130,СВЦЭМ!$B$39:$B$782,P$119)+'СЕТ СН'!$I$12+СВЦЭМ!$D$10+'СЕТ СН'!$I$5-'СЕТ СН'!$I$20</f>
        <v>5745.88108646</v>
      </c>
      <c r="Q130" s="36">
        <f>SUMIFS(СВЦЭМ!$C$39:$C$782,СВЦЭМ!$A$39:$A$782,$A130,СВЦЭМ!$B$39:$B$782,Q$119)+'СЕТ СН'!$I$12+СВЦЭМ!$D$10+'СЕТ СН'!$I$5-'СЕТ СН'!$I$20</f>
        <v>5753.1938062200006</v>
      </c>
      <c r="R130" s="36">
        <f>SUMIFS(СВЦЭМ!$C$39:$C$782,СВЦЭМ!$A$39:$A$782,$A130,СВЦЭМ!$B$39:$B$782,R$119)+'СЕТ СН'!$I$12+СВЦЭМ!$D$10+'СЕТ СН'!$I$5-'СЕТ СН'!$I$20</f>
        <v>5723.1008488000007</v>
      </c>
      <c r="S130" s="36">
        <f>SUMIFS(СВЦЭМ!$C$39:$C$782,СВЦЭМ!$A$39:$A$782,$A130,СВЦЭМ!$B$39:$B$782,S$119)+'СЕТ СН'!$I$12+СВЦЭМ!$D$10+'СЕТ СН'!$I$5-'СЕТ СН'!$I$20</f>
        <v>5722.4444351399998</v>
      </c>
      <c r="T130" s="36">
        <f>SUMIFS(СВЦЭМ!$C$39:$C$782,СВЦЭМ!$A$39:$A$782,$A130,СВЦЭМ!$B$39:$B$782,T$119)+'СЕТ СН'!$I$12+СВЦЭМ!$D$10+'СЕТ СН'!$I$5-'СЕТ СН'!$I$20</f>
        <v>5671.6239466000006</v>
      </c>
      <c r="U130" s="36">
        <f>SUMIFS(СВЦЭМ!$C$39:$C$782,СВЦЭМ!$A$39:$A$782,$A130,СВЦЭМ!$B$39:$B$782,U$119)+'СЕТ СН'!$I$12+СВЦЭМ!$D$10+'СЕТ СН'!$I$5-'СЕТ СН'!$I$20</f>
        <v>5688.7054989799999</v>
      </c>
      <c r="V130" s="36">
        <f>SUMIFS(СВЦЭМ!$C$39:$C$782,СВЦЭМ!$A$39:$A$782,$A130,СВЦЭМ!$B$39:$B$782,V$119)+'СЕТ СН'!$I$12+СВЦЭМ!$D$10+'СЕТ СН'!$I$5-'СЕТ СН'!$I$20</f>
        <v>5659.8590832600003</v>
      </c>
      <c r="W130" s="36">
        <f>SUMIFS(СВЦЭМ!$C$39:$C$782,СВЦЭМ!$A$39:$A$782,$A130,СВЦЭМ!$B$39:$B$782,W$119)+'СЕТ СН'!$I$12+СВЦЭМ!$D$10+'СЕТ СН'!$I$5-'СЕТ СН'!$I$20</f>
        <v>5649.94966578</v>
      </c>
      <c r="X130" s="36">
        <f>SUMIFS(СВЦЭМ!$C$39:$C$782,СВЦЭМ!$A$39:$A$782,$A130,СВЦЭМ!$B$39:$B$782,X$119)+'СЕТ СН'!$I$12+СВЦЭМ!$D$10+'СЕТ СН'!$I$5-'СЕТ СН'!$I$20</f>
        <v>5708.6537787100006</v>
      </c>
      <c r="Y130" s="36">
        <f>SUMIFS(СВЦЭМ!$C$39:$C$782,СВЦЭМ!$A$39:$A$782,$A130,СВЦЭМ!$B$39:$B$782,Y$119)+'СЕТ СН'!$I$12+СВЦЭМ!$D$10+'СЕТ СН'!$I$5-'СЕТ СН'!$I$20</f>
        <v>5757.1842150499997</v>
      </c>
    </row>
    <row r="131" spans="1:25" ht="15.75" x14ac:dyDescent="0.2">
      <c r="A131" s="35">
        <f t="shared" si="3"/>
        <v>45028</v>
      </c>
      <c r="B131" s="36">
        <f>SUMIFS(СВЦЭМ!$C$39:$C$782,СВЦЭМ!$A$39:$A$782,$A131,СВЦЭМ!$B$39:$B$782,B$119)+'СЕТ СН'!$I$12+СВЦЭМ!$D$10+'СЕТ СН'!$I$5-'СЕТ СН'!$I$20</f>
        <v>5747.4362089699998</v>
      </c>
      <c r="C131" s="36">
        <f>SUMIFS(СВЦЭМ!$C$39:$C$782,СВЦЭМ!$A$39:$A$782,$A131,СВЦЭМ!$B$39:$B$782,C$119)+'СЕТ СН'!$I$12+СВЦЭМ!$D$10+'СЕТ СН'!$I$5-'СЕТ СН'!$I$20</f>
        <v>5838.39400587</v>
      </c>
      <c r="D131" s="36">
        <f>SUMIFS(СВЦЭМ!$C$39:$C$782,СВЦЭМ!$A$39:$A$782,$A131,СВЦЭМ!$B$39:$B$782,D$119)+'СЕТ СН'!$I$12+СВЦЭМ!$D$10+'СЕТ СН'!$I$5-'СЕТ СН'!$I$20</f>
        <v>5867.5849657600002</v>
      </c>
      <c r="E131" s="36">
        <f>SUMIFS(СВЦЭМ!$C$39:$C$782,СВЦЭМ!$A$39:$A$782,$A131,СВЦЭМ!$B$39:$B$782,E$119)+'СЕТ СН'!$I$12+СВЦЭМ!$D$10+'СЕТ СН'!$I$5-'СЕТ СН'!$I$20</f>
        <v>5857.6124588000002</v>
      </c>
      <c r="F131" s="36">
        <f>SUMIFS(СВЦЭМ!$C$39:$C$782,СВЦЭМ!$A$39:$A$782,$A131,СВЦЭМ!$B$39:$B$782,F$119)+'СЕТ СН'!$I$12+СВЦЭМ!$D$10+'СЕТ СН'!$I$5-'СЕТ СН'!$I$20</f>
        <v>5841.4690325900001</v>
      </c>
      <c r="G131" s="36">
        <f>SUMIFS(СВЦЭМ!$C$39:$C$782,СВЦЭМ!$A$39:$A$782,$A131,СВЦЭМ!$B$39:$B$782,G$119)+'СЕТ СН'!$I$12+СВЦЭМ!$D$10+'СЕТ СН'!$I$5-'СЕТ СН'!$I$20</f>
        <v>5803.55672469</v>
      </c>
      <c r="H131" s="36">
        <f>SUMIFS(СВЦЭМ!$C$39:$C$782,СВЦЭМ!$A$39:$A$782,$A131,СВЦЭМ!$B$39:$B$782,H$119)+'СЕТ СН'!$I$12+СВЦЭМ!$D$10+'СЕТ СН'!$I$5-'СЕТ СН'!$I$20</f>
        <v>5748.4708256200001</v>
      </c>
      <c r="I131" s="36">
        <f>SUMIFS(СВЦЭМ!$C$39:$C$782,СВЦЭМ!$A$39:$A$782,$A131,СВЦЭМ!$B$39:$B$782,I$119)+'СЕТ СН'!$I$12+СВЦЭМ!$D$10+'СЕТ СН'!$I$5-'СЕТ СН'!$I$20</f>
        <v>5679.1797099300002</v>
      </c>
      <c r="J131" s="36">
        <f>SUMIFS(СВЦЭМ!$C$39:$C$782,СВЦЭМ!$A$39:$A$782,$A131,СВЦЭМ!$B$39:$B$782,J$119)+'СЕТ СН'!$I$12+СВЦЭМ!$D$10+'СЕТ СН'!$I$5-'СЕТ СН'!$I$20</f>
        <v>5664.1913581300005</v>
      </c>
      <c r="K131" s="36">
        <f>SUMIFS(СВЦЭМ!$C$39:$C$782,СВЦЭМ!$A$39:$A$782,$A131,СВЦЭМ!$B$39:$B$782,K$119)+'СЕТ СН'!$I$12+СВЦЭМ!$D$10+'СЕТ СН'!$I$5-'СЕТ СН'!$I$20</f>
        <v>5642.5269576700002</v>
      </c>
      <c r="L131" s="36">
        <f>SUMIFS(СВЦЭМ!$C$39:$C$782,СВЦЭМ!$A$39:$A$782,$A131,СВЦЭМ!$B$39:$B$782,L$119)+'СЕТ СН'!$I$12+СВЦЭМ!$D$10+'СЕТ СН'!$I$5-'СЕТ СН'!$I$20</f>
        <v>5656.0882881300004</v>
      </c>
      <c r="M131" s="36">
        <f>SUMIFS(СВЦЭМ!$C$39:$C$782,СВЦЭМ!$A$39:$A$782,$A131,СВЦЭМ!$B$39:$B$782,M$119)+'СЕТ СН'!$I$12+СВЦЭМ!$D$10+'СЕТ СН'!$I$5-'СЕТ СН'!$I$20</f>
        <v>5658.8912675800002</v>
      </c>
      <c r="N131" s="36">
        <f>SUMIFS(СВЦЭМ!$C$39:$C$782,СВЦЭМ!$A$39:$A$782,$A131,СВЦЭМ!$B$39:$B$782,N$119)+'СЕТ СН'!$I$12+СВЦЭМ!$D$10+'СЕТ СН'!$I$5-'СЕТ СН'!$I$20</f>
        <v>5672.4807988600005</v>
      </c>
      <c r="O131" s="36">
        <f>SUMIFS(СВЦЭМ!$C$39:$C$782,СВЦЭМ!$A$39:$A$782,$A131,СВЦЭМ!$B$39:$B$782,O$119)+'СЕТ СН'!$I$12+СВЦЭМ!$D$10+'СЕТ СН'!$I$5-'СЕТ СН'!$I$20</f>
        <v>5665.4045630399996</v>
      </c>
      <c r="P131" s="36">
        <f>SUMIFS(СВЦЭМ!$C$39:$C$782,СВЦЭМ!$A$39:$A$782,$A131,СВЦЭМ!$B$39:$B$782,P$119)+'СЕТ СН'!$I$12+СВЦЭМ!$D$10+'СЕТ СН'!$I$5-'СЕТ СН'!$I$20</f>
        <v>5685.61295281</v>
      </c>
      <c r="Q131" s="36">
        <f>SUMIFS(СВЦЭМ!$C$39:$C$782,СВЦЭМ!$A$39:$A$782,$A131,СВЦЭМ!$B$39:$B$782,Q$119)+'СЕТ СН'!$I$12+СВЦЭМ!$D$10+'СЕТ СН'!$I$5-'СЕТ СН'!$I$20</f>
        <v>5706.5275937000006</v>
      </c>
      <c r="R131" s="36">
        <f>SUMIFS(СВЦЭМ!$C$39:$C$782,СВЦЭМ!$A$39:$A$782,$A131,СВЦЭМ!$B$39:$B$782,R$119)+'СЕТ СН'!$I$12+СВЦЭМ!$D$10+'СЕТ СН'!$I$5-'СЕТ СН'!$I$20</f>
        <v>5702.7643639100006</v>
      </c>
      <c r="S131" s="36">
        <f>SUMIFS(СВЦЭМ!$C$39:$C$782,СВЦЭМ!$A$39:$A$782,$A131,СВЦЭМ!$B$39:$B$782,S$119)+'СЕТ СН'!$I$12+СВЦЭМ!$D$10+'СЕТ СН'!$I$5-'СЕТ СН'!$I$20</f>
        <v>5687.8096371299998</v>
      </c>
      <c r="T131" s="36">
        <f>SUMIFS(СВЦЭМ!$C$39:$C$782,СВЦЭМ!$A$39:$A$782,$A131,СВЦЭМ!$B$39:$B$782,T$119)+'СЕТ СН'!$I$12+СВЦЭМ!$D$10+'СЕТ СН'!$I$5-'СЕТ СН'!$I$20</f>
        <v>5625.0872361500005</v>
      </c>
      <c r="U131" s="36">
        <f>SUMIFS(СВЦЭМ!$C$39:$C$782,СВЦЭМ!$A$39:$A$782,$A131,СВЦЭМ!$B$39:$B$782,U$119)+'СЕТ СН'!$I$12+СВЦЭМ!$D$10+'СЕТ СН'!$I$5-'СЕТ СН'!$I$20</f>
        <v>5639.7543804100005</v>
      </c>
      <c r="V131" s="36">
        <f>SUMIFS(СВЦЭМ!$C$39:$C$782,СВЦЭМ!$A$39:$A$782,$A131,СВЦЭМ!$B$39:$B$782,V$119)+'СЕТ СН'!$I$12+СВЦЭМ!$D$10+'СЕТ СН'!$I$5-'СЕТ СН'!$I$20</f>
        <v>5570.8555328900002</v>
      </c>
      <c r="W131" s="36">
        <f>SUMIFS(СВЦЭМ!$C$39:$C$782,СВЦЭМ!$A$39:$A$782,$A131,СВЦЭМ!$B$39:$B$782,W$119)+'СЕТ СН'!$I$12+СВЦЭМ!$D$10+'СЕТ СН'!$I$5-'СЕТ СН'!$I$20</f>
        <v>5552.0585747499999</v>
      </c>
      <c r="X131" s="36">
        <f>SUMIFS(СВЦЭМ!$C$39:$C$782,СВЦЭМ!$A$39:$A$782,$A131,СВЦЭМ!$B$39:$B$782,X$119)+'СЕТ СН'!$I$12+СВЦЭМ!$D$10+'СЕТ СН'!$I$5-'СЕТ СН'!$I$20</f>
        <v>5591.2666751800007</v>
      </c>
      <c r="Y131" s="36">
        <f>SUMIFS(СВЦЭМ!$C$39:$C$782,СВЦЭМ!$A$39:$A$782,$A131,СВЦЭМ!$B$39:$B$782,Y$119)+'СЕТ СН'!$I$12+СВЦЭМ!$D$10+'СЕТ СН'!$I$5-'СЕТ СН'!$I$20</f>
        <v>5662.9238466500001</v>
      </c>
    </row>
    <row r="132" spans="1:25" ht="15.75" x14ac:dyDescent="0.2">
      <c r="A132" s="35">
        <f t="shared" si="3"/>
        <v>45029</v>
      </c>
      <c r="B132" s="36">
        <f>SUMIFS(СВЦЭМ!$C$39:$C$782,СВЦЭМ!$A$39:$A$782,$A132,СВЦЭМ!$B$39:$B$782,B$119)+'СЕТ СН'!$I$12+СВЦЭМ!$D$10+'СЕТ СН'!$I$5-'СЕТ СН'!$I$20</f>
        <v>5814.7782475599997</v>
      </c>
      <c r="C132" s="36">
        <f>SUMIFS(СВЦЭМ!$C$39:$C$782,СВЦЭМ!$A$39:$A$782,$A132,СВЦЭМ!$B$39:$B$782,C$119)+'СЕТ СН'!$I$12+СВЦЭМ!$D$10+'СЕТ СН'!$I$5-'СЕТ СН'!$I$20</f>
        <v>5840.3822056200006</v>
      </c>
      <c r="D132" s="36">
        <f>SUMIFS(СВЦЭМ!$C$39:$C$782,СВЦЭМ!$A$39:$A$782,$A132,СВЦЭМ!$B$39:$B$782,D$119)+'СЕТ СН'!$I$12+СВЦЭМ!$D$10+'СЕТ СН'!$I$5-'СЕТ СН'!$I$20</f>
        <v>5887.1833155700006</v>
      </c>
      <c r="E132" s="36">
        <f>SUMIFS(СВЦЭМ!$C$39:$C$782,СВЦЭМ!$A$39:$A$782,$A132,СВЦЭМ!$B$39:$B$782,E$119)+'СЕТ СН'!$I$12+СВЦЭМ!$D$10+'СЕТ СН'!$I$5-'СЕТ СН'!$I$20</f>
        <v>5901.4933934700002</v>
      </c>
      <c r="F132" s="36">
        <f>SUMIFS(СВЦЭМ!$C$39:$C$782,СВЦЭМ!$A$39:$A$782,$A132,СВЦЭМ!$B$39:$B$782,F$119)+'СЕТ СН'!$I$12+СВЦЭМ!$D$10+'СЕТ СН'!$I$5-'СЕТ СН'!$I$20</f>
        <v>5860.20077193</v>
      </c>
      <c r="G132" s="36">
        <f>SUMIFS(СВЦЭМ!$C$39:$C$782,СВЦЭМ!$A$39:$A$782,$A132,СВЦЭМ!$B$39:$B$782,G$119)+'СЕТ СН'!$I$12+СВЦЭМ!$D$10+'СЕТ СН'!$I$5-'СЕТ СН'!$I$20</f>
        <v>5834.4406183900001</v>
      </c>
      <c r="H132" s="36">
        <f>SUMIFS(СВЦЭМ!$C$39:$C$782,СВЦЭМ!$A$39:$A$782,$A132,СВЦЭМ!$B$39:$B$782,H$119)+'СЕТ СН'!$I$12+СВЦЭМ!$D$10+'СЕТ СН'!$I$5-'СЕТ СН'!$I$20</f>
        <v>5753.5120067099997</v>
      </c>
      <c r="I132" s="36">
        <f>SUMIFS(СВЦЭМ!$C$39:$C$782,СВЦЭМ!$A$39:$A$782,$A132,СВЦЭМ!$B$39:$B$782,I$119)+'СЕТ СН'!$I$12+СВЦЭМ!$D$10+'СЕТ СН'!$I$5-'СЕТ СН'!$I$20</f>
        <v>5755.1332189300001</v>
      </c>
      <c r="J132" s="36">
        <f>SUMIFS(СВЦЭМ!$C$39:$C$782,СВЦЭМ!$A$39:$A$782,$A132,СВЦЭМ!$B$39:$B$782,J$119)+'СЕТ СН'!$I$12+СВЦЭМ!$D$10+'СЕТ СН'!$I$5-'СЕТ СН'!$I$20</f>
        <v>5718.6399545700006</v>
      </c>
      <c r="K132" s="36">
        <f>SUMIFS(СВЦЭМ!$C$39:$C$782,СВЦЭМ!$A$39:$A$782,$A132,СВЦЭМ!$B$39:$B$782,K$119)+'СЕТ СН'!$I$12+СВЦЭМ!$D$10+'СЕТ СН'!$I$5-'СЕТ СН'!$I$20</f>
        <v>5695.4236188900004</v>
      </c>
      <c r="L132" s="36">
        <f>SUMIFS(СВЦЭМ!$C$39:$C$782,СВЦЭМ!$A$39:$A$782,$A132,СВЦЭМ!$B$39:$B$782,L$119)+'СЕТ СН'!$I$12+СВЦЭМ!$D$10+'СЕТ СН'!$I$5-'СЕТ СН'!$I$20</f>
        <v>5677.7879922400007</v>
      </c>
      <c r="M132" s="36">
        <f>SUMIFS(СВЦЭМ!$C$39:$C$782,СВЦЭМ!$A$39:$A$782,$A132,СВЦЭМ!$B$39:$B$782,M$119)+'СЕТ СН'!$I$12+СВЦЭМ!$D$10+'СЕТ СН'!$I$5-'СЕТ СН'!$I$20</f>
        <v>5685.9083701</v>
      </c>
      <c r="N132" s="36">
        <f>SUMIFS(СВЦЭМ!$C$39:$C$782,СВЦЭМ!$A$39:$A$782,$A132,СВЦЭМ!$B$39:$B$782,N$119)+'СЕТ СН'!$I$12+СВЦЭМ!$D$10+'СЕТ СН'!$I$5-'СЕТ СН'!$I$20</f>
        <v>5672.3667556099999</v>
      </c>
      <c r="O132" s="36">
        <f>SUMIFS(СВЦЭМ!$C$39:$C$782,СВЦЭМ!$A$39:$A$782,$A132,СВЦЭМ!$B$39:$B$782,O$119)+'СЕТ СН'!$I$12+СВЦЭМ!$D$10+'СЕТ СН'!$I$5-'СЕТ СН'!$I$20</f>
        <v>5697.92805064</v>
      </c>
      <c r="P132" s="36">
        <f>SUMIFS(СВЦЭМ!$C$39:$C$782,СВЦЭМ!$A$39:$A$782,$A132,СВЦЭМ!$B$39:$B$782,P$119)+'СЕТ СН'!$I$12+СВЦЭМ!$D$10+'СЕТ СН'!$I$5-'СЕТ СН'!$I$20</f>
        <v>5759.8625507100005</v>
      </c>
      <c r="Q132" s="36">
        <f>SUMIFS(СВЦЭМ!$C$39:$C$782,СВЦЭМ!$A$39:$A$782,$A132,СВЦЭМ!$B$39:$B$782,Q$119)+'СЕТ СН'!$I$12+СВЦЭМ!$D$10+'СЕТ СН'!$I$5-'СЕТ СН'!$I$20</f>
        <v>5773.53743132</v>
      </c>
      <c r="R132" s="36">
        <f>SUMIFS(СВЦЭМ!$C$39:$C$782,СВЦЭМ!$A$39:$A$782,$A132,СВЦЭМ!$B$39:$B$782,R$119)+'СЕТ СН'!$I$12+СВЦЭМ!$D$10+'СЕТ СН'!$I$5-'СЕТ СН'!$I$20</f>
        <v>5768.5435449100005</v>
      </c>
      <c r="S132" s="36">
        <f>SUMIFS(СВЦЭМ!$C$39:$C$782,СВЦЭМ!$A$39:$A$782,$A132,СВЦЭМ!$B$39:$B$782,S$119)+'СЕТ СН'!$I$12+СВЦЭМ!$D$10+'СЕТ СН'!$I$5-'СЕТ СН'!$I$20</f>
        <v>5763.9011733200005</v>
      </c>
      <c r="T132" s="36">
        <f>SUMIFS(СВЦЭМ!$C$39:$C$782,СВЦЭМ!$A$39:$A$782,$A132,СВЦЭМ!$B$39:$B$782,T$119)+'СЕТ СН'!$I$12+СВЦЭМ!$D$10+'СЕТ СН'!$I$5-'СЕТ СН'!$I$20</f>
        <v>5713.82516545</v>
      </c>
      <c r="U132" s="36">
        <f>SUMIFS(СВЦЭМ!$C$39:$C$782,СВЦЭМ!$A$39:$A$782,$A132,СВЦЭМ!$B$39:$B$782,U$119)+'СЕТ СН'!$I$12+СВЦЭМ!$D$10+'СЕТ СН'!$I$5-'СЕТ СН'!$I$20</f>
        <v>5689.8372277600001</v>
      </c>
      <c r="V132" s="36">
        <f>SUMIFS(СВЦЭМ!$C$39:$C$782,СВЦЭМ!$A$39:$A$782,$A132,СВЦЭМ!$B$39:$B$782,V$119)+'СЕТ СН'!$I$12+СВЦЭМ!$D$10+'СЕТ СН'!$I$5-'СЕТ СН'!$I$20</f>
        <v>5661.2794255400004</v>
      </c>
      <c r="W132" s="36">
        <f>SUMIFS(СВЦЭМ!$C$39:$C$782,СВЦЭМ!$A$39:$A$782,$A132,СВЦЭМ!$B$39:$B$782,W$119)+'СЕТ СН'!$I$12+СВЦЭМ!$D$10+'СЕТ СН'!$I$5-'СЕТ СН'!$I$20</f>
        <v>5627.6378153400001</v>
      </c>
      <c r="X132" s="36">
        <f>SUMIFS(СВЦЭМ!$C$39:$C$782,СВЦЭМ!$A$39:$A$782,$A132,СВЦЭМ!$B$39:$B$782,X$119)+'СЕТ СН'!$I$12+СВЦЭМ!$D$10+'СЕТ СН'!$I$5-'СЕТ СН'!$I$20</f>
        <v>5673.8451905000002</v>
      </c>
      <c r="Y132" s="36">
        <f>SUMIFS(СВЦЭМ!$C$39:$C$782,СВЦЭМ!$A$39:$A$782,$A132,СВЦЭМ!$B$39:$B$782,Y$119)+'СЕТ СН'!$I$12+СВЦЭМ!$D$10+'СЕТ СН'!$I$5-'СЕТ СН'!$I$20</f>
        <v>5728.1999692700001</v>
      </c>
    </row>
    <row r="133" spans="1:25" ht="15.75" x14ac:dyDescent="0.2">
      <c r="A133" s="35">
        <f t="shared" si="3"/>
        <v>45030</v>
      </c>
      <c r="B133" s="36">
        <f>SUMIFS(СВЦЭМ!$C$39:$C$782,СВЦЭМ!$A$39:$A$782,$A133,СВЦЭМ!$B$39:$B$782,B$119)+'СЕТ СН'!$I$12+СВЦЭМ!$D$10+'СЕТ СН'!$I$5-'СЕТ СН'!$I$20</f>
        <v>5799.0766671299998</v>
      </c>
      <c r="C133" s="36">
        <f>SUMIFS(СВЦЭМ!$C$39:$C$782,СВЦЭМ!$A$39:$A$782,$A133,СВЦЭМ!$B$39:$B$782,C$119)+'СЕТ СН'!$I$12+СВЦЭМ!$D$10+'СЕТ СН'!$I$5-'СЕТ СН'!$I$20</f>
        <v>5856.9801757499999</v>
      </c>
      <c r="D133" s="36">
        <f>SUMIFS(СВЦЭМ!$C$39:$C$782,СВЦЭМ!$A$39:$A$782,$A133,СВЦЭМ!$B$39:$B$782,D$119)+'СЕТ СН'!$I$12+СВЦЭМ!$D$10+'СЕТ СН'!$I$5-'СЕТ СН'!$I$20</f>
        <v>5852.0289877699997</v>
      </c>
      <c r="E133" s="36">
        <f>SUMIFS(СВЦЭМ!$C$39:$C$782,СВЦЭМ!$A$39:$A$782,$A133,СВЦЭМ!$B$39:$B$782,E$119)+'СЕТ СН'!$I$12+СВЦЭМ!$D$10+'СЕТ СН'!$I$5-'СЕТ СН'!$I$20</f>
        <v>5851.9361221300005</v>
      </c>
      <c r="F133" s="36">
        <f>SUMIFS(СВЦЭМ!$C$39:$C$782,СВЦЭМ!$A$39:$A$782,$A133,СВЦЭМ!$B$39:$B$782,F$119)+'СЕТ СН'!$I$12+СВЦЭМ!$D$10+'СЕТ СН'!$I$5-'СЕТ СН'!$I$20</f>
        <v>5861.3161776500001</v>
      </c>
      <c r="G133" s="36">
        <f>SUMIFS(СВЦЭМ!$C$39:$C$782,СВЦЭМ!$A$39:$A$782,$A133,СВЦЭМ!$B$39:$B$782,G$119)+'СЕТ СН'!$I$12+СВЦЭМ!$D$10+'СЕТ СН'!$I$5-'СЕТ СН'!$I$20</f>
        <v>5852.5659356100005</v>
      </c>
      <c r="H133" s="36">
        <f>SUMIFS(СВЦЭМ!$C$39:$C$782,СВЦЭМ!$A$39:$A$782,$A133,СВЦЭМ!$B$39:$B$782,H$119)+'СЕТ СН'!$I$12+СВЦЭМ!$D$10+'СЕТ СН'!$I$5-'СЕТ СН'!$I$20</f>
        <v>5819.6736710700006</v>
      </c>
      <c r="I133" s="36">
        <f>SUMIFS(СВЦЭМ!$C$39:$C$782,СВЦЭМ!$A$39:$A$782,$A133,СВЦЭМ!$B$39:$B$782,I$119)+'СЕТ СН'!$I$12+СВЦЭМ!$D$10+'СЕТ СН'!$I$5-'СЕТ СН'!$I$20</f>
        <v>5753.9359811200002</v>
      </c>
      <c r="J133" s="36">
        <f>SUMIFS(СВЦЭМ!$C$39:$C$782,СВЦЭМ!$A$39:$A$782,$A133,СВЦЭМ!$B$39:$B$782,J$119)+'СЕТ СН'!$I$12+СВЦЭМ!$D$10+'СЕТ СН'!$I$5-'СЕТ СН'!$I$20</f>
        <v>5726.0714864700003</v>
      </c>
      <c r="K133" s="36">
        <f>SUMIFS(СВЦЭМ!$C$39:$C$782,СВЦЭМ!$A$39:$A$782,$A133,СВЦЭМ!$B$39:$B$782,K$119)+'СЕТ СН'!$I$12+СВЦЭМ!$D$10+'СЕТ СН'!$I$5-'СЕТ СН'!$I$20</f>
        <v>5705.7034319100003</v>
      </c>
      <c r="L133" s="36">
        <f>SUMIFS(СВЦЭМ!$C$39:$C$782,СВЦЭМ!$A$39:$A$782,$A133,СВЦЭМ!$B$39:$B$782,L$119)+'СЕТ СН'!$I$12+СВЦЭМ!$D$10+'СЕТ СН'!$I$5-'СЕТ СН'!$I$20</f>
        <v>5704.7218286500001</v>
      </c>
      <c r="M133" s="36">
        <f>SUMIFS(СВЦЭМ!$C$39:$C$782,СВЦЭМ!$A$39:$A$782,$A133,СВЦЭМ!$B$39:$B$782,M$119)+'СЕТ СН'!$I$12+СВЦЭМ!$D$10+'СЕТ СН'!$I$5-'СЕТ СН'!$I$20</f>
        <v>5726.4795666200007</v>
      </c>
      <c r="N133" s="36">
        <f>SUMIFS(СВЦЭМ!$C$39:$C$782,СВЦЭМ!$A$39:$A$782,$A133,СВЦЭМ!$B$39:$B$782,N$119)+'СЕТ СН'!$I$12+СВЦЭМ!$D$10+'СЕТ СН'!$I$5-'СЕТ СН'!$I$20</f>
        <v>5740.8957669800002</v>
      </c>
      <c r="O133" s="36">
        <f>SUMIFS(СВЦЭМ!$C$39:$C$782,СВЦЭМ!$A$39:$A$782,$A133,СВЦЭМ!$B$39:$B$782,O$119)+'СЕТ СН'!$I$12+СВЦЭМ!$D$10+'СЕТ СН'!$I$5-'СЕТ СН'!$I$20</f>
        <v>5761.4958587800002</v>
      </c>
      <c r="P133" s="36">
        <f>SUMIFS(СВЦЭМ!$C$39:$C$782,СВЦЭМ!$A$39:$A$782,$A133,СВЦЭМ!$B$39:$B$782,P$119)+'СЕТ СН'!$I$12+СВЦЭМ!$D$10+'СЕТ СН'!$I$5-'СЕТ СН'!$I$20</f>
        <v>5753.3368653300004</v>
      </c>
      <c r="Q133" s="36">
        <f>SUMIFS(СВЦЭМ!$C$39:$C$782,СВЦЭМ!$A$39:$A$782,$A133,СВЦЭМ!$B$39:$B$782,Q$119)+'СЕТ СН'!$I$12+СВЦЭМ!$D$10+'СЕТ СН'!$I$5-'СЕТ СН'!$I$20</f>
        <v>5776.1273063200006</v>
      </c>
      <c r="R133" s="36">
        <f>SUMIFS(СВЦЭМ!$C$39:$C$782,СВЦЭМ!$A$39:$A$782,$A133,СВЦЭМ!$B$39:$B$782,R$119)+'СЕТ СН'!$I$12+СВЦЭМ!$D$10+'СЕТ СН'!$I$5-'СЕТ СН'!$I$20</f>
        <v>5773.4730674100001</v>
      </c>
      <c r="S133" s="36">
        <f>SUMIFS(СВЦЭМ!$C$39:$C$782,СВЦЭМ!$A$39:$A$782,$A133,СВЦЭМ!$B$39:$B$782,S$119)+'СЕТ СН'!$I$12+СВЦЭМ!$D$10+'СЕТ СН'!$I$5-'СЕТ СН'!$I$20</f>
        <v>5795.9296983300001</v>
      </c>
      <c r="T133" s="36">
        <f>SUMIFS(СВЦЭМ!$C$39:$C$782,СВЦЭМ!$A$39:$A$782,$A133,СВЦЭМ!$B$39:$B$782,T$119)+'СЕТ СН'!$I$12+СВЦЭМ!$D$10+'СЕТ СН'!$I$5-'СЕТ СН'!$I$20</f>
        <v>5764.4391656999996</v>
      </c>
      <c r="U133" s="36">
        <f>SUMIFS(СВЦЭМ!$C$39:$C$782,СВЦЭМ!$A$39:$A$782,$A133,СВЦЭМ!$B$39:$B$782,U$119)+'СЕТ СН'!$I$12+СВЦЭМ!$D$10+'СЕТ СН'!$I$5-'СЕТ СН'!$I$20</f>
        <v>5727.9371687500006</v>
      </c>
      <c r="V133" s="36">
        <f>SUMIFS(СВЦЭМ!$C$39:$C$782,СВЦЭМ!$A$39:$A$782,$A133,СВЦЭМ!$B$39:$B$782,V$119)+'СЕТ СН'!$I$12+СВЦЭМ!$D$10+'СЕТ СН'!$I$5-'СЕТ СН'!$I$20</f>
        <v>5694.8871719700001</v>
      </c>
      <c r="W133" s="36">
        <f>SUMIFS(СВЦЭМ!$C$39:$C$782,СВЦЭМ!$A$39:$A$782,$A133,СВЦЭМ!$B$39:$B$782,W$119)+'СЕТ СН'!$I$12+СВЦЭМ!$D$10+'СЕТ СН'!$I$5-'СЕТ СН'!$I$20</f>
        <v>5704.5294068200001</v>
      </c>
      <c r="X133" s="36">
        <f>SUMIFS(СВЦЭМ!$C$39:$C$782,СВЦЭМ!$A$39:$A$782,$A133,СВЦЭМ!$B$39:$B$782,X$119)+'СЕТ СН'!$I$12+СВЦЭМ!$D$10+'СЕТ СН'!$I$5-'СЕТ СН'!$I$20</f>
        <v>5739.97914408</v>
      </c>
      <c r="Y133" s="36">
        <f>SUMIFS(СВЦЭМ!$C$39:$C$782,СВЦЭМ!$A$39:$A$782,$A133,СВЦЭМ!$B$39:$B$782,Y$119)+'СЕТ СН'!$I$12+СВЦЭМ!$D$10+'СЕТ СН'!$I$5-'СЕТ СН'!$I$20</f>
        <v>5834.9908113199999</v>
      </c>
    </row>
    <row r="134" spans="1:25" ht="15.75" x14ac:dyDescent="0.2">
      <c r="A134" s="35">
        <f t="shared" si="3"/>
        <v>45031</v>
      </c>
      <c r="B134" s="36">
        <f>SUMIFS(СВЦЭМ!$C$39:$C$782,СВЦЭМ!$A$39:$A$782,$A134,СВЦЭМ!$B$39:$B$782,B$119)+'СЕТ СН'!$I$12+СВЦЭМ!$D$10+'СЕТ СН'!$I$5-'СЕТ СН'!$I$20</f>
        <v>5678.6137102399998</v>
      </c>
      <c r="C134" s="36">
        <f>SUMIFS(СВЦЭМ!$C$39:$C$782,СВЦЭМ!$A$39:$A$782,$A134,СВЦЭМ!$B$39:$B$782,C$119)+'СЕТ СН'!$I$12+СВЦЭМ!$D$10+'СЕТ СН'!$I$5-'СЕТ СН'!$I$20</f>
        <v>5716.8808574800005</v>
      </c>
      <c r="D134" s="36">
        <f>SUMIFS(СВЦЭМ!$C$39:$C$782,СВЦЭМ!$A$39:$A$782,$A134,СВЦЭМ!$B$39:$B$782,D$119)+'СЕТ СН'!$I$12+СВЦЭМ!$D$10+'СЕТ СН'!$I$5-'СЕТ СН'!$I$20</f>
        <v>5728.6189168600004</v>
      </c>
      <c r="E134" s="36">
        <f>SUMIFS(СВЦЭМ!$C$39:$C$782,СВЦЭМ!$A$39:$A$782,$A134,СВЦЭМ!$B$39:$B$782,E$119)+'СЕТ СН'!$I$12+СВЦЭМ!$D$10+'СЕТ СН'!$I$5-'СЕТ СН'!$I$20</f>
        <v>5731.4915231300001</v>
      </c>
      <c r="F134" s="36">
        <f>SUMIFS(СВЦЭМ!$C$39:$C$782,СВЦЭМ!$A$39:$A$782,$A134,СВЦЭМ!$B$39:$B$782,F$119)+'СЕТ СН'!$I$12+СВЦЭМ!$D$10+'СЕТ СН'!$I$5-'СЕТ СН'!$I$20</f>
        <v>5730.1205457100004</v>
      </c>
      <c r="G134" s="36">
        <f>SUMIFS(СВЦЭМ!$C$39:$C$782,СВЦЭМ!$A$39:$A$782,$A134,СВЦЭМ!$B$39:$B$782,G$119)+'СЕТ СН'!$I$12+СВЦЭМ!$D$10+'СЕТ СН'!$I$5-'СЕТ СН'!$I$20</f>
        <v>5725.7091389300003</v>
      </c>
      <c r="H134" s="36">
        <f>SUMIFS(СВЦЭМ!$C$39:$C$782,СВЦЭМ!$A$39:$A$782,$A134,СВЦЭМ!$B$39:$B$782,H$119)+'СЕТ СН'!$I$12+СВЦЭМ!$D$10+'СЕТ СН'!$I$5-'СЕТ СН'!$I$20</f>
        <v>5692.9870244200001</v>
      </c>
      <c r="I134" s="36">
        <f>SUMIFS(СВЦЭМ!$C$39:$C$782,СВЦЭМ!$A$39:$A$782,$A134,СВЦЭМ!$B$39:$B$782,I$119)+'СЕТ СН'!$I$12+СВЦЭМ!$D$10+'СЕТ СН'!$I$5-'СЕТ СН'!$I$20</f>
        <v>5611.9617860100007</v>
      </c>
      <c r="J134" s="36">
        <f>SUMIFS(СВЦЭМ!$C$39:$C$782,СВЦЭМ!$A$39:$A$782,$A134,СВЦЭМ!$B$39:$B$782,J$119)+'СЕТ СН'!$I$12+СВЦЭМ!$D$10+'СЕТ СН'!$I$5-'СЕТ СН'!$I$20</f>
        <v>5584.1111096800005</v>
      </c>
      <c r="K134" s="36">
        <f>SUMIFS(СВЦЭМ!$C$39:$C$782,СВЦЭМ!$A$39:$A$782,$A134,СВЦЭМ!$B$39:$B$782,K$119)+'СЕТ СН'!$I$12+СВЦЭМ!$D$10+'СЕТ СН'!$I$5-'СЕТ СН'!$I$20</f>
        <v>5480.40779595</v>
      </c>
      <c r="L134" s="36">
        <f>SUMIFS(СВЦЭМ!$C$39:$C$782,СВЦЭМ!$A$39:$A$782,$A134,СВЦЭМ!$B$39:$B$782,L$119)+'СЕТ СН'!$I$12+СВЦЭМ!$D$10+'СЕТ СН'!$I$5-'СЕТ СН'!$I$20</f>
        <v>5469.6413353400003</v>
      </c>
      <c r="M134" s="36">
        <f>SUMIFS(СВЦЭМ!$C$39:$C$782,СВЦЭМ!$A$39:$A$782,$A134,СВЦЭМ!$B$39:$B$782,M$119)+'СЕТ СН'!$I$12+СВЦЭМ!$D$10+'СЕТ СН'!$I$5-'СЕТ СН'!$I$20</f>
        <v>5497.9611881800001</v>
      </c>
      <c r="N134" s="36">
        <f>SUMIFS(СВЦЭМ!$C$39:$C$782,СВЦЭМ!$A$39:$A$782,$A134,СВЦЭМ!$B$39:$B$782,N$119)+'СЕТ СН'!$I$12+СВЦЭМ!$D$10+'СЕТ СН'!$I$5-'СЕТ СН'!$I$20</f>
        <v>5503.6622505300002</v>
      </c>
      <c r="O134" s="36">
        <f>SUMIFS(СВЦЭМ!$C$39:$C$782,СВЦЭМ!$A$39:$A$782,$A134,СВЦЭМ!$B$39:$B$782,O$119)+'СЕТ СН'!$I$12+СВЦЭМ!$D$10+'СЕТ СН'!$I$5-'СЕТ СН'!$I$20</f>
        <v>5533.8277744799998</v>
      </c>
      <c r="P134" s="36">
        <f>SUMIFS(СВЦЭМ!$C$39:$C$782,СВЦЭМ!$A$39:$A$782,$A134,СВЦЭМ!$B$39:$B$782,P$119)+'СЕТ СН'!$I$12+СВЦЭМ!$D$10+'СЕТ СН'!$I$5-'СЕТ СН'!$I$20</f>
        <v>5561.4001985499999</v>
      </c>
      <c r="Q134" s="36">
        <f>SUMIFS(СВЦЭМ!$C$39:$C$782,СВЦЭМ!$A$39:$A$782,$A134,СВЦЭМ!$B$39:$B$782,Q$119)+'СЕТ СН'!$I$12+СВЦЭМ!$D$10+'СЕТ СН'!$I$5-'СЕТ СН'!$I$20</f>
        <v>5571.15105503</v>
      </c>
      <c r="R134" s="36">
        <f>SUMIFS(СВЦЭМ!$C$39:$C$782,СВЦЭМ!$A$39:$A$782,$A134,СВЦЭМ!$B$39:$B$782,R$119)+'СЕТ СН'!$I$12+СВЦЭМ!$D$10+'СЕТ СН'!$I$5-'СЕТ СН'!$I$20</f>
        <v>5572.61124896</v>
      </c>
      <c r="S134" s="36">
        <f>SUMIFS(СВЦЭМ!$C$39:$C$782,СВЦЭМ!$A$39:$A$782,$A134,СВЦЭМ!$B$39:$B$782,S$119)+'СЕТ СН'!$I$12+СВЦЭМ!$D$10+'СЕТ СН'!$I$5-'СЕТ СН'!$I$20</f>
        <v>5594.8195039600005</v>
      </c>
      <c r="T134" s="36">
        <f>SUMIFS(СВЦЭМ!$C$39:$C$782,СВЦЭМ!$A$39:$A$782,$A134,СВЦЭМ!$B$39:$B$782,T$119)+'СЕТ СН'!$I$12+СВЦЭМ!$D$10+'СЕТ СН'!$I$5-'СЕТ СН'!$I$20</f>
        <v>5531.9089941500006</v>
      </c>
      <c r="U134" s="36">
        <f>SUMIFS(СВЦЭМ!$C$39:$C$782,СВЦЭМ!$A$39:$A$782,$A134,СВЦЭМ!$B$39:$B$782,U$119)+'СЕТ СН'!$I$12+СВЦЭМ!$D$10+'СЕТ СН'!$I$5-'СЕТ СН'!$I$20</f>
        <v>5501.9926273700003</v>
      </c>
      <c r="V134" s="36">
        <f>SUMIFS(СВЦЭМ!$C$39:$C$782,СВЦЭМ!$A$39:$A$782,$A134,СВЦЭМ!$B$39:$B$782,V$119)+'СЕТ СН'!$I$12+СВЦЭМ!$D$10+'СЕТ СН'!$I$5-'СЕТ СН'!$I$20</f>
        <v>5468.9249324400007</v>
      </c>
      <c r="W134" s="36">
        <f>SUMIFS(СВЦЭМ!$C$39:$C$782,СВЦЭМ!$A$39:$A$782,$A134,СВЦЭМ!$B$39:$B$782,W$119)+'СЕТ СН'!$I$12+СВЦЭМ!$D$10+'СЕТ СН'!$I$5-'СЕТ СН'!$I$20</f>
        <v>5480.2995303500002</v>
      </c>
      <c r="X134" s="36">
        <f>SUMIFS(СВЦЭМ!$C$39:$C$782,СВЦЭМ!$A$39:$A$782,$A134,СВЦЭМ!$B$39:$B$782,X$119)+'СЕТ СН'!$I$12+СВЦЭМ!$D$10+'СЕТ СН'!$I$5-'СЕТ СН'!$I$20</f>
        <v>5526.7497207599999</v>
      </c>
      <c r="Y134" s="36">
        <f>SUMIFS(СВЦЭМ!$C$39:$C$782,СВЦЭМ!$A$39:$A$782,$A134,СВЦЭМ!$B$39:$B$782,Y$119)+'СЕТ СН'!$I$12+СВЦЭМ!$D$10+'СЕТ СН'!$I$5-'СЕТ СН'!$I$20</f>
        <v>5586.9083785399998</v>
      </c>
    </row>
    <row r="135" spans="1:25" ht="15.75" x14ac:dyDescent="0.2">
      <c r="A135" s="35">
        <f t="shared" si="3"/>
        <v>45032</v>
      </c>
      <c r="B135" s="36">
        <f>SUMIFS(СВЦЭМ!$C$39:$C$782,СВЦЭМ!$A$39:$A$782,$A135,СВЦЭМ!$B$39:$B$782,B$119)+'СЕТ СН'!$I$12+СВЦЭМ!$D$10+'СЕТ СН'!$I$5-'СЕТ СН'!$I$20</f>
        <v>5718.4563050899997</v>
      </c>
      <c r="C135" s="36">
        <f>SUMIFS(СВЦЭМ!$C$39:$C$782,СВЦЭМ!$A$39:$A$782,$A135,СВЦЭМ!$B$39:$B$782,C$119)+'СЕТ СН'!$I$12+СВЦЭМ!$D$10+'СЕТ СН'!$I$5-'СЕТ СН'!$I$20</f>
        <v>5779.8919508199997</v>
      </c>
      <c r="D135" s="36">
        <f>SUMIFS(СВЦЭМ!$C$39:$C$782,СВЦЭМ!$A$39:$A$782,$A135,СВЦЭМ!$B$39:$B$782,D$119)+'СЕТ СН'!$I$12+СВЦЭМ!$D$10+'СЕТ СН'!$I$5-'СЕТ СН'!$I$20</f>
        <v>5793.7849751499998</v>
      </c>
      <c r="E135" s="36">
        <f>SUMIFS(СВЦЭМ!$C$39:$C$782,СВЦЭМ!$A$39:$A$782,$A135,СВЦЭМ!$B$39:$B$782,E$119)+'СЕТ СН'!$I$12+СВЦЭМ!$D$10+'СЕТ СН'!$I$5-'СЕТ СН'!$I$20</f>
        <v>5830.0529637700001</v>
      </c>
      <c r="F135" s="36">
        <f>SUMIFS(СВЦЭМ!$C$39:$C$782,СВЦЭМ!$A$39:$A$782,$A135,СВЦЭМ!$B$39:$B$782,F$119)+'СЕТ СН'!$I$12+СВЦЭМ!$D$10+'СЕТ СН'!$I$5-'СЕТ СН'!$I$20</f>
        <v>5834.1018095300005</v>
      </c>
      <c r="G135" s="36">
        <f>SUMIFS(СВЦЭМ!$C$39:$C$782,СВЦЭМ!$A$39:$A$782,$A135,СВЦЭМ!$B$39:$B$782,G$119)+'СЕТ СН'!$I$12+СВЦЭМ!$D$10+'СЕТ СН'!$I$5-'СЕТ СН'!$I$20</f>
        <v>5821.1898488500001</v>
      </c>
      <c r="H135" s="36">
        <f>SUMIFS(СВЦЭМ!$C$39:$C$782,СВЦЭМ!$A$39:$A$782,$A135,СВЦЭМ!$B$39:$B$782,H$119)+'СЕТ СН'!$I$12+СВЦЭМ!$D$10+'СЕТ СН'!$I$5-'СЕТ СН'!$I$20</f>
        <v>5821.3442166900004</v>
      </c>
      <c r="I135" s="36">
        <f>SUMIFS(СВЦЭМ!$C$39:$C$782,СВЦЭМ!$A$39:$A$782,$A135,СВЦЭМ!$B$39:$B$782,I$119)+'СЕТ СН'!$I$12+СВЦЭМ!$D$10+'СЕТ СН'!$I$5-'СЕТ СН'!$I$20</f>
        <v>5776.1811195800001</v>
      </c>
      <c r="J135" s="36">
        <f>SUMIFS(СВЦЭМ!$C$39:$C$782,СВЦЭМ!$A$39:$A$782,$A135,СВЦЭМ!$B$39:$B$782,J$119)+'СЕТ СН'!$I$12+СВЦЭМ!$D$10+'СЕТ СН'!$I$5-'СЕТ СН'!$I$20</f>
        <v>5720.0044166200005</v>
      </c>
      <c r="K135" s="36">
        <f>SUMIFS(СВЦЭМ!$C$39:$C$782,СВЦЭМ!$A$39:$A$782,$A135,СВЦЭМ!$B$39:$B$782,K$119)+'СЕТ СН'!$I$12+СВЦЭМ!$D$10+'СЕТ СН'!$I$5-'СЕТ СН'!$I$20</f>
        <v>5652.8409491500006</v>
      </c>
      <c r="L135" s="36">
        <f>SUMIFS(СВЦЭМ!$C$39:$C$782,СВЦЭМ!$A$39:$A$782,$A135,СВЦЭМ!$B$39:$B$782,L$119)+'СЕТ СН'!$I$12+СВЦЭМ!$D$10+'СЕТ СН'!$I$5-'СЕТ СН'!$I$20</f>
        <v>5630.0470050700005</v>
      </c>
      <c r="M135" s="36">
        <f>SUMIFS(СВЦЭМ!$C$39:$C$782,СВЦЭМ!$A$39:$A$782,$A135,СВЦЭМ!$B$39:$B$782,M$119)+'СЕТ СН'!$I$12+СВЦЭМ!$D$10+'СЕТ СН'!$I$5-'СЕТ СН'!$I$20</f>
        <v>5631.3194743700005</v>
      </c>
      <c r="N135" s="36">
        <f>SUMIFS(СВЦЭМ!$C$39:$C$782,СВЦЭМ!$A$39:$A$782,$A135,СВЦЭМ!$B$39:$B$782,N$119)+'СЕТ СН'!$I$12+СВЦЭМ!$D$10+'СЕТ СН'!$I$5-'СЕТ СН'!$I$20</f>
        <v>5648.9972495700003</v>
      </c>
      <c r="O135" s="36">
        <f>SUMIFS(СВЦЭМ!$C$39:$C$782,СВЦЭМ!$A$39:$A$782,$A135,СВЦЭМ!$B$39:$B$782,O$119)+'СЕТ СН'!$I$12+СВЦЭМ!$D$10+'СЕТ СН'!$I$5-'СЕТ СН'!$I$20</f>
        <v>5680.4441253300001</v>
      </c>
      <c r="P135" s="36">
        <f>SUMIFS(СВЦЭМ!$C$39:$C$782,СВЦЭМ!$A$39:$A$782,$A135,СВЦЭМ!$B$39:$B$782,P$119)+'СЕТ СН'!$I$12+СВЦЭМ!$D$10+'СЕТ СН'!$I$5-'СЕТ СН'!$I$20</f>
        <v>5690.9387097500003</v>
      </c>
      <c r="Q135" s="36">
        <f>SUMIFS(СВЦЭМ!$C$39:$C$782,СВЦЭМ!$A$39:$A$782,$A135,СВЦЭМ!$B$39:$B$782,Q$119)+'СЕТ СН'!$I$12+СВЦЭМ!$D$10+'СЕТ СН'!$I$5-'СЕТ СН'!$I$20</f>
        <v>5706.6452242800005</v>
      </c>
      <c r="R135" s="36">
        <f>SUMIFS(СВЦЭМ!$C$39:$C$782,СВЦЭМ!$A$39:$A$782,$A135,СВЦЭМ!$B$39:$B$782,R$119)+'СЕТ СН'!$I$12+СВЦЭМ!$D$10+'СЕТ СН'!$I$5-'СЕТ СН'!$I$20</f>
        <v>5706.7403056000003</v>
      </c>
      <c r="S135" s="36">
        <f>SUMIFS(СВЦЭМ!$C$39:$C$782,СВЦЭМ!$A$39:$A$782,$A135,СВЦЭМ!$B$39:$B$782,S$119)+'СЕТ СН'!$I$12+СВЦЭМ!$D$10+'СЕТ СН'!$I$5-'СЕТ СН'!$I$20</f>
        <v>5684.4096045900005</v>
      </c>
      <c r="T135" s="36">
        <f>SUMIFS(СВЦЭМ!$C$39:$C$782,СВЦЭМ!$A$39:$A$782,$A135,СВЦЭМ!$B$39:$B$782,T$119)+'СЕТ СН'!$I$12+СВЦЭМ!$D$10+'СЕТ СН'!$I$5-'СЕТ СН'!$I$20</f>
        <v>5649.3074561200001</v>
      </c>
      <c r="U135" s="36">
        <f>SUMIFS(СВЦЭМ!$C$39:$C$782,СВЦЭМ!$A$39:$A$782,$A135,СВЦЭМ!$B$39:$B$782,U$119)+'СЕТ СН'!$I$12+СВЦЭМ!$D$10+'СЕТ СН'!$I$5-'СЕТ СН'!$I$20</f>
        <v>5618.67453355</v>
      </c>
      <c r="V135" s="36">
        <f>SUMIFS(СВЦЭМ!$C$39:$C$782,СВЦЭМ!$A$39:$A$782,$A135,СВЦЭМ!$B$39:$B$782,V$119)+'СЕТ СН'!$I$12+СВЦЭМ!$D$10+'СЕТ СН'!$I$5-'СЕТ СН'!$I$20</f>
        <v>5569.0732451000003</v>
      </c>
      <c r="W135" s="36">
        <f>SUMIFS(СВЦЭМ!$C$39:$C$782,СВЦЭМ!$A$39:$A$782,$A135,СВЦЭМ!$B$39:$B$782,W$119)+'СЕТ СН'!$I$12+СВЦЭМ!$D$10+'СЕТ СН'!$I$5-'СЕТ СН'!$I$20</f>
        <v>5567.6585563300005</v>
      </c>
      <c r="X135" s="36">
        <f>SUMIFS(СВЦЭМ!$C$39:$C$782,СВЦЭМ!$A$39:$A$782,$A135,СВЦЭМ!$B$39:$B$782,X$119)+'СЕТ СН'!$I$12+СВЦЭМ!$D$10+'СЕТ СН'!$I$5-'СЕТ СН'!$I$20</f>
        <v>5607.45730267</v>
      </c>
      <c r="Y135" s="36">
        <f>SUMIFS(СВЦЭМ!$C$39:$C$782,СВЦЭМ!$A$39:$A$782,$A135,СВЦЭМ!$B$39:$B$782,Y$119)+'СЕТ СН'!$I$12+СВЦЭМ!$D$10+'СЕТ СН'!$I$5-'СЕТ СН'!$I$20</f>
        <v>5687.4884053700007</v>
      </c>
    </row>
    <row r="136" spans="1:25" ht="15.75" x14ac:dyDescent="0.2">
      <c r="A136" s="35">
        <f t="shared" si="3"/>
        <v>45033</v>
      </c>
      <c r="B136" s="36">
        <f>SUMIFS(СВЦЭМ!$C$39:$C$782,СВЦЭМ!$A$39:$A$782,$A136,СВЦЭМ!$B$39:$B$782,B$119)+'СЕТ СН'!$I$12+СВЦЭМ!$D$10+'СЕТ СН'!$I$5-'СЕТ СН'!$I$20</f>
        <v>5814.4434583600005</v>
      </c>
      <c r="C136" s="36">
        <f>SUMIFS(СВЦЭМ!$C$39:$C$782,СВЦЭМ!$A$39:$A$782,$A136,СВЦЭМ!$B$39:$B$782,C$119)+'СЕТ СН'!$I$12+СВЦЭМ!$D$10+'СЕТ СН'!$I$5-'СЕТ СН'!$I$20</f>
        <v>5870.6286208900001</v>
      </c>
      <c r="D136" s="36">
        <f>SUMIFS(СВЦЭМ!$C$39:$C$782,СВЦЭМ!$A$39:$A$782,$A136,СВЦЭМ!$B$39:$B$782,D$119)+'СЕТ СН'!$I$12+СВЦЭМ!$D$10+'СЕТ СН'!$I$5-'СЕТ СН'!$I$20</f>
        <v>5897.4075126900007</v>
      </c>
      <c r="E136" s="36">
        <f>SUMIFS(СВЦЭМ!$C$39:$C$782,СВЦЭМ!$A$39:$A$782,$A136,СВЦЭМ!$B$39:$B$782,E$119)+'СЕТ СН'!$I$12+СВЦЭМ!$D$10+'СЕТ СН'!$I$5-'СЕТ СН'!$I$20</f>
        <v>5897.7121964799999</v>
      </c>
      <c r="F136" s="36">
        <f>SUMIFS(СВЦЭМ!$C$39:$C$782,СВЦЭМ!$A$39:$A$782,$A136,СВЦЭМ!$B$39:$B$782,F$119)+'СЕТ СН'!$I$12+СВЦЭМ!$D$10+'СЕТ СН'!$I$5-'СЕТ СН'!$I$20</f>
        <v>5908.5541336599999</v>
      </c>
      <c r="G136" s="36">
        <f>SUMIFS(СВЦЭМ!$C$39:$C$782,СВЦЭМ!$A$39:$A$782,$A136,СВЦЭМ!$B$39:$B$782,G$119)+'СЕТ СН'!$I$12+СВЦЭМ!$D$10+'СЕТ СН'!$I$5-'СЕТ СН'!$I$20</f>
        <v>5883.0657567799999</v>
      </c>
      <c r="H136" s="36">
        <f>SUMIFS(СВЦЭМ!$C$39:$C$782,СВЦЭМ!$A$39:$A$782,$A136,СВЦЭМ!$B$39:$B$782,H$119)+'СЕТ СН'!$I$12+СВЦЭМ!$D$10+'СЕТ СН'!$I$5-'СЕТ СН'!$I$20</f>
        <v>5893.18584319</v>
      </c>
      <c r="I136" s="36">
        <f>SUMIFS(СВЦЭМ!$C$39:$C$782,СВЦЭМ!$A$39:$A$782,$A136,СВЦЭМ!$B$39:$B$782,I$119)+'СЕТ СН'!$I$12+СВЦЭМ!$D$10+'СЕТ СН'!$I$5-'СЕТ СН'!$I$20</f>
        <v>5663.6263355900001</v>
      </c>
      <c r="J136" s="36">
        <f>SUMIFS(СВЦЭМ!$C$39:$C$782,СВЦЭМ!$A$39:$A$782,$A136,СВЦЭМ!$B$39:$B$782,J$119)+'СЕТ СН'!$I$12+СВЦЭМ!$D$10+'СЕТ СН'!$I$5-'СЕТ СН'!$I$20</f>
        <v>5607.8356318100005</v>
      </c>
      <c r="K136" s="36">
        <f>SUMIFS(СВЦЭМ!$C$39:$C$782,СВЦЭМ!$A$39:$A$782,$A136,СВЦЭМ!$B$39:$B$782,K$119)+'СЕТ СН'!$I$12+СВЦЭМ!$D$10+'СЕТ СН'!$I$5-'СЕТ СН'!$I$20</f>
        <v>5559.3164088600006</v>
      </c>
      <c r="L136" s="36">
        <f>SUMIFS(СВЦЭМ!$C$39:$C$782,СВЦЭМ!$A$39:$A$782,$A136,СВЦЭМ!$B$39:$B$782,L$119)+'СЕТ СН'!$I$12+СВЦЭМ!$D$10+'СЕТ СН'!$I$5-'СЕТ СН'!$I$20</f>
        <v>5601.37221967</v>
      </c>
      <c r="M136" s="36">
        <f>SUMIFS(СВЦЭМ!$C$39:$C$782,СВЦЭМ!$A$39:$A$782,$A136,СВЦЭМ!$B$39:$B$782,M$119)+'СЕТ СН'!$I$12+СВЦЭМ!$D$10+'СЕТ СН'!$I$5-'СЕТ СН'!$I$20</f>
        <v>5631.0850196299998</v>
      </c>
      <c r="N136" s="36">
        <f>SUMIFS(СВЦЭМ!$C$39:$C$782,СВЦЭМ!$A$39:$A$782,$A136,СВЦЭМ!$B$39:$B$782,N$119)+'СЕТ СН'!$I$12+СВЦЭМ!$D$10+'СЕТ СН'!$I$5-'СЕТ СН'!$I$20</f>
        <v>5692.5728301600002</v>
      </c>
      <c r="O136" s="36">
        <f>SUMIFS(СВЦЭМ!$C$39:$C$782,СВЦЭМ!$A$39:$A$782,$A136,СВЦЭМ!$B$39:$B$782,O$119)+'СЕТ СН'!$I$12+СВЦЭМ!$D$10+'СЕТ СН'!$I$5-'СЕТ СН'!$I$20</f>
        <v>5719.0468534600004</v>
      </c>
      <c r="P136" s="36">
        <f>SUMIFS(СВЦЭМ!$C$39:$C$782,СВЦЭМ!$A$39:$A$782,$A136,СВЦЭМ!$B$39:$B$782,P$119)+'СЕТ СН'!$I$12+СВЦЭМ!$D$10+'СЕТ СН'!$I$5-'СЕТ СН'!$I$20</f>
        <v>5720.8553774600005</v>
      </c>
      <c r="Q136" s="36">
        <f>SUMIFS(СВЦЭМ!$C$39:$C$782,СВЦЭМ!$A$39:$A$782,$A136,СВЦЭМ!$B$39:$B$782,Q$119)+'СЕТ СН'!$I$12+СВЦЭМ!$D$10+'СЕТ СН'!$I$5-'СЕТ СН'!$I$20</f>
        <v>5741.0399978000005</v>
      </c>
      <c r="R136" s="36">
        <f>SUMIFS(СВЦЭМ!$C$39:$C$782,СВЦЭМ!$A$39:$A$782,$A136,СВЦЭМ!$B$39:$B$782,R$119)+'СЕТ СН'!$I$12+СВЦЭМ!$D$10+'СЕТ СН'!$I$5-'СЕТ СН'!$I$20</f>
        <v>5751.1951337299997</v>
      </c>
      <c r="S136" s="36">
        <f>SUMIFS(СВЦЭМ!$C$39:$C$782,СВЦЭМ!$A$39:$A$782,$A136,СВЦЭМ!$B$39:$B$782,S$119)+'СЕТ СН'!$I$12+СВЦЭМ!$D$10+'СЕТ СН'!$I$5-'СЕТ СН'!$I$20</f>
        <v>5703.2557998400007</v>
      </c>
      <c r="T136" s="36">
        <f>SUMIFS(СВЦЭМ!$C$39:$C$782,СВЦЭМ!$A$39:$A$782,$A136,СВЦЭМ!$B$39:$B$782,T$119)+'СЕТ СН'!$I$12+СВЦЭМ!$D$10+'СЕТ СН'!$I$5-'СЕТ СН'!$I$20</f>
        <v>5686.98201814</v>
      </c>
      <c r="U136" s="36">
        <f>SUMIFS(СВЦЭМ!$C$39:$C$782,СВЦЭМ!$A$39:$A$782,$A136,СВЦЭМ!$B$39:$B$782,U$119)+'СЕТ СН'!$I$12+СВЦЭМ!$D$10+'СЕТ СН'!$I$5-'СЕТ СН'!$I$20</f>
        <v>5658.0476564600003</v>
      </c>
      <c r="V136" s="36">
        <f>SUMIFS(СВЦЭМ!$C$39:$C$782,СВЦЭМ!$A$39:$A$782,$A136,СВЦЭМ!$B$39:$B$782,V$119)+'СЕТ СН'!$I$12+СВЦЭМ!$D$10+'СЕТ СН'!$I$5-'СЕТ СН'!$I$20</f>
        <v>5622.0246175600005</v>
      </c>
      <c r="W136" s="36">
        <f>SUMIFS(СВЦЭМ!$C$39:$C$782,СВЦЭМ!$A$39:$A$782,$A136,СВЦЭМ!$B$39:$B$782,W$119)+'СЕТ СН'!$I$12+СВЦЭМ!$D$10+'СЕТ СН'!$I$5-'СЕТ СН'!$I$20</f>
        <v>5615.0398260800002</v>
      </c>
      <c r="X136" s="36">
        <f>SUMIFS(СВЦЭМ!$C$39:$C$782,СВЦЭМ!$A$39:$A$782,$A136,СВЦЭМ!$B$39:$B$782,X$119)+'СЕТ СН'!$I$12+СВЦЭМ!$D$10+'СЕТ СН'!$I$5-'СЕТ СН'!$I$20</f>
        <v>5663.4700851500002</v>
      </c>
      <c r="Y136" s="36">
        <f>SUMIFS(СВЦЭМ!$C$39:$C$782,СВЦЭМ!$A$39:$A$782,$A136,СВЦЭМ!$B$39:$B$782,Y$119)+'СЕТ СН'!$I$12+СВЦЭМ!$D$10+'СЕТ СН'!$I$5-'СЕТ СН'!$I$20</f>
        <v>5722.5850184000001</v>
      </c>
    </row>
    <row r="137" spans="1:25" ht="15.75" x14ac:dyDescent="0.2">
      <c r="A137" s="35">
        <f t="shared" si="3"/>
        <v>45034</v>
      </c>
      <c r="B137" s="36">
        <f>SUMIFS(СВЦЭМ!$C$39:$C$782,СВЦЭМ!$A$39:$A$782,$A137,СВЦЭМ!$B$39:$B$782,B$119)+'СЕТ СН'!$I$12+СВЦЭМ!$D$10+'СЕТ СН'!$I$5-'СЕТ СН'!$I$20</f>
        <v>5762.2693598200003</v>
      </c>
      <c r="C137" s="36">
        <f>SUMIFS(СВЦЭМ!$C$39:$C$782,СВЦЭМ!$A$39:$A$782,$A137,СВЦЭМ!$B$39:$B$782,C$119)+'СЕТ СН'!$I$12+СВЦЭМ!$D$10+'СЕТ СН'!$I$5-'СЕТ СН'!$I$20</f>
        <v>5826.1610402900005</v>
      </c>
      <c r="D137" s="36">
        <f>SUMIFS(СВЦЭМ!$C$39:$C$782,СВЦЭМ!$A$39:$A$782,$A137,СВЦЭМ!$B$39:$B$782,D$119)+'СЕТ СН'!$I$12+СВЦЭМ!$D$10+'СЕТ СН'!$I$5-'СЕТ СН'!$I$20</f>
        <v>5856.8051281999997</v>
      </c>
      <c r="E137" s="36">
        <f>SUMIFS(СВЦЭМ!$C$39:$C$782,СВЦЭМ!$A$39:$A$782,$A137,СВЦЭМ!$B$39:$B$782,E$119)+'СЕТ СН'!$I$12+СВЦЭМ!$D$10+'СЕТ СН'!$I$5-'СЕТ СН'!$I$20</f>
        <v>5851.47995016</v>
      </c>
      <c r="F137" s="36">
        <f>SUMIFS(СВЦЭМ!$C$39:$C$782,СВЦЭМ!$A$39:$A$782,$A137,СВЦЭМ!$B$39:$B$782,F$119)+'СЕТ СН'!$I$12+СВЦЭМ!$D$10+'СЕТ СН'!$I$5-'СЕТ СН'!$I$20</f>
        <v>5852.54052563</v>
      </c>
      <c r="G137" s="36">
        <f>SUMIFS(СВЦЭМ!$C$39:$C$782,СВЦЭМ!$A$39:$A$782,$A137,СВЦЭМ!$B$39:$B$782,G$119)+'СЕТ СН'!$I$12+СВЦЭМ!$D$10+'СЕТ СН'!$I$5-'СЕТ СН'!$I$20</f>
        <v>5836.3988743999998</v>
      </c>
      <c r="H137" s="36">
        <f>SUMIFS(СВЦЭМ!$C$39:$C$782,СВЦЭМ!$A$39:$A$782,$A137,СВЦЭМ!$B$39:$B$782,H$119)+'СЕТ СН'!$I$12+СВЦЭМ!$D$10+'СЕТ СН'!$I$5-'СЕТ СН'!$I$20</f>
        <v>5775.9189646699997</v>
      </c>
      <c r="I137" s="36">
        <f>SUMIFS(СВЦЭМ!$C$39:$C$782,СВЦЭМ!$A$39:$A$782,$A137,СВЦЭМ!$B$39:$B$782,I$119)+'СЕТ СН'!$I$12+СВЦЭМ!$D$10+'СЕТ СН'!$I$5-'СЕТ СН'!$I$20</f>
        <v>5695.4821774100001</v>
      </c>
      <c r="J137" s="36">
        <f>SUMIFS(СВЦЭМ!$C$39:$C$782,СВЦЭМ!$A$39:$A$782,$A137,СВЦЭМ!$B$39:$B$782,J$119)+'СЕТ СН'!$I$12+СВЦЭМ!$D$10+'СЕТ СН'!$I$5-'СЕТ СН'!$I$20</f>
        <v>5668.2287526700002</v>
      </c>
      <c r="K137" s="36">
        <f>SUMIFS(СВЦЭМ!$C$39:$C$782,СВЦЭМ!$A$39:$A$782,$A137,СВЦЭМ!$B$39:$B$782,K$119)+'СЕТ СН'!$I$12+СВЦЭМ!$D$10+'СЕТ СН'!$I$5-'СЕТ СН'!$I$20</f>
        <v>5628.8037308500006</v>
      </c>
      <c r="L137" s="36">
        <f>SUMIFS(СВЦЭМ!$C$39:$C$782,СВЦЭМ!$A$39:$A$782,$A137,СВЦЭМ!$B$39:$B$782,L$119)+'СЕТ СН'!$I$12+СВЦЭМ!$D$10+'СЕТ СН'!$I$5-'СЕТ СН'!$I$20</f>
        <v>5615.7859472399996</v>
      </c>
      <c r="M137" s="36">
        <f>SUMIFS(СВЦЭМ!$C$39:$C$782,СВЦЭМ!$A$39:$A$782,$A137,СВЦЭМ!$B$39:$B$782,M$119)+'СЕТ СН'!$I$12+СВЦЭМ!$D$10+'СЕТ СН'!$I$5-'СЕТ СН'!$I$20</f>
        <v>5619.2167931100003</v>
      </c>
      <c r="N137" s="36">
        <f>SUMIFS(СВЦЭМ!$C$39:$C$782,СВЦЭМ!$A$39:$A$782,$A137,СВЦЭМ!$B$39:$B$782,N$119)+'СЕТ СН'!$I$12+СВЦЭМ!$D$10+'СЕТ СН'!$I$5-'СЕТ СН'!$I$20</f>
        <v>5626.6035032099999</v>
      </c>
      <c r="O137" s="36">
        <f>SUMIFS(СВЦЭМ!$C$39:$C$782,СВЦЭМ!$A$39:$A$782,$A137,СВЦЭМ!$B$39:$B$782,O$119)+'СЕТ СН'!$I$12+СВЦЭМ!$D$10+'СЕТ СН'!$I$5-'СЕТ СН'!$I$20</f>
        <v>5644.5509061399998</v>
      </c>
      <c r="P137" s="36">
        <f>SUMIFS(СВЦЭМ!$C$39:$C$782,СВЦЭМ!$A$39:$A$782,$A137,СВЦЭМ!$B$39:$B$782,P$119)+'СЕТ СН'!$I$12+СВЦЭМ!$D$10+'СЕТ СН'!$I$5-'СЕТ СН'!$I$20</f>
        <v>5665.0159504500007</v>
      </c>
      <c r="Q137" s="36">
        <f>SUMIFS(СВЦЭМ!$C$39:$C$782,СВЦЭМ!$A$39:$A$782,$A137,СВЦЭМ!$B$39:$B$782,Q$119)+'СЕТ СН'!$I$12+СВЦЭМ!$D$10+'СЕТ СН'!$I$5-'СЕТ СН'!$I$20</f>
        <v>5679.4259407700001</v>
      </c>
      <c r="R137" s="36">
        <f>SUMIFS(СВЦЭМ!$C$39:$C$782,СВЦЭМ!$A$39:$A$782,$A137,СВЦЭМ!$B$39:$B$782,R$119)+'СЕТ СН'!$I$12+СВЦЭМ!$D$10+'СЕТ СН'!$I$5-'СЕТ СН'!$I$20</f>
        <v>5684.5312715099999</v>
      </c>
      <c r="S137" s="36">
        <f>SUMIFS(СВЦЭМ!$C$39:$C$782,СВЦЭМ!$A$39:$A$782,$A137,СВЦЭМ!$B$39:$B$782,S$119)+'СЕТ СН'!$I$12+СВЦЭМ!$D$10+'СЕТ СН'!$I$5-'СЕТ СН'!$I$20</f>
        <v>5658.9958111200003</v>
      </c>
      <c r="T137" s="36">
        <f>SUMIFS(СВЦЭМ!$C$39:$C$782,СВЦЭМ!$A$39:$A$782,$A137,СВЦЭМ!$B$39:$B$782,T$119)+'СЕТ СН'!$I$12+СВЦЭМ!$D$10+'СЕТ СН'!$I$5-'СЕТ СН'!$I$20</f>
        <v>5630.7937391699998</v>
      </c>
      <c r="U137" s="36">
        <f>SUMIFS(СВЦЭМ!$C$39:$C$782,СВЦЭМ!$A$39:$A$782,$A137,СВЦЭМ!$B$39:$B$782,U$119)+'СЕТ СН'!$I$12+СВЦЭМ!$D$10+'СЕТ СН'!$I$5-'СЕТ СН'!$I$20</f>
        <v>5611.0191143400007</v>
      </c>
      <c r="V137" s="36">
        <f>SUMIFS(СВЦЭМ!$C$39:$C$782,СВЦЭМ!$A$39:$A$782,$A137,СВЦЭМ!$B$39:$B$782,V$119)+'СЕТ СН'!$I$12+СВЦЭМ!$D$10+'СЕТ СН'!$I$5-'СЕТ СН'!$I$20</f>
        <v>5573.0587106200001</v>
      </c>
      <c r="W137" s="36">
        <f>SUMIFS(СВЦЭМ!$C$39:$C$782,СВЦЭМ!$A$39:$A$782,$A137,СВЦЭМ!$B$39:$B$782,W$119)+'СЕТ СН'!$I$12+СВЦЭМ!$D$10+'СЕТ СН'!$I$5-'СЕТ СН'!$I$20</f>
        <v>5565.8324945700006</v>
      </c>
      <c r="X137" s="36">
        <f>SUMIFS(СВЦЭМ!$C$39:$C$782,СВЦЭМ!$A$39:$A$782,$A137,СВЦЭМ!$B$39:$B$782,X$119)+'СЕТ СН'!$I$12+СВЦЭМ!$D$10+'СЕТ СН'!$I$5-'СЕТ СН'!$I$20</f>
        <v>5612.83505504</v>
      </c>
      <c r="Y137" s="36">
        <f>SUMIFS(СВЦЭМ!$C$39:$C$782,СВЦЭМ!$A$39:$A$782,$A137,СВЦЭМ!$B$39:$B$782,Y$119)+'СЕТ СН'!$I$12+СВЦЭМ!$D$10+'СЕТ СН'!$I$5-'СЕТ СН'!$I$20</f>
        <v>5675.0600907200005</v>
      </c>
    </row>
    <row r="138" spans="1:25" ht="15.75" x14ac:dyDescent="0.2">
      <c r="A138" s="35">
        <f t="shared" si="3"/>
        <v>45035</v>
      </c>
      <c r="B138" s="36">
        <f>SUMIFS(СВЦЭМ!$C$39:$C$782,СВЦЭМ!$A$39:$A$782,$A138,СВЦЭМ!$B$39:$B$782,B$119)+'СЕТ СН'!$I$12+СВЦЭМ!$D$10+'СЕТ СН'!$I$5-'СЕТ СН'!$I$20</f>
        <v>5668.6403199100005</v>
      </c>
      <c r="C138" s="36">
        <f>SUMIFS(СВЦЭМ!$C$39:$C$782,СВЦЭМ!$A$39:$A$782,$A138,СВЦЭМ!$B$39:$B$782,C$119)+'СЕТ СН'!$I$12+СВЦЭМ!$D$10+'СЕТ СН'!$I$5-'СЕТ СН'!$I$20</f>
        <v>5717.6112063500004</v>
      </c>
      <c r="D138" s="36">
        <f>SUMIFS(СВЦЭМ!$C$39:$C$782,СВЦЭМ!$A$39:$A$782,$A138,СВЦЭМ!$B$39:$B$782,D$119)+'СЕТ СН'!$I$12+СВЦЭМ!$D$10+'СЕТ СН'!$I$5-'СЕТ СН'!$I$20</f>
        <v>5784.45561911</v>
      </c>
      <c r="E138" s="36">
        <f>SUMIFS(СВЦЭМ!$C$39:$C$782,СВЦЭМ!$A$39:$A$782,$A138,СВЦЭМ!$B$39:$B$782,E$119)+'СЕТ СН'!$I$12+СВЦЭМ!$D$10+'СЕТ СН'!$I$5-'СЕТ СН'!$I$20</f>
        <v>5827.2834690199998</v>
      </c>
      <c r="F138" s="36">
        <f>SUMIFS(СВЦЭМ!$C$39:$C$782,СВЦЭМ!$A$39:$A$782,$A138,СВЦЭМ!$B$39:$B$782,F$119)+'СЕТ СН'!$I$12+СВЦЭМ!$D$10+'СЕТ СН'!$I$5-'СЕТ СН'!$I$20</f>
        <v>5835.2524909100002</v>
      </c>
      <c r="G138" s="36">
        <f>SUMIFS(СВЦЭМ!$C$39:$C$782,СВЦЭМ!$A$39:$A$782,$A138,СВЦЭМ!$B$39:$B$782,G$119)+'СЕТ СН'!$I$12+СВЦЭМ!$D$10+'СЕТ СН'!$I$5-'СЕТ СН'!$I$20</f>
        <v>5792.9275969400005</v>
      </c>
      <c r="H138" s="36">
        <f>SUMIFS(СВЦЭМ!$C$39:$C$782,СВЦЭМ!$A$39:$A$782,$A138,СВЦЭМ!$B$39:$B$782,H$119)+'СЕТ СН'!$I$12+СВЦЭМ!$D$10+'СЕТ СН'!$I$5-'СЕТ СН'!$I$20</f>
        <v>5726.9038268700006</v>
      </c>
      <c r="I138" s="36">
        <f>SUMIFS(СВЦЭМ!$C$39:$C$782,СВЦЭМ!$A$39:$A$782,$A138,СВЦЭМ!$B$39:$B$782,I$119)+'СЕТ СН'!$I$12+СВЦЭМ!$D$10+'СЕТ СН'!$I$5-'СЕТ СН'!$I$20</f>
        <v>5643.2026509500001</v>
      </c>
      <c r="J138" s="36">
        <f>SUMIFS(СВЦЭМ!$C$39:$C$782,СВЦЭМ!$A$39:$A$782,$A138,СВЦЭМ!$B$39:$B$782,J$119)+'СЕТ СН'!$I$12+СВЦЭМ!$D$10+'СЕТ СН'!$I$5-'СЕТ СН'!$I$20</f>
        <v>5614.6918201300005</v>
      </c>
      <c r="K138" s="36">
        <f>SUMIFS(СВЦЭМ!$C$39:$C$782,СВЦЭМ!$A$39:$A$782,$A138,СВЦЭМ!$B$39:$B$782,K$119)+'СЕТ СН'!$I$12+СВЦЭМ!$D$10+'СЕТ СН'!$I$5-'СЕТ СН'!$I$20</f>
        <v>5600.7966512700004</v>
      </c>
      <c r="L138" s="36">
        <f>SUMIFS(СВЦЭМ!$C$39:$C$782,СВЦЭМ!$A$39:$A$782,$A138,СВЦЭМ!$B$39:$B$782,L$119)+'СЕТ СН'!$I$12+СВЦЭМ!$D$10+'СЕТ СН'!$I$5-'СЕТ СН'!$I$20</f>
        <v>5593.8379055200003</v>
      </c>
      <c r="M138" s="36">
        <f>SUMIFS(СВЦЭМ!$C$39:$C$782,СВЦЭМ!$A$39:$A$782,$A138,СВЦЭМ!$B$39:$B$782,M$119)+'СЕТ СН'!$I$12+СВЦЭМ!$D$10+'СЕТ СН'!$I$5-'СЕТ СН'!$I$20</f>
        <v>5623.9434121100003</v>
      </c>
      <c r="N138" s="36">
        <f>SUMIFS(СВЦЭМ!$C$39:$C$782,СВЦЭМ!$A$39:$A$782,$A138,СВЦЭМ!$B$39:$B$782,N$119)+'СЕТ СН'!$I$12+СВЦЭМ!$D$10+'СЕТ СН'!$I$5-'СЕТ СН'!$I$20</f>
        <v>5639.5018320899999</v>
      </c>
      <c r="O138" s="36">
        <f>SUMIFS(СВЦЭМ!$C$39:$C$782,СВЦЭМ!$A$39:$A$782,$A138,СВЦЭМ!$B$39:$B$782,O$119)+'СЕТ СН'!$I$12+СВЦЭМ!$D$10+'СЕТ СН'!$I$5-'СЕТ СН'!$I$20</f>
        <v>5663.3261222500005</v>
      </c>
      <c r="P138" s="36">
        <f>SUMIFS(СВЦЭМ!$C$39:$C$782,СВЦЭМ!$A$39:$A$782,$A138,СВЦЭМ!$B$39:$B$782,P$119)+'СЕТ СН'!$I$12+СВЦЭМ!$D$10+'СЕТ СН'!$I$5-'СЕТ СН'!$I$20</f>
        <v>5669.0555521000006</v>
      </c>
      <c r="Q138" s="36">
        <f>SUMIFS(СВЦЭМ!$C$39:$C$782,СВЦЭМ!$A$39:$A$782,$A138,СВЦЭМ!$B$39:$B$782,Q$119)+'СЕТ СН'!$I$12+СВЦЭМ!$D$10+'СЕТ СН'!$I$5-'СЕТ СН'!$I$20</f>
        <v>5685.8080573099996</v>
      </c>
      <c r="R138" s="36">
        <f>SUMIFS(СВЦЭМ!$C$39:$C$782,СВЦЭМ!$A$39:$A$782,$A138,СВЦЭМ!$B$39:$B$782,R$119)+'СЕТ СН'!$I$12+СВЦЭМ!$D$10+'СЕТ СН'!$I$5-'СЕТ СН'!$I$20</f>
        <v>5685.6031937200005</v>
      </c>
      <c r="S138" s="36">
        <f>SUMIFS(СВЦЭМ!$C$39:$C$782,СВЦЭМ!$A$39:$A$782,$A138,СВЦЭМ!$B$39:$B$782,S$119)+'СЕТ СН'!$I$12+СВЦЭМ!$D$10+'СЕТ СН'!$I$5-'СЕТ СН'!$I$20</f>
        <v>5634.7726054200002</v>
      </c>
      <c r="T138" s="36">
        <f>SUMIFS(СВЦЭМ!$C$39:$C$782,СВЦЭМ!$A$39:$A$782,$A138,СВЦЭМ!$B$39:$B$782,T$119)+'СЕТ СН'!$I$12+СВЦЭМ!$D$10+'СЕТ СН'!$I$5-'СЕТ СН'!$I$20</f>
        <v>5583.7793211900007</v>
      </c>
      <c r="U138" s="36">
        <f>SUMIFS(СВЦЭМ!$C$39:$C$782,СВЦЭМ!$A$39:$A$782,$A138,СВЦЭМ!$B$39:$B$782,U$119)+'СЕТ СН'!$I$12+СВЦЭМ!$D$10+'СЕТ СН'!$I$5-'СЕТ СН'!$I$20</f>
        <v>5595.53055468</v>
      </c>
      <c r="V138" s="36">
        <f>SUMIFS(СВЦЭМ!$C$39:$C$782,СВЦЭМ!$A$39:$A$782,$A138,СВЦЭМ!$B$39:$B$782,V$119)+'СЕТ СН'!$I$12+СВЦЭМ!$D$10+'СЕТ СН'!$I$5-'СЕТ СН'!$I$20</f>
        <v>5544.42755287</v>
      </c>
      <c r="W138" s="36">
        <f>SUMIFS(СВЦЭМ!$C$39:$C$782,СВЦЭМ!$A$39:$A$782,$A138,СВЦЭМ!$B$39:$B$782,W$119)+'СЕТ СН'!$I$12+СВЦЭМ!$D$10+'СЕТ СН'!$I$5-'СЕТ СН'!$I$20</f>
        <v>5533.0645114199997</v>
      </c>
      <c r="X138" s="36">
        <f>SUMIFS(СВЦЭМ!$C$39:$C$782,СВЦЭМ!$A$39:$A$782,$A138,СВЦЭМ!$B$39:$B$782,X$119)+'СЕТ СН'!$I$12+СВЦЭМ!$D$10+'СЕТ СН'!$I$5-'СЕТ СН'!$I$20</f>
        <v>5571.4688735400005</v>
      </c>
      <c r="Y138" s="36">
        <f>SUMIFS(СВЦЭМ!$C$39:$C$782,СВЦЭМ!$A$39:$A$782,$A138,СВЦЭМ!$B$39:$B$782,Y$119)+'СЕТ СН'!$I$12+СВЦЭМ!$D$10+'СЕТ СН'!$I$5-'СЕТ СН'!$I$20</f>
        <v>5661.3247414400003</v>
      </c>
    </row>
    <row r="139" spans="1:25" ht="15.75" x14ac:dyDescent="0.2">
      <c r="A139" s="35">
        <f t="shared" si="3"/>
        <v>45036</v>
      </c>
      <c r="B139" s="36">
        <f>SUMIFS(СВЦЭМ!$C$39:$C$782,СВЦЭМ!$A$39:$A$782,$A139,СВЦЭМ!$B$39:$B$782,B$119)+'СЕТ СН'!$I$12+СВЦЭМ!$D$10+'СЕТ СН'!$I$5-'СЕТ СН'!$I$20</f>
        <v>5659.8860919700001</v>
      </c>
      <c r="C139" s="36">
        <f>SUMIFS(СВЦЭМ!$C$39:$C$782,СВЦЭМ!$A$39:$A$782,$A139,СВЦЭМ!$B$39:$B$782,C$119)+'СЕТ СН'!$I$12+СВЦЭМ!$D$10+'СЕТ СН'!$I$5-'СЕТ СН'!$I$20</f>
        <v>5755.0246424800007</v>
      </c>
      <c r="D139" s="36">
        <f>SUMIFS(СВЦЭМ!$C$39:$C$782,СВЦЭМ!$A$39:$A$782,$A139,СВЦЭМ!$B$39:$B$782,D$119)+'СЕТ СН'!$I$12+СВЦЭМ!$D$10+'СЕТ СН'!$I$5-'СЕТ СН'!$I$20</f>
        <v>5782.28262868</v>
      </c>
      <c r="E139" s="36">
        <f>SUMIFS(СВЦЭМ!$C$39:$C$782,СВЦЭМ!$A$39:$A$782,$A139,СВЦЭМ!$B$39:$B$782,E$119)+'СЕТ СН'!$I$12+СВЦЭМ!$D$10+'СЕТ СН'!$I$5-'СЕТ СН'!$I$20</f>
        <v>5782.4762011900002</v>
      </c>
      <c r="F139" s="36">
        <f>SUMIFS(СВЦЭМ!$C$39:$C$782,СВЦЭМ!$A$39:$A$782,$A139,СВЦЭМ!$B$39:$B$782,F$119)+'СЕТ СН'!$I$12+СВЦЭМ!$D$10+'СЕТ СН'!$I$5-'СЕТ СН'!$I$20</f>
        <v>5785.4480654100007</v>
      </c>
      <c r="G139" s="36">
        <f>SUMIFS(СВЦЭМ!$C$39:$C$782,СВЦЭМ!$A$39:$A$782,$A139,СВЦЭМ!$B$39:$B$782,G$119)+'СЕТ СН'!$I$12+СВЦЭМ!$D$10+'СЕТ СН'!$I$5-'СЕТ СН'!$I$20</f>
        <v>5765.2918158900002</v>
      </c>
      <c r="H139" s="36">
        <f>SUMIFS(СВЦЭМ!$C$39:$C$782,СВЦЭМ!$A$39:$A$782,$A139,СВЦЭМ!$B$39:$B$782,H$119)+'СЕТ СН'!$I$12+СВЦЭМ!$D$10+'СЕТ СН'!$I$5-'СЕТ СН'!$I$20</f>
        <v>5662.7811568400002</v>
      </c>
      <c r="I139" s="36">
        <f>SUMIFS(СВЦЭМ!$C$39:$C$782,СВЦЭМ!$A$39:$A$782,$A139,СВЦЭМ!$B$39:$B$782,I$119)+'СЕТ СН'!$I$12+СВЦЭМ!$D$10+'СЕТ СН'!$I$5-'СЕТ СН'!$I$20</f>
        <v>5638.0576153000002</v>
      </c>
      <c r="J139" s="36">
        <f>SUMIFS(СВЦЭМ!$C$39:$C$782,СВЦЭМ!$A$39:$A$782,$A139,СВЦЭМ!$B$39:$B$782,J$119)+'СЕТ СН'!$I$12+СВЦЭМ!$D$10+'СЕТ СН'!$I$5-'СЕТ СН'!$I$20</f>
        <v>5596.8634812600003</v>
      </c>
      <c r="K139" s="36">
        <f>SUMIFS(СВЦЭМ!$C$39:$C$782,СВЦЭМ!$A$39:$A$782,$A139,СВЦЭМ!$B$39:$B$782,K$119)+'СЕТ СН'!$I$12+СВЦЭМ!$D$10+'СЕТ СН'!$I$5-'СЕТ СН'!$I$20</f>
        <v>5533.0115971699997</v>
      </c>
      <c r="L139" s="36">
        <f>SUMIFS(СВЦЭМ!$C$39:$C$782,СВЦЭМ!$A$39:$A$782,$A139,СВЦЭМ!$B$39:$B$782,L$119)+'СЕТ СН'!$I$12+СВЦЭМ!$D$10+'СЕТ СН'!$I$5-'СЕТ СН'!$I$20</f>
        <v>5522.09980258</v>
      </c>
      <c r="M139" s="36">
        <f>SUMIFS(СВЦЭМ!$C$39:$C$782,СВЦЭМ!$A$39:$A$782,$A139,СВЦЭМ!$B$39:$B$782,M$119)+'СЕТ СН'!$I$12+СВЦЭМ!$D$10+'СЕТ СН'!$I$5-'СЕТ СН'!$I$20</f>
        <v>5495.7369343099999</v>
      </c>
      <c r="N139" s="36">
        <f>SUMIFS(СВЦЭМ!$C$39:$C$782,СВЦЭМ!$A$39:$A$782,$A139,СВЦЭМ!$B$39:$B$782,N$119)+'СЕТ СН'!$I$12+СВЦЭМ!$D$10+'СЕТ СН'!$I$5-'СЕТ СН'!$I$20</f>
        <v>5516.0837047300001</v>
      </c>
      <c r="O139" s="36">
        <f>SUMIFS(СВЦЭМ!$C$39:$C$782,СВЦЭМ!$A$39:$A$782,$A139,СВЦЭМ!$B$39:$B$782,O$119)+'СЕТ СН'!$I$12+СВЦЭМ!$D$10+'СЕТ СН'!$I$5-'СЕТ СН'!$I$20</f>
        <v>5544.8374683600005</v>
      </c>
      <c r="P139" s="36">
        <f>SUMIFS(СВЦЭМ!$C$39:$C$782,СВЦЭМ!$A$39:$A$782,$A139,СВЦЭМ!$B$39:$B$782,P$119)+'СЕТ СН'!$I$12+СВЦЭМ!$D$10+'СЕТ СН'!$I$5-'СЕТ СН'!$I$20</f>
        <v>5559.7583993999997</v>
      </c>
      <c r="Q139" s="36">
        <f>SUMIFS(СВЦЭМ!$C$39:$C$782,СВЦЭМ!$A$39:$A$782,$A139,СВЦЭМ!$B$39:$B$782,Q$119)+'СЕТ СН'!$I$12+СВЦЭМ!$D$10+'СЕТ СН'!$I$5-'СЕТ СН'!$I$20</f>
        <v>5575.4777668400002</v>
      </c>
      <c r="R139" s="36">
        <f>SUMIFS(СВЦЭМ!$C$39:$C$782,СВЦЭМ!$A$39:$A$782,$A139,СВЦЭМ!$B$39:$B$782,R$119)+'СЕТ СН'!$I$12+СВЦЭМ!$D$10+'СЕТ СН'!$I$5-'СЕТ СН'!$I$20</f>
        <v>5578.7393802799998</v>
      </c>
      <c r="S139" s="36">
        <f>SUMIFS(СВЦЭМ!$C$39:$C$782,СВЦЭМ!$A$39:$A$782,$A139,СВЦЭМ!$B$39:$B$782,S$119)+'СЕТ СН'!$I$12+СВЦЭМ!$D$10+'СЕТ СН'!$I$5-'СЕТ СН'!$I$20</f>
        <v>5569.2073653699999</v>
      </c>
      <c r="T139" s="36">
        <f>SUMIFS(СВЦЭМ!$C$39:$C$782,СВЦЭМ!$A$39:$A$782,$A139,СВЦЭМ!$B$39:$B$782,T$119)+'СЕТ СН'!$I$12+СВЦЭМ!$D$10+'СЕТ СН'!$I$5-'СЕТ СН'!$I$20</f>
        <v>5545.9817889599999</v>
      </c>
      <c r="U139" s="36">
        <f>SUMIFS(СВЦЭМ!$C$39:$C$782,СВЦЭМ!$A$39:$A$782,$A139,СВЦЭМ!$B$39:$B$782,U$119)+'СЕТ СН'!$I$12+СВЦЭМ!$D$10+'СЕТ СН'!$I$5-'СЕТ СН'!$I$20</f>
        <v>5537.5429334099999</v>
      </c>
      <c r="V139" s="36">
        <f>SUMIFS(СВЦЭМ!$C$39:$C$782,СВЦЭМ!$A$39:$A$782,$A139,СВЦЭМ!$B$39:$B$782,V$119)+'СЕТ СН'!$I$12+СВЦЭМ!$D$10+'СЕТ СН'!$I$5-'СЕТ СН'!$I$20</f>
        <v>5500.1625984399998</v>
      </c>
      <c r="W139" s="36">
        <f>SUMIFS(СВЦЭМ!$C$39:$C$782,СВЦЭМ!$A$39:$A$782,$A139,СВЦЭМ!$B$39:$B$782,W$119)+'СЕТ СН'!$I$12+СВЦЭМ!$D$10+'СЕТ СН'!$I$5-'СЕТ СН'!$I$20</f>
        <v>5496.9976124799996</v>
      </c>
      <c r="X139" s="36">
        <f>SUMIFS(СВЦЭМ!$C$39:$C$782,СВЦЭМ!$A$39:$A$782,$A139,СВЦЭМ!$B$39:$B$782,X$119)+'СЕТ СН'!$I$12+СВЦЭМ!$D$10+'СЕТ СН'!$I$5-'СЕТ СН'!$I$20</f>
        <v>5543.8228934600002</v>
      </c>
      <c r="Y139" s="36">
        <f>SUMIFS(СВЦЭМ!$C$39:$C$782,СВЦЭМ!$A$39:$A$782,$A139,СВЦЭМ!$B$39:$B$782,Y$119)+'СЕТ СН'!$I$12+СВЦЭМ!$D$10+'СЕТ СН'!$I$5-'СЕТ СН'!$I$20</f>
        <v>5617.9472927699999</v>
      </c>
    </row>
    <row r="140" spans="1:25" ht="15.75" x14ac:dyDescent="0.2">
      <c r="A140" s="35">
        <f t="shared" si="3"/>
        <v>45037</v>
      </c>
      <c r="B140" s="36">
        <f>SUMIFS(СВЦЭМ!$C$39:$C$782,СВЦЭМ!$A$39:$A$782,$A140,СВЦЭМ!$B$39:$B$782,B$119)+'СЕТ СН'!$I$12+СВЦЭМ!$D$10+'СЕТ СН'!$I$5-'СЕТ СН'!$I$20</f>
        <v>5712.8337499400004</v>
      </c>
      <c r="C140" s="36">
        <f>SUMIFS(СВЦЭМ!$C$39:$C$782,СВЦЭМ!$A$39:$A$782,$A140,СВЦЭМ!$B$39:$B$782,C$119)+'СЕТ СН'!$I$12+СВЦЭМ!$D$10+'СЕТ СН'!$I$5-'СЕТ СН'!$I$20</f>
        <v>5779.8808355000001</v>
      </c>
      <c r="D140" s="36">
        <f>SUMIFS(СВЦЭМ!$C$39:$C$782,СВЦЭМ!$A$39:$A$782,$A140,СВЦЭМ!$B$39:$B$782,D$119)+'СЕТ СН'!$I$12+СВЦЭМ!$D$10+'СЕТ СН'!$I$5-'СЕТ СН'!$I$20</f>
        <v>5793.52800278</v>
      </c>
      <c r="E140" s="36">
        <f>SUMIFS(СВЦЭМ!$C$39:$C$782,СВЦЭМ!$A$39:$A$782,$A140,СВЦЭМ!$B$39:$B$782,E$119)+'СЕТ СН'!$I$12+СВЦЭМ!$D$10+'СЕТ СН'!$I$5-'СЕТ СН'!$I$20</f>
        <v>5816.61974758</v>
      </c>
      <c r="F140" s="36">
        <f>SUMIFS(СВЦЭМ!$C$39:$C$782,СВЦЭМ!$A$39:$A$782,$A140,СВЦЭМ!$B$39:$B$782,F$119)+'СЕТ СН'!$I$12+СВЦЭМ!$D$10+'СЕТ СН'!$I$5-'СЕТ СН'!$I$20</f>
        <v>5827.58474621</v>
      </c>
      <c r="G140" s="36">
        <f>SUMIFS(СВЦЭМ!$C$39:$C$782,СВЦЭМ!$A$39:$A$782,$A140,СВЦЭМ!$B$39:$B$782,G$119)+'СЕТ СН'!$I$12+СВЦЭМ!$D$10+'СЕТ СН'!$I$5-'СЕТ СН'!$I$20</f>
        <v>5809.1768987699998</v>
      </c>
      <c r="H140" s="36">
        <f>SUMIFS(СВЦЭМ!$C$39:$C$782,СВЦЭМ!$A$39:$A$782,$A140,СВЦЭМ!$B$39:$B$782,H$119)+'СЕТ СН'!$I$12+СВЦЭМ!$D$10+'СЕТ СН'!$I$5-'СЕТ СН'!$I$20</f>
        <v>5758.7460264800002</v>
      </c>
      <c r="I140" s="36">
        <f>SUMIFS(СВЦЭМ!$C$39:$C$782,СВЦЭМ!$A$39:$A$782,$A140,СВЦЭМ!$B$39:$B$782,I$119)+'СЕТ СН'!$I$12+СВЦЭМ!$D$10+'СЕТ СН'!$I$5-'СЕТ СН'!$I$20</f>
        <v>5651.2338045100005</v>
      </c>
      <c r="J140" s="36">
        <f>SUMIFS(СВЦЭМ!$C$39:$C$782,СВЦЭМ!$A$39:$A$782,$A140,СВЦЭМ!$B$39:$B$782,J$119)+'СЕТ СН'!$I$12+СВЦЭМ!$D$10+'СЕТ СН'!$I$5-'СЕТ СН'!$I$20</f>
        <v>5645.3215214499996</v>
      </c>
      <c r="K140" s="36">
        <f>SUMIFS(СВЦЭМ!$C$39:$C$782,СВЦЭМ!$A$39:$A$782,$A140,СВЦЭМ!$B$39:$B$782,K$119)+'СЕТ СН'!$I$12+СВЦЭМ!$D$10+'СЕТ СН'!$I$5-'СЕТ СН'!$I$20</f>
        <v>5623.9568611699997</v>
      </c>
      <c r="L140" s="36">
        <f>SUMIFS(СВЦЭМ!$C$39:$C$782,СВЦЭМ!$A$39:$A$782,$A140,СВЦЭМ!$B$39:$B$782,L$119)+'СЕТ СН'!$I$12+СВЦЭМ!$D$10+'СЕТ СН'!$I$5-'СЕТ СН'!$I$20</f>
        <v>5588.0473861999999</v>
      </c>
      <c r="M140" s="36">
        <f>SUMIFS(СВЦЭМ!$C$39:$C$782,СВЦЭМ!$A$39:$A$782,$A140,СВЦЭМ!$B$39:$B$782,M$119)+'СЕТ СН'!$I$12+СВЦЭМ!$D$10+'СЕТ СН'!$I$5-'СЕТ СН'!$I$20</f>
        <v>5612.8515208999997</v>
      </c>
      <c r="N140" s="36">
        <f>SUMIFS(СВЦЭМ!$C$39:$C$782,СВЦЭМ!$A$39:$A$782,$A140,СВЦЭМ!$B$39:$B$782,N$119)+'СЕТ СН'!$I$12+СВЦЭМ!$D$10+'СЕТ СН'!$I$5-'СЕТ СН'!$I$20</f>
        <v>5624.5854906000004</v>
      </c>
      <c r="O140" s="36">
        <f>SUMIFS(СВЦЭМ!$C$39:$C$782,СВЦЭМ!$A$39:$A$782,$A140,СВЦЭМ!$B$39:$B$782,O$119)+'СЕТ СН'!$I$12+СВЦЭМ!$D$10+'СЕТ СН'!$I$5-'СЕТ СН'!$I$20</f>
        <v>5641.9691948400005</v>
      </c>
      <c r="P140" s="36">
        <f>SUMIFS(СВЦЭМ!$C$39:$C$782,СВЦЭМ!$A$39:$A$782,$A140,СВЦЭМ!$B$39:$B$782,P$119)+'СЕТ СН'!$I$12+СВЦЭМ!$D$10+'СЕТ СН'!$I$5-'СЕТ СН'!$I$20</f>
        <v>5652.39468502</v>
      </c>
      <c r="Q140" s="36">
        <f>SUMIFS(СВЦЭМ!$C$39:$C$782,СВЦЭМ!$A$39:$A$782,$A140,СВЦЭМ!$B$39:$B$782,Q$119)+'СЕТ СН'!$I$12+СВЦЭМ!$D$10+'СЕТ СН'!$I$5-'СЕТ СН'!$I$20</f>
        <v>5666.8376205800005</v>
      </c>
      <c r="R140" s="36">
        <f>SUMIFS(СВЦЭМ!$C$39:$C$782,СВЦЭМ!$A$39:$A$782,$A140,СВЦЭМ!$B$39:$B$782,R$119)+'СЕТ СН'!$I$12+СВЦЭМ!$D$10+'СЕТ СН'!$I$5-'СЕТ СН'!$I$20</f>
        <v>5662.0942644799998</v>
      </c>
      <c r="S140" s="36">
        <f>SUMIFS(СВЦЭМ!$C$39:$C$782,СВЦЭМ!$A$39:$A$782,$A140,СВЦЭМ!$B$39:$B$782,S$119)+'СЕТ СН'!$I$12+СВЦЭМ!$D$10+'СЕТ СН'!$I$5-'СЕТ СН'!$I$20</f>
        <v>5640.0260851200001</v>
      </c>
      <c r="T140" s="36">
        <f>SUMIFS(СВЦЭМ!$C$39:$C$782,СВЦЭМ!$A$39:$A$782,$A140,СВЦЭМ!$B$39:$B$782,T$119)+'СЕТ СН'!$I$12+СВЦЭМ!$D$10+'СЕТ СН'!$I$5-'СЕТ СН'!$I$20</f>
        <v>5628.6403599900004</v>
      </c>
      <c r="U140" s="36">
        <f>SUMIFS(СВЦЭМ!$C$39:$C$782,СВЦЭМ!$A$39:$A$782,$A140,СВЦЭМ!$B$39:$B$782,U$119)+'СЕТ СН'!$I$12+СВЦЭМ!$D$10+'СЕТ СН'!$I$5-'СЕТ СН'!$I$20</f>
        <v>5609.3802428500003</v>
      </c>
      <c r="V140" s="36">
        <f>SUMIFS(СВЦЭМ!$C$39:$C$782,СВЦЭМ!$A$39:$A$782,$A140,СВЦЭМ!$B$39:$B$782,V$119)+'СЕТ СН'!$I$12+СВЦЭМ!$D$10+'СЕТ СН'!$I$5-'СЕТ СН'!$I$20</f>
        <v>5563.3521708600001</v>
      </c>
      <c r="W140" s="36">
        <f>SUMIFS(СВЦЭМ!$C$39:$C$782,СВЦЭМ!$A$39:$A$782,$A140,СВЦЭМ!$B$39:$B$782,W$119)+'СЕТ СН'!$I$12+СВЦЭМ!$D$10+'СЕТ СН'!$I$5-'СЕТ СН'!$I$20</f>
        <v>5560.6409270000004</v>
      </c>
      <c r="X140" s="36">
        <f>SUMIFS(СВЦЭМ!$C$39:$C$782,СВЦЭМ!$A$39:$A$782,$A140,СВЦЭМ!$B$39:$B$782,X$119)+'СЕТ СН'!$I$12+СВЦЭМ!$D$10+'СЕТ СН'!$I$5-'СЕТ СН'!$I$20</f>
        <v>5617.55481091</v>
      </c>
      <c r="Y140" s="36">
        <f>SUMIFS(СВЦЭМ!$C$39:$C$782,СВЦЭМ!$A$39:$A$782,$A140,СВЦЭМ!$B$39:$B$782,Y$119)+'СЕТ СН'!$I$12+СВЦЭМ!$D$10+'СЕТ СН'!$I$5-'СЕТ СН'!$I$20</f>
        <v>5677.3835621600001</v>
      </c>
    </row>
    <row r="141" spans="1:25" ht="15.75" x14ac:dyDescent="0.2">
      <c r="A141" s="35">
        <f t="shared" si="3"/>
        <v>45038</v>
      </c>
      <c r="B141" s="36">
        <f>SUMIFS(СВЦЭМ!$C$39:$C$782,СВЦЭМ!$A$39:$A$782,$A141,СВЦЭМ!$B$39:$B$782,B$119)+'СЕТ СН'!$I$12+СВЦЭМ!$D$10+'СЕТ СН'!$I$5-'СЕТ СН'!$I$20</f>
        <v>5625.73591777</v>
      </c>
      <c r="C141" s="36">
        <f>SUMIFS(СВЦЭМ!$C$39:$C$782,СВЦЭМ!$A$39:$A$782,$A141,СВЦЭМ!$B$39:$B$782,C$119)+'СЕТ СН'!$I$12+СВЦЭМ!$D$10+'СЕТ СН'!$I$5-'СЕТ СН'!$I$20</f>
        <v>5688.0315487600001</v>
      </c>
      <c r="D141" s="36">
        <f>SUMIFS(СВЦЭМ!$C$39:$C$782,СВЦЭМ!$A$39:$A$782,$A141,СВЦЭМ!$B$39:$B$782,D$119)+'СЕТ СН'!$I$12+СВЦЭМ!$D$10+'СЕТ СН'!$I$5-'СЕТ СН'!$I$20</f>
        <v>5730.0690974700001</v>
      </c>
      <c r="E141" s="36">
        <f>SUMIFS(СВЦЭМ!$C$39:$C$782,СВЦЭМ!$A$39:$A$782,$A141,СВЦЭМ!$B$39:$B$782,E$119)+'СЕТ СН'!$I$12+СВЦЭМ!$D$10+'СЕТ СН'!$I$5-'СЕТ СН'!$I$20</f>
        <v>5737.1013419700002</v>
      </c>
      <c r="F141" s="36">
        <f>SUMIFS(СВЦЭМ!$C$39:$C$782,СВЦЭМ!$A$39:$A$782,$A141,СВЦЭМ!$B$39:$B$782,F$119)+'СЕТ СН'!$I$12+СВЦЭМ!$D$10+'СЕТ СН'!$I$5-'СЕТ СН'!$I$20</f>
        <v>5740.1655140599996</v>
      </c>
      <c r="G141" s="36">
        <f>SUMIFS(СВЦЭМ!$C$39:$C$782,СВЦЭМ!$A$39:$A$782,$A141,СВЦЭМ!$B$39:$B$782,G$119)+'СЕТ СН'!$I$12+СВЦЭМ!$D$10+'СЕТ СН'!$I$5-'СЕТ СН'!$I$20</f>
        <v>5733.0377799500002</v>
      </c>
      <c r="H141" s="36">
        <f>SUMIFS(СВЦЭМ!$C$39:$C$782,СВЦЭМ!$A$39:$A$782,$A141,СВЦЭМ!$B$39:$B$782,H$119)+'СЕТ СН'!$I$12+СВЦЭМ!$D$10+'СЕТ СН'!$I$5-'СЕТ СН'!$I$20</f>
        <v>5705.1488446399999</v>
      </c>
      <c r="I141" s="36">
        <f>SUMIFS(СВЦЭМ!$C$39:$C$782,СВЦЭМ!$A$39:$A$782,$A141,СВЦЭМ!$B$39:$B$782,I$119)+'СЕТ СН'!$I$12+СВЦЭМ!$D$10+'СЕТ СН'!$I$5-'СЕТ СН'!$I$20</f>
        <v>5646.18199852</v>
      </c>
      <c r="J141" s="36">
        <f>SUMIFS(СВЦЭМ!$C$39:$C$782,СВЦЭМ!$A$39:$A$782,$A141,СВЦЭМ!$B$39:$B$782,J$119)+'СЕТ СН'!$I$12+СВЦЭМ!$D$10+'СЕТ СН'!$I$5-'СЕТ СН'!$I$20</f>
        <v>5583.0715611300002</v>
      </c>
      <c r="K141" s="36">
        <f>SUMIFS(СВЦЭМ!$C$39:$C$782,СВЦЭМ!$A$39:$A$782,$A141,СВЦЭМ!$B$39:$B$782,K$119)+'СЕТ СН'!$I$12+СВЦЭМ!$D$10+'СЕТ СН'!$I$5-'СЕТ СН'!$I$20</f>
        <v>5529.4643761900006</v>
      </c>
      <c r="L141" s="36">
        <f>SUMIFS(СВЦЭМ!$C$39:$C$782,СВЦЭМ!$A$39:$A$782,$A141,СВЦЭМ!$B$39:$B$782,L$119)+'СЕТ СН'!$I$12+СВЦЭМ!$D$10+'СЕТ СН'!$I$5-'СЕТ СН'!$I$20</f>
        <v>5510.0342692100003</v>
      </c>
      <c r="M141" s="36">
        <f>SUMIFS(СВЦЭМ!$C$39:$C$782,СВЦЭМ!$A$39:$A$782,$A141,СВЦЭМ!$B$39:$B$782,M$119)+'СЕТ СН'!$I$12+СВЦЭМ!$D$10+'СЕТ СН'!$I$5-'СЕТ СН'!$I$20</f>
        <v>5522.9104129099996</v>
      </c>
      <c r="N141" s="36">
        <f>SUMIFS(СВЦЭМ!$C$39:$C$782,СВЦЭМ!$A$39:$A$782,$A141,СВЦЭМ!$B$39:$B$782,N$119)+'СЕТ СН'!$I$12+СВЦЭМ!$D$10+'СЕТ СН'!$I$5-'СЕТ СН'!$I$20</f>
        <v>5541.8011963899999</v>
      </c>
      <c r="O141" s="36">
        <f>SUMIFS(СВЦЭМ!$C$39:$C$782,СВЦЭМ!$A$39:$A$782,$A141,СВЦЭМ!$B$39:$B$782,O$119)+'СЕТ СН'!$I$12+СВЦЭМ!$D$10+'СЕТ СН'!$I$5-'СЕТ СН'!$I$20</f>
        <v>5553.2716321200005</v>
      </c>
      <c r="P141" s="36">
        <f>SUMIFS(СВЦЭМ!$C$39:$C$782,СВЦЭМ!$A$39:$A$782,$A141,СВЦЭМ!$B$39:$B$782,P$119)+'СЕТ СН'!$I$12+СВЦЭМ!$D$10+'СЕТ СН'!$I$5-'СЕТ СН'!$I$20</f>
        <v>5568.1790946600004</v>
      </c>
      <c r="Q141" s="36">
        <f>SUMIFS(СВЦЭМ!$C$39:$C$782,СВЦЭМ!$A$39:$A$782,$A141,СВЦЭМ!$B$39:$B$782,Q$119)+'СЕТ СН'!$I$12+СВЦЭМ!$D$10+'СЕТ СН'!$I$5-'СЕТ СН'!$I$20</f>
        <v>5578.4467056600006</v>
      </c>
      <c r="R141" s="36">
        <f>SUMIFS(СВЦЭМ!$C$39:$C$782,СВЦЭМ!$A$39:$A$782,$A141,СВЦЭМ!$B$39:$B$782,R$119)+'СЕТ СН'!$I$12+СВЦЭМ!$D$10+'СЕТ СН'!$I$5-'СЕТ СН'!$I$20</f>
        <v>5584.5634141</v>
      </c>
      <c r="S141" s="36">
        <f>SUMIFS(СВЦЭМ!$C$39:$C$782,СВЦЭМ!$A$39:$A$782,$A141,СВЦЭМ!$B$39:$B$782,S$119)+'СЕТ СН'!$I$12+СВЦЭМ!$D$10+'СЕТ СН'!$I$5-'СЕТ СН'!$I$20</f>
        <v>5560.8028583400001</v>
      </c>
      <c r="T141" s="36">
        <f>SUMIFS(СВЦЭМ!$C$39:$C$782,СВЦЭМ!$A$39:$A$782,$A141,СВЦЭМ!$B$39:$B$782,T$119)+'СЕТ СН'!$I$12+СВЦЭМ!$D$10+'СЕТ СН'!$I$5-'СЕТ СН'!$I$20</f>
        <v>5522.6131621900004</v>
      </c>
      <c r="U141" s="36">
        <f>SUMIFS(СВЦЭМ!$C$39:$C$782,СВЦЭМ!$A$39:$A$782,$A141,СВЦЭМ!$B$39:$B$782,U$119)+'СЕТ СН'!$I$12+СВЦЭМ!$D$10+'СЕТ СН'!$I$5-'СЕТ СН'!$I$20</f>
        <v>5521.90737816</v>
      </c>
      <c r="V141" s="36">
        <f>SUMIFS(СВЦЭМ!$C$39:$C$782,СВЦЭМ!$A$39:$A$782,$A141,СВЦЭМ!$B$39:$B$782,V$119)+'СЕТ СН'!$I$12+СВЦЭМ!$D$10+'СЕТ СН'!$I$5-'СЕТ СН'!$I$20</f>
        <v>5473.70038656</v>
      </c>
      <c r="W141" s="36">
        <f>SUMIFS(СВЦЭМ!$C$39:$C$782,СВЦЭМ!$A$39:$A$782,$A141,СВЦЭМ!$B$39:$B$782,W$119)+'СЕТ СН'!$I$12+СВЦЭМ!$D$10+'СЕТ СН'!$I$5-'СЕТ СН'!$I$20</f>
        <v>5478.1622968700003</v>
      </c>
      <c r="X141" s="36">
        <f>SUMIFS(СВЦЭМ!$C$39:$C$782,СВЦЭМ!$A$39:$A$782,$A141,СВЦЭМ!$B$39:$B$782,X$119)+'СЕТ СН'!$I$12+СВЦЭМ!$D$10+'СЕТ СН'!$I$5-'СЕТ СН'!$I$20</f>
        <v>5510.5300832100002</v>
      </c>
      <c r="Y141" s="36">
        <f>SUMIFS(СВЦЭМ!$C$39:$C$782,СВЦЭМ!$A$39:$A$782,$A141,СВЦЭМ!$B$39:$B$782,Y$119)+'СЕТ СН'!$I$12+СВЦЭМ!$D$10+'СЕТ СН'!$I$5-'СЕТ СН'!$I$20</f>
        <v>5566.8951089800003</v>
      </c>
    </row>
    <row r="142" spans="1:25" ht="15.75" x14ac:dyDescent="0.2">
      <c r="A142" s="35">
        <f t="shared" si="3"/>
        <v>45039</v>
      </c>
      <c r="B142" s="36">
        <f>SUMIFS(СВЦЭМ!$C$39:$C$782,СВЦЭМ!$A$39:$A$782,$A142,СВЦЭМ!$B$39:$B$782,B$119)+'СЕТ СН'!$I$12+СВЦЭМ!$D$10+'СЕТ СН'!$I$5-'СЕТ СН'!$I$20</f>
        <v>5648.9895107299999</v>
      </c>
      <c r="C142" s="36">
        <f>SUMIFS(СВЦЭМ!$C$39:$C$782,СВЦЭМ!$A$39:$A$782,$A142,СВЦЭМ!$B$39:$B$782,C$119)+'СЕТ СН'!$I$12+СВЦЭМ!$D$10+'СЕТ СН'!$I$5-'СЕТ СН'!$I$20</f>
        <v>5669.4622440700005</v>
      </c>
      <c r="D142" s="36">
        <f>SUMIFS(СВЦЭМ!$C$39:$C$782,СВЦЭМ!$A$39:$A$782,$A142,СВЦЭМ!$B$39:$B$782,D$119)+'СЕТ СН'!$I$12+СВЦЭМ!$D$10+'СЕТ СН'!$I$5-'СЕТ СН'!$I$20</f>
        <v>5674.7206578300002</v>
      </c>
      <c r="E142" s="36">
        <f>SUMIFS(СВЦЭМ!$C$39:$C$782,СВЦЭМ!$A$39:$A$782,$A142,СВЦЭМ!$B$39:$B$782,E$119)+'СЕТ СН'!$I$12+СВЦЭМ!$D$10+'СЕТ СН'!$I$5-'СЕТ СН'!$I$20</f>
        <v>5728.6659089599998</v>
      </c>
      <c r="F142" s="36">
        <f>SUMIFS(СВЦЭМ!$C$39:$C$782,СВЦЭМ!$A$39:$A$782,$A142,СВЦЭМ!$B$39:$B$782,F$119)+'СЕТ СН'!$I$12+СВЦЭМ!$D$10+'СЕТ СН'!$I$5-'СЕТ СН'!$I$20</f>
        <v>5726.2664643400003</v>
      </c>
      <c r="G142" s="36">
        <f>SUMIFS(СВЦЭМ!$C$39:$C$782,СВЦЭМ!$A$39:$A$782,$A142,СВЦЭМ!$B$39:$B$782,G$119)+'СЕТ СН'!$I$12+СВЦЭМ!$D$10+'СЕТ СН'!$I$5-'СЕТ СН'!$I$20</f>
        <v>5669.5042661699999</v>
      </c>
      <c r="H142" s="36">
        <f>SUMIFS(СВЦЭМ!$C$39:$C$782,СВЦЭМ!$A$39:$A$782,$A142,СВЦЭМ!$B$39:$B$782,H$119)+'СЕТ СН'!$I$12+СВЦЭМ!$D$10+'СЕТ СН'!$I$5-'СЕТ СН'!$I$20</f>
        <v>5674.2806920800003</v>
      </c>
      <c r="I142" s="36">
        <f>SUMIFS(СВЦЭМ!$C$39:$C$782,СВЦЭМ!$A$39:$A$782,$A142,СВЦЭМ!$B$39:$B$782,I$119)+'СЕТ СН'!$I$12+СВЦЭМ!$D$10+'СЕТ СН'!$I$5-'СЕТ СН'!$I$20</f>
        <v>5652.5936204899999</v>
      </c>
      <c r="J142" s="36">
        <f>SUMIFS(СВЦЭМ!$C$39:$C$782,СВЦЭМ!$A$39:$A$782,$A142,СВЦЭМ!$B$39:$B$782,J$119)+'СЕТ СН'!$I$12+СВЦЭМ!$D$10+'СЕТ СН'!$I$5-'СЕТ СН'!$I$20</f>
        <v>5610.6294954300001</v>
      </c>
      <c r="K142" s="36">
        <f>SUMIFS(СВЦЭМ!$C$39:$C$782,СВЦЭМ!$A$39:$A$782,$A142,СВЦЭМ!$B$39:$B$782,K$119)+'СЕТ СН'!$I$12+СВЦЭМ!$D$10+'СЕТ СН'!$I$5-'СЕТ СН'!$I$20</f>
        <v>5555.4322594599998</v>
      </c>
      <c r="L142" s="36">
        <f>SUMIFS(СВЦЭМ!$C$39:$C$782,СВЦЭМ!$A$39:$A$782,$A142,СВЦЭМ!$B$39:$B$782,L$119)+'СЕТ СН'!$I$12+СВЦЭМ!$D$10+'СЕТ СН'!$I$5-'СЕТ СН'!$I$20</f>
        <v>5531.1520219600006</v>
      </c>
      <c r="M142" s="36">
        <f>SUMIFS(СВЦЭМ!$C$39:$C$782,СВЦЭМ!$A$39:$A$782,$A142,СВЦЭМ!$B$39:$B$782,M$119)+'СЕТ СН'!$I$12+СВЦЭМ!$D$10+'СЕТ СН'!$I$5-'СЕТ СН'!$I$20</f>
        <v>5531.7331753199996</v>
      </c>
      <c r="N142" s="36">
        <f>SUMIFS(СВЦЭМ!$C$39:$C$782,СВЦЭМ!$A$39:$A$782,$A142,СВЦЭМ!$B$39:$B$782,N$119)+'СЕТ СН'!$I$12+СВЦЭМ!$D$10+'СЕТ СН'!$I$5-'СЕТ СН'!$I$20</f>
        <v>5543.6824211800003</v>
      </c>
      <c r="O142" s="36">
        <f>SUMIFS(СВЦЭМ!$C$39:$C$782,СВЦЭМ!$A$39:$A$782,$A142,СВЦЭМ!$B$39:$B$782,O$119)+'СЕТ СН'!$I$12+СВЦЭМ!$D$10+'СЕТ СН'!$I$5-'СЕТ СН'!$I$20</f>
        <v>5571.1490258399999</v>
      </c>
      <c r="P142" s="36">
        <f>SUMIFS(СВЦЭМ!$C$39:$C$782,СВЦЭМ!$A$39:$A$782,$A142,СВЦЭМ!$B$39:$B$782,P$119)+'СЕТ СН'!$I$12+СВЦЭМ!$D$10+'СЕТ СН'!$I$5-'СЕТ СН'!$I$20</f>
        <v>5581.6512461700004</v>
      </c>
      <c r="Q142" s="36">
        <f>SUMIFS(СВЦЭМ!$C$39:$C$782,СВЦЭМ!$A$39:$A$782,$A142,СВЦЭМ!$B$39:$B$782,Q$119)+'СЕТ СН'!$I$12+СВЦЭМ!$D$10+'СЕТ СН'!$I$5-'СЕТ СН'!$I$20</f>
        <v>5589.3281901800001</v>
      </c>
      <c r="R142" s="36">
        <f>SUMIFS(СВЦЭМ!$C$39:$C$782,СВЦЭМ!$A$39:$A$782,$A142,СВЦЭМ!$B$39:$B$782,R$119)+'СЕТ СН'!$I$12+СВЦЭМ!$D$10+'СЕТ СН'!$I$5-'СЕТ СН'!$I$20</f>
        <v>5576.1604410500004</v>
      </c>
      <c r="S142" s="36">
        <f>SUMIFS(СВЦЭМ!$C$39:$C$782,СВЦЭМ!$A$39:$A$782,$A142,СВЦЭМ!$B$39:$B$782,S$119)+'СЕТ СН'!$I$12+СВЦЭМ!$D$10+'СЕТ СН'!$I$5-'СЕТ СН'!$I$20</f>
        <v>5559.4255187899998</v>
      </c>
      <c r="T142" s="36">
        <f>SUMIFS(СВЦЭМ!$C$39:$C$782,СВЦЭМ!$A$39:$A$782,$A142,СВЦЭМ!$B$39:$B$782,T$119)+'СЕТ СН'!$I$12+СВЦЭМ!$D$10+'СЕТ СН'!$I$5-'СЕТ СН'!$I$20</f>
        <v>5546.0439895300005</v>
      </c>
      <c r="U142" s="36">
        <f>SUMIFS(СВЦЭМ!$C$39:$C$782,СВЦЭМ!$A$39:$A$782,$A142,СВЦЭМ!$B$39:$B$782,U$119)+'СЕТ СН'!$I$12+СВЦЭМ!$D$10+'СЕТ СН'!$I$5-'СЕТ СН'!$I$20</f>
        <v>5530.19752625</v>
      </c>
      <c r="V142" s="36">
        <f>SUMIFS(СВЦЭМ!$C$39:$C$782,СВЦЭМ!$A$39:$A$782,$A142,СВЦЭМ!$B$39:$B$782,V$119)+'СЕТ СН'!$I$12+СВЦЭМ!$D$10+'СЕТ СН'!$I$5-'СЕТ СН'!$I$20</f>
        <v>5494.5876252100006</v>
      </c>
      <c r="W142" s="36">
        <f>SUMIFS(СВЦЭМ!$C$39:$C$782,СВЦЭМ!$A$39:$A$782,$A142,СВЦЭМ!$B$39:$B$782,W$119)+'СЕТ СН'!$I$12+СВЦЭМ!$D$10+'СЕТ СН'!$I$5-'СЕТ СН'!$I$20</f>
        <v>5481.8616023300001</v>
      </c>
      <c r="X142" s="36">
        <f>SUMIFS(СВЦЭМ!$C$39:$C$782,СВЦЭМ!$A$39:$A$782,$A142,СВЦЭМ!$B$39:$B$782,X$119)+'СЕТ СН'!$I$12+СВЦЭМ!$D$10+'СЕТ СН'!$I$5-'СЕТ СН'!$I$20</f>
        <v>5515.1044763099999</v>
      </c>
      <c r="Y142" s="36">
        <f>SUMIFS(СВЦЭМ!$C$39:$C$782,СВЦЭМ!$A$39:$A$782,$A142,СВЦЭМ!$B$39:$B$782,Y$119)+'СЕТ СН'!$I$12+СВЦЭМ!$D$10+'СЕТ СН'!$I$5-'СЕТ СН'!$I$20</f>
        <v>5574.83169731</v>
      </c>
    </row>
    <row r="143" spans="1:25" ht="15.75" x14ac:dyDescent="0.2">
      <c r="A143" s="35">
        <f t="shared" si="3"/>
        <v>45040</v>
      </c>
      <c r="B143" s="36">
        <f>SUMIFS(СВЦЭМ!$C$39:$C$782,СВЦЭМ!$A$39:$A$782,$A143,СВЦЭМ!$B$39:$B$782,B$119)+'СЕТ СН'!$I$12+СВЦЭМ!$D$10+'СЕТ СН'!$I$5-'СЕТ СН'!$I$20</f>
        <v>5583.2698015100004</v>
      </c>
      <c r="C143" s="36">
        <f>SUMIFS(СВЦЭМ!$C$39:$C$782,СВЦЭМ!$A$39:$A$782,$A143,СВЦЭМ!$B$39:$B$782,C$119)+'СЕТ СН'!$I$12+СВЦЭМ!$D$10+'СЕТ СН'!$I$5-'СЕТ СН'!$I$20</f>
        <v>5645.1986209000006</v>
      </c>
      <c r="D143" s="36">
        <f>SUMIFS(СВЦЭМ!$C$39:$C$782,СВЦЭМ!$A$39:$A$782,$A143,СВЦЭМ!$B$39:$B$782,D$119)+'СЕТ СН'!$I$12+СВЦЭМ!$D$10+'СЕТ СН'!$I$5-'СЕТ СН'!$I$20</f>
        <v>5666.0248608900001</v>
      </c>
      <c r="E143" s="36">
        <f>SUMIFS(СВЦЭМ!$C$39:$C$782,СВЦЭМ!$A$39:$A$782,$A143,СВЦЭМ!$B$39:$B$782,E$119)+'СЕТ СН'!$I$12+СВЦЭМ!$D$10+'СЕТ СН'!$I$5-'СЕТ СН'!$I$20</f>
        <v>5676.7825988000004</v>
      </c>
      <c r="F143" s="36">
        <f>SUMIFS(СВЦЭМ!$C$39:$C$782,СВЦЭМ!$A$39:$A$782,$A143,СВЦЭМ!$B$39:$B$782,F$119)+'СЕТ СН'!$I$12+СВЦЭМ!$D$10+'СЕТ СН'!$I$5-'СЕТ СН'!$I$20</f>
        <v>5676.4255693699997</v>
      </c>
      <c r="G143" s="36">
        <f>SUMIFS(СВЦЭМ!$C$39:$C$782,СВЦЭМ!$A$39:$A$782,$A143,СВЦЭМ!$B$39:$B$782,G$119)+'СЕТ СН'!$I$12+СВЦЭМ!$D$10+'СЕТ СН'!$I$5-'СЕТ СН'!$I$20</f>
        <v>5653.5860017900004</v>
      </c>
      <c r="H143" s="36">
        <f>SUMIFS(СВЦЭМ!$C$39:$C$782,СВЦЭМ!$A$39:$A$782,$A143,СВЦЭМ!$B$39:$B$782,H$119)+'СЕТ СН'!$I$12+СВЦЭМ!$D$10+'СЕТ СН'!$I$5-'СЕТ СН'!$I$20</f>
        <v>5653.2982465900004</v>
      </c>
      <c r="I143" s="36">
        <f>SUMIFS(СВЦЭМ!$C$39:$C$782,СВЦЭМ!$A$39:$A$782,$A143,СВЦЭМ!$B$39:$B$782,I$119)+'СЕТ СН'!$I$12+СВЦЭМ!$D$10+'СЕТ СН'!$I$5-'СЕТ СН'!$I$20</f>
        <v>5510.2335359200006</v>
      </c>
      <c r="J143" s="36">
        <f>SUMIFS(СВЦЭМ!$C$39:$C$782,СВЦЭМ!$A$39:$A$782,$A143,СВЦЭМ!$B$39:$B$782,J$119)+'СЕТ СН'!$I$12+СВЦЭМ!$D$10+'СЕТ СН'!$I$5-'СЕТ СН'!$I$20</f>
        <v>5493.2211450300001</v>
      </c>
      <c r="K143" s="36">
        <f>SUMIFS(СВЦЭМ!$C$39:$C$782,СВЦЭМ!$A$39:$A$782,$A143,СВЦЭМ!$B$39:$B$782,K$119)+'СЕТ СН'!$I$12+СВЦЭМ!$D$10+'СЕТ СН'!$I$5-'СЕТ СН'!$I$20</f>
        <v>5455.6464396199999</v>
      </c>
      <c r="L143" s="36">
        <f>SUMIFS(СВЦЭМ!$C$39:$C$782,СВЦЭМ!$A$39:$A$782,$A143,СВЦЭМ!$B$39:$B$782,L$119)+'СЕТ СН'!$I$12+СВЦЭМ!$D$10+'СЕТ СН'!$I$5-'СЕТ СН'!$I$20</f>
        <v>5431.8637306999999</v>
      </c>
      <c r="M143" s="36">
        <f>SUMIFS(СВЦЭМ!$C$39:$C$782,СВЦЭМ!$A$39:$A$782,$A143,СВЦЭМ!$B$39:$B$782,M$119)+'СЕТ СН'!$I$12+СВЦЭМ!$D$10+'СЕТ СН'!$I$5-'СЕТ СН'!$I$20</f>
        <v>5457.3582869500005</v>
      </c>
      <c r="N143" s="36">
        <f>SUMIFS(СВЦЭМ!$C$39:$C$782,СВЦЭМ!$A$39:$A$782,$A143,СВЦЭМ!$B$39:$B$782,N$119)+'СЕТ СН'!$I$12+СВЦЭМ!$D$10+'СЕТ СН'!$I$5-'СЕТ СН'!$I$20</f>
        <v>5478.1390267099996</v>
      </c>
      <c r="O143" s="36">
        <f>SUMIFS(СВЦЭМ!$C$39:$C$782,СВЦЭМ!$A$39:$A$782,$A143,СВЦЭМ!$B$39:$B$782,O$119)+'СЕТ СН'!$I$12+СВЦЭМ!$D$10+'СЕТ СН'!$I$5-'СЕТ СН'!$I$20</f>
        <v>5486.4256346800003</v>
      </c>
      <c r="P143" s="36">
        <f>SUMIFS(СВЦЭМ!$C$39:$C$782,СВЦЭМ!$A$39:$A$782,$A143,СВЦЭМ!$B$39:$B$782,P$119)+'СЕТ СН'!$I$12+СВЦЭМ!$D$10+'СЕТ СН'!$I$5-'СЕТ СН'!$I$20</f>
        <v>5528.5832841600004</v>
      </c>
      <c r="Q143" s="36">
        <f>SUMIFS(СВЦЭМ!$C$39:$C$782,СВЦЭМ!$A$39:$A$782,$A143,СВЦЭМ!$B$39:$B$782,Q$119)+'СЕТ СН'!$I$12+СВЦЭМ!$D$10+'СЕТ СН'!$I$5-'СЕТ СН'!$I$20</f>
        <v>5535.3326661700003</v>
      </c>
      <c r="R143" s="36">
        <f>SUMIFS(СВЦЭМ!$C$39:$C$782,СВЦЭМ!$A$39:$A$782,$A143,СВЦЭМ!$B$39:$B$782,R$119)+'СЕТ СН'!$I$12+СВЦЭМ!$D$10+'СЕТ СН'!$I$5-'СЕТ СН'!$I$20</f>
        <v>5542.3248888899998</v>
      </c>
      <c r="S143" s="36">
        <f>SUMIFS(СВЦЭМ!$C$39:$C$782,СВЦЭМ!$A$39:$A$782,$A143,СВЦЭМ!$B$39:$B$782,S$119)+'СЕТ СН'!$I$12+СВЦЭМ!$D$10+'СЕТ СН'!$I$5-'СЕТ СН'!$I$20</f>
        <v>5516.1755536000001</v>
      </c>
      <c r="T143" s="36">
        <f>SUMIFS(СВЦЭМ!$C$39:$C$782,СВЦЭМ!$A$39:$A$782,$A143,СВЦЭМ!$B$39:$B$782,T$119)+'СЕТ СН'!$I$12+СВЦЭМ!$D$10+'СЕТ СН'!$I$5-'СЕТ СН'!$I$20</f>
        <v>5494.3396716500001</v>
      </c>
      <c r="U143" s="36">
        <f>SUMIFS(СВЦЭМ!$C$39:$C$782,СВЦЭМ!$A$39:$A$782,$A143,СВЦЭМ!$B$39:$B$782,U$119)+'СЕТ СН'!$I$12+СВЦЭМ!$D$10+'СЕТ СН'!$I$5-'СЕТ СН'!$I$20</f>
        <v>5477.0526181100004</v>
      </c>
      <c r="V143" s="36">
        <f>SUMIFS(СВЦЭМ!$C$39:$C$782,СВЦЭМ!$A$39:$A$782,$A143,СВЦЭМ!$B$39:$B$782,V$119)+'СЕТ СН'!$I$12+СВЦЭМ!$D$10+'СЕТ СН'!$I$5-'СЕТ СН'!$I$20</f>
        <v>5440.3885932600006</v>
      </c>
      <c r="W143" s="36">
        <f>SUMIFS(СВЦЭМ!$C$39:$C$782,СВЦЭМ!$A$39:$A$782,$A143,СВЦЭМ!$B$39:$B$782,W$119)+'СЕТ СН'!$I$12+СВЦЭМ!$D$10+'СЕТ СН'!$I$5-'СЕТ СН'!$I$20</f>
        <v>5419.4993256100006</v>
      </c>
      <c r="X143" s="36">
        <f>SUMIFS(СВЦЭМ!$C$39:$C$782,СВЦЭМ!$A$39:$A$782,$A143,СВЦЭМ!$B$39:$B$782,X$119)+'СЕТ СН'!$I$12+СВЦЭМ!$D$10+'СЕТ СН'!$I$5-'СЕТ СН'!$I$20</f>
        <v>5464.0992532300006</v>
      </c>
      <c r="Y143" s="36">
        <f>SUMIFS(СВЦЭМ!$C$39:$C$782,СВЦЭМ!$A$39:$A$782,$A143,СВЦЭМ!$B$39:$B$782,Y$119)+'СЕТ СН'!$I$12+СВЦЭМ!$D$10+'СЕТ СН'!$I$5-'СЕТ СН'!$I$20</f>
        <v>5526.2304777099998</v>
      </c>
    </row>
    <row r="144" spans="1:25" ht="15.75" x14ac:dyDescent="0.2">
      <c r="A144" s="35">
        <f t="shared" si="3"/>
        <v>45041</v>
      </c>
      <c r="B144" s="36">
        <f>SUMIFS(СВЦЭМ!$C$39:$C$782,СВЦЭМ!$A$39:$A$782,$A144,СВЦЭМ!$B$39:$B$782,B$119)+'СЕТ СН'!$I$12+СВЦЭМ!$D$10+'СЕТ СН'!$I$5-'СЕТ СН'!$I$20</f>
        <v>5603.5432024500005</v>
      </c>
      <c r="C144" s="36">
        <f>SUMIFS(СВЦЭМ!$C$39:$C$782,СВЦЭМ!$A$39:$A$782,$A144,СВЦЭМ!$B$39:$B$782,C$119)+'СЕТ СН'!$I$12+СВЦЭМ!$D$10+'СЕТ СН'!$I$5-'СЕТ СН'!$I$20</f>
        <v>5660.6589414800001</v>
      </c>
      <c r="D144" s="36">
        <f>SUMIFS(СВЦЭМ!$C$39:$C$782,СВЦЭМ!$A$39:$A$782,$A144,СВЦЭМ!$B$39:$B$782,D$119)+'СЕТ СН'!$I$12+СВЦЭМ!$D$10+'СЕТ СН'!$I$5-'СЕТ СН'!$I$20</f>
        <v>5695.7103686</v>
      </c>
      <c r="E144" s="36">
        <f>SUMIFS(СВЦЭМ!$C$39:$C$782,СВЦЭМ!$A$39:$A$782,$A144,СВЦЭМ!$B$39:$B$782,E$119)+'СЕТ СН'!$I$12+СВЦЭМ!$D$10+'СЕТ СН'!$I$5-'СЕТ СН'!$I$20</f>
        <v>5690.2447602900002</v>
      </c>
      <c r="F144" s="36">
        <f>SUMIFS(СВЦЭМ!$C$39:$C$782,СВЦЭМ!$A$39:$A$782,$A144,СВЦЭМ!$B$39:$B$782,F$119)+'СЕТ СН'!$I$12+СВЦЭМ!$D$10+'СЕТ СН'!$I$5-'СЕТ СН'!$I$20</f>
        <v>5692.9117291299999</v>
      </c>
      <c r="G144" s="36">
        <f>SUMIFS(СВЦЭМ!$C$39:$C$782,СВЦЭМ!$A$39:$A$782,$A144,СВЦЭМ!$B$39:$B$782,G$119)+'СЕТ СН'!$I$12+СВЦЭМ!$D$10+'СЕТ СН'!$I$5-'СЕТ СН'!$I$20</f>
        <v>5665.8473842000003</v>
      </c>
      <c r="H144" s="36">
        <f>SUMIFS(СВЦЭМ!$C$39:$C$782,СВЦЭМ!$A$39:$A$782,$A144,СВЦЭМ!$B$39:$B$782,H$119)+'СЕТ СН'!$I$12+СВЦЭМ!$D$10+'СЕТ СН'!$I$5-'СЕТ СН'!$I$20</f>
        <v>5636.2328023400005</v>
      </c>
      <c r="I144" s="36">
        <f>SUMIFS(СВЦЭМ!$C$39:$C$782,СВЦЭМ!$A$39:$A$782,$A144,СВЦЭМ!$B$39:$B$782,I$119)+'СЕТ СН'!$I$12+СВЦЭМ!$D$10+'СЕТ СН'!$I$5-'СЕТ СН'!$I$20</f>
        <v>5588.8608643600001</v>
      </c>
      <c r="J144" s="36">
        <f>SUMIFS(СВЦЭМ!$C$39:$C$782,СВЦЭМ!$A$39:$A$782,$A144,СВЦЭМ!$B$39:$B$782,J$119)+'СЕТ СН'!$I$12+СВЦЭМ!$D$10+'СЕТ СН'!$I$5-'СЕТ СН'!$I$20</f>
        <v>5611.3295751000005</v>
      </c>
      <c r="K144" s="36">
        <f>SUMIFS(СВЦЭМ!$C$39:$C$782,СВЦЭМ!$A$39:$A$782,$A144,СВЦЭМ!$B$39:$B$782,K$119)+'СЕТ СН'!$I$12+СВЦЭМ!$D$10+'СЕТ СН'!$I$5-'СЕТ СН'!$I$20</f>
        <v>5624.8921914700004</v>
      </c>
      <c r="L144" s="36">
        <f>SUMIFS(СВЦЭМ!$C$39:$C$782,СВЦЭМ!$A$39:$A$782,$A144,СВЦЭМ!$B$39:$B$782,L$119)+'СЕТ СН'!$I$12+СВЦЭМ!$D$10+'СЕТ СН'!$I$5-'СЕТ СН'!$I$20</f>
        <v>5610.4548982100005</v>
      </c>
      <c r="M144" s="36">
        <f>SUMIFS(СВЦЭМ!$C$39:$C$782,СВЦЭМ!$A$39:$A$782,$A144,СВЦЭМ!$B$39:$B$782,M$119)+'СЕТ СН'!$I$12+СВЦЭМ!$D$10+'СЕТ СН'!$I$5-'СЕТ СН'!$I$20</f>
        <v>5626.7828299700004</v>
      </c>
      <c r="N144" s="36">
        <f>SUMIFS(СВЦЭМ!$C$39:$C$782,СВЦЭМ!$A$39:$A$782,$A144,СВЦЭМ!$B$39:$B$782,N$119)+'СЕТ СН'!$I$12+СВЦЭМ!$D$10+'СЕТ СН'!$I$5-'СЕТ СН'!$I$20</f>
        <v>5623.7251277400001</v>
      </c>
      <c r="O144" s="36">
        <f>SUMIFS(СВЦЭМ!$C$39:$C$782,СВЦЭМ!$A$39:$A$782,$A144,СВЦЭМ!$B$39:$B$782,O$119)+'СЕТ СН'!$I$12+СВЦЭМ!$D$10+'СЕТ СН'!$I$5-'СЕТ СН'!$I$20</f>
        <v>5626.6326937699996</v>
      </c>
      <c r="P144" s="36">
        <f>SUMIFS(СВЦЭМ!$C$39:$C$782,СВЦЭМ!$A$39:$A$782,$A144,СВЦЭМ!$B$39:$B$782,P$119)+'СЕТ СН'!$I$12+СВЦЭМ!$D$10+'СЕТ СН'!$I$5-'СЕТ СН'!$I$20</f>
        <v>5663.7227853700006</v>
      </c>
      <c r="Q144" s="36">
        <f>SUMIFS(СВЦЭМ!$C$39:$C$782,СВЦЭМ!$A$39:$A$782,$A144,СВЦЭМ!$B$39:$B$782,Q$119)+'СЕТ СН'!$I$12+СВЦЭМ!$D$10+'СЕТ СН'!$I$5-'СЕТ СН'!$I$20</f>
        <v>5669.2856253700002</v>
      </c>
      <c r="R144" s="36">
        <f>SUMIFS(СВЦЭМ!$C$39:$C$782,СВЦЭМ!$A$39:$A$782,$A144,СВЦЭМ!$B$39:$B$782,R$119)+'СЕТ СН'!$I$12+СВЦЭМ!$D$10+'СЕТ СН'!$I$5-'СЕТ СН'!$I$20</f>
        <v>5668.47270209</v>
      </c>
      <c r="S144" s="36">
        <f>SUMIFS(СВЦЭМ!$C$39:$C$782,СВЦЭМ!$A$39:$A$782,$A144,СВЦЭМ!$B$39:$B$782,S$119)+'СЕТ СН'!$I$12+СВЦЭМ!$D$10+'СЕТ СН'!$I$5-'СЕТ СН'!$I$20</f>
        <v>5638.3053826400001</v>
      </c>
      <c r="T144" s="36">
        <f>SUMIFS(СВЦЭМ!$C$39:$C$782,СВЦЭМ!$A$39:$A$782,$A144,СВЦЭМ!$B$39:$B$782,T$119)+'СЕТ СН'!$I$12+СВЦЭМ!$D$10+'СЕТ СН'!$I$5-'СЕТ СН'!$I$20</f>
        <v>5618.55694253</v>
      </c>
      <c r="U144" s="36">
        <f>SUMIFS(СВЦЭМ!$C$39:$C$782,СВЦЭМ!$A$39:$A$782,$A144,СВЦЭМ!$B$39:$B$782,U$119)+'СЕТ СН'!$I$12+СВЦЭМ!$D$10+'СЕТ СН'!$I$5-'СЕТ СН'!$I$20</f>
        <v>5600.28059639</v>
      </c>
      <c r="V144" s="36">
        <f>SUMIFS(СВЦЭМ!$C$39:$C$782,СВЦЭМ!$A$39:$A$782,$A144,СВЦЭМ!$B$39:$B$782,V$119)+'СЕТ СН'!$I$12+СВЦЭМ!$D$10+'СЕТ СН'!$I$5-'СЕТ СН'!$I$20</f>
        <v>5580.6959793700007</v>
      </c>
      <c r="W144" s="36">
        <f>SUMIFS(СВЦЭМ!$C$39:$C$782,СВЦЭМ!$A$39:$A$782,$A144,СВЦЭМ!$B$39:$B$782,W$119)+'СЕТ СН'!$I$12+СВЦЭМ!$D$10+'СЕТ СН'!$I$5-'СЕТ СН'!$I$20</f>
        <v>5564.7081617700005</v>
      </c>
      <c r="X144" s="36">
        <f>SUMIFS(СВЦЭМ!$C$39:$C$782,СВЦЭМ!$A$39:$A$782,$A144,СВЦЭМ!$B$39:$B$782,X$119)+'СЕТ СН'!$I$12+СВЦЭМ!$D$10+'СЕТ СН'!$I$5-'СЕТ СН'!$I$20</f>
        <v>5613.7598426800005</v>
      </c>
      <c r="Y144" s="36">
        <f>SUMIFS(СВЦЭМ!$C$39:$C$782,СВЦЭМ!$A$39:$A$782,$A144,СВЦЭМ!$B$39:$B$782,Y$119)+'СЕТ СН'!$I$12+СВЦЭМ!$D$10+'СЕТ СН'!$I$5-'СЕТ СН'!$I$20</f>
        <v>5676.54816974</v>
      </c>
    </row>
    <row r="145" spans="1:26" ht="15.75" x14ac:dyDescent="0.2">
      <c r="A145" s="35">
        <f t="shared" si="3"/>
        <v>45042</v>
      </c>
      <c r="B145" s="36">
        <f>SUMIFS(СВЦЭМ!$C$39:$C$782,СВЦЭМ!$A$39:$A$782,$A145,СВЦЭМ!$B$39:$B$782,B$119)+'СЕТ СН'!$I$12+СВЦЭМ!$D$10+'СЕТ СН'!$I$5-'СЕТ СН'!$I$20</f>
        <v>5671.5584915199997</v>
      </c>
      <c r="C145" s="36">
        <f>SUMIFS(СВЦЭМ!$C$39:$C$782,СВЦЭМ!$A$39:$A$782,$A145,СВЦЭМ!$B$39:$B$782,C$119)+'СЕТ СН'!$I$12+СВЦЭМ!$D$10+'СЕТ СН'!$I$5-'СЕТ СН'!$I$20</f>
        <v>5731.4137254400002</v>
      </c>
      <c r="D145" s="36">
        <f>SUMIFS(СВЦЭМ!$C$39:$C$782,СВЦЭМ!$A$39:$A$782,$A145,СВЦЭМ!$B$39:$B$782,D$119)+'СЕТ СН'!$I$12+СВЦЭМ!$D$10+'СЕТ СН'!$I$5-'СЕТ СН'!$I$20</f>
        <v>5675.0376308499999</v>
      </c>
      <c r="E145" s="36">
        <f>SUMIFS(СВЦЭМ!$C$39:$C$782,СВЦЭМ!$A$39:$A$782,$A145,СВЦЭМ!$B$39:$B$782,E$119)+'СЕТ СН'!$I$12+СВЦЭМ!$D$10+'СЕТ СН'!$I$5-'СЕТ СН'!$I$20</f>
        <v>5729.2247317199999</v>
      </c>
      <c r="F145" s="36">
        <f>SUMIFS(СВЦЭМ!$C$39:$C$782,СВЦЭМ!$A$39:$A$782,$A145,СВЦЭМ!$B$39:$B$782,F$119)+'СЕТ СН'!$I$12+СВЦЭМ!$D$10+'СЕТ СН'!$I$5-'СЕТ СН'!$I$20</f>
        <v>5699.5845433800005</v>
      </c>
      <c r="G145" s="36">
        <f>SUMIFS(СВЦЭМ!$C$39:$C$782,СВЦЭМ!$A$39:$A$782,$A145,СВЦЭМ!$B$39:$B$782,G$119)+'СЕТ СН'!$I$12+СВЦЭМ!$D$10+'СЕТ СН'!$I$5-'СЕТ СН'!$I$20</f>
        <v>5690.2016786200002</v>
      </c>
      <c r="H145" s="36">
        <f>SUMIFS(СВЦЭМ!$C$39:$C$782,СВЦЭМ!$A$39:$A$782,$A145,СВЦЭМ!$B$39:$B$782,H$119)+'СЕТ СН'!$I$12+СВЦЭМ!$D$10+'СЕТ СН'!$I$5-'СЕТ СН'!$I$20</f>
        <v>5631.6992126000005</v>
      </c>
      <c r="I145" s="36">
        <f>SUMIFS(СВЦЭМ!$C$39:$C$782,СВЦЭМ!$A$39:$A$782,$A145,СВЦЭМ!$B$39:$B$782,I$119)+'СЕТ СН'!$I$12+СВЦЭМ!$D$10+'СЕТ СН'!$I$5-'СЕТ СН'!$I$20</f>
        <v>5569.2517860500002</v>
      </c>
      <c r="J145" s="36">
        <f>SUMIFS(СВЦЭМ!$C$39:$C$782,СВЦЭМ!$A$39:$A$782,$A145,СВЦЭМ!$B$39:$B$782,J$119)+'СЕТ СН'!$I$12+СВЦЭМ!$D$10+'СЕТ СН'!$I$5-'СЕТ СН'!$I$20</f>
        <v>5508.6321841999998</v>
      </c>
      <c r="K145" s="36">
        <f>SUMIFS(СВЦЭМ!$C$39:$C$782,СВЦЭМ!$A$39:$A$782,$A145,СВЦЭМ!$B$39:$B$782,K$119)+'СЕТ СН'!$I$12+СВЦЭМ!$D$10+'СЕТ СН'!$I$5-'СЕТ СН'!$I$20</f>
        <v>5514.8190728899999</v>
      </c>
      <c r="L145" s="36">
        <f>SUMIFS(СВЦЭМ!$C$39:$C$782,СВЦЭМ!$A$39:$A$782,$A145,СВЦЭМ!$B$39:$B$782,L$119)+'СЕТ СН'!$I$12+СВЦЭМ!$D$10+'СЕТ СН'!$I$5-'СЕТ СН'!$I$20</f>
        <v>5513.7093567100001</v>
      </c>
      <c r="M145" s="36">
        <f>SUMIFS(СВЦЭМ!$C$39:$C$782,СВЦЭМ!$A$39:$A$782,$A145,СВЦЭМ!$B$39:$B$782,M$119)+'СЕТ СН'!$I$12+СВЦЭМ!$D$10+'СЕТ СН'!$I$5-'СЕТ СН'!$I$20</f>
        <v>5519.3105177100006</v>
      </c>
      <c r="N145" s="36">
        <f>SUMIFS(СВЦЭМ!$C$39:$C$782,СВЦЭМ!$A$39:$A$782,$A145,СВЦЭМ!$B$39:$B$782,N$119)+'СЕТ СН'!$I$12+СВЦЭМ!$D$10+'СЕТ СН'!$I$5-'СЕТ СН'!$I$20</f>
        <v>5502.2115982900004</v>
      </c>
      <c r="O145" s="36">
        <f>SUMIFS(СВЦЭМ!$C$39:$C$782,СВЦЭМ!$A$39:$A$782,$A145,СВЦЭМ!$B$39:$B$782,O$119)+'СЕТ СН'!$I$12+СВЦЭМ!$D$10+'СЕТ СН'!$I$5-'СЕТ СН'!$I$20</f>
        <v>5558.5841241300004</v>
      </c>
      <c r="P145" s="36">
        <f>SUMIFS(СВЦЭМ!$C$39:$C$782,СВЦЭМ!$A$39:$A$782,$A145,СВЦЭМ!$B$39:$B$782,P$119)+'СЕТ СН'!$I$12+СВЦЭМ!$D$10+'СЕТ СН'!$I$5-'СЕТ СН'!$I$20</f>
        <v>5557.8193379200002</v>
      </c>
      <c r="Q145" s="36">
        <f>SUMIFS(СВЦЭМ!$C$39:$C$782,СВЦЭМ!$A$39:$A$782,$A145,СВЦЭМ!$B$39:$B$782,Q$119)+'СЕТ СН'!$I$12+СВЦЭМ!$D$10+'СЕТ СН'!$I$5-'СЕТ СН'!$I$20</f>
        <v>5582.0362655500003</v>
      </c>
      <c r="R145" s="36">
        <f>SUMIFS(СВЦЭМ!$C$39:$C$782,СВЦЭМ!$A$39:$A$782,$A145,СВЦЭМ!$B$39:$B$782,R$119)+'СЕТ СН'!$I$12+СВЦЭМ!$D$10+'СЕТ СН'!$I$5-'СЕТ СН'!$I$20</f>
        <v>5575.0291258699999</v>
      </c>
      <c r="S145" s="36">
        <f>SUMIFS(СВЦЭМ!$C$39:$C$782,СВЦЭМ!$A$39:$A$782,$A145,СВЦЭМ!$B$39:$B$782,S$119)+'СЕТ СН'!$I$12+СВЦЭМ!$D$10+'СЕТ СН'!$I$5-'СЕТ СН'!$I$20</f>
        <v>5559.14151399</v>
      </c>
      <c r="T145" s="36">
        <f>SUMIFS(СВЦЭМ!$C$39:$C$782,СВЦЭМ!$A$39:$A$782,$A145,СВЦЭМ!$B$39:$B$782,T$119)+'СЕТ СН'!$I$12+СВЦЭМ!$D$10+'СЕТ СН'!$I$5-'СЕТ СН'!$I$20</f>
        <v>5514.3658722999999</v>
      </c>
      <c r="U145" s="36">
        <f>SUMIFS(СВЦЭМ!$C$39:$C$782,СВЦЭМ!$A$39:$A$782,$A145,СВЦЭМ!$B$39:$B$782,U$119)+'СЕТ СН'!$I$12+СВЦЭМ!$D$10+'СЕТ СН'!$I$5-'СЕТ СН'!$I$20</f>
        <v>5502.1789499100005</v>
      </c>
      <c r="V145" s="36">
        <f>SUMIFS(СВЦЭМ!$C$39:$C$782,СВЦЭМ!$A$39:$A$782,$A145,СВЦЭМ!$B$39:$B$782,V$119)+'СЕТ СН'!$I$12+СВЦЭМ!$D$10+'СЕТ СН'!$I$5-'СЕТ СН'!$I$20</f>
        <v>5457.6511119900006</v>
      </c>
      <c r="W145" s="36">
        <f>SUMIFS(СВЦЭМ!$C$39:$C$782,СВЦЭМ!$A$39:$A$782,$A145,СВЦЭМ!$B$39:$B$782,W$119)+'СЕТ СН'!$I$12+СВЦЭМ!$D$10+'СЕТ СН'!$I$5-'СЕТ СН'!$I$20</f>
        <v>5435.75720456</v>
      </c>
      <c r="X145" s="36">
        <f>SUMIFS(СВЦЭМ!$C$39:$C$782,СВЦЭМ!$A$39:$A$782,$A145,СВЦЭМ!$B$39:$B$782,X$119)+'СЕТ СН'!$I$12+СВЦЭМ!$D$10+'СЕТ СН'!$I$5-'СЕТ СН'!$I$20</f>
        <v>5484.7649823800002</v>
      </c>
      <c r="Y145" s="36">
        <f>SUMIFS(СВЦЭМ!$C$39:$C$782,СВЦЭМ!$A$39:$A$782,$A145,СВЦЭМ!$B$39:$B$782,Y$119)+'СЕТ СН'!$I$12+СВЦЭМ!$D$10+'СЕТ СН'!$I$5-'СЕТ СН'!$I$20</f>
        <v>5532.6158262099998</v>
      </c>
    </row>
    <row r="146" spans="1:26" ht="15.75" x14ac:dyDescent="0.2">
      <c r="A146" s="35">
        <f t="shared" si="3"/>
        <v>45043</v>
      </c>
      <c r="B146" s="36">
        <f>SUMIFS(СВЦЭМ!$C$39:$C$782,СВЦЭМ!$A$39:$A$782,$A146,СВЦЭМ!$B$39:$B$782,B$119)+'СЕТ СН'!$I$12+СВЦЭМ!$D$10+'СЕТ СН'!$I$5-'СЕТ СН'!$I$20</f>
        <v>5685.8585385799997</v>
      </c>
      <c r="C146" s="36">
        <f>SUMIFS(СВЦЭМ!$C$39:$C$782,СВЦЭМ!$A$39:$A$782,$A146,СВЦЭМ!$B$39:$B$782,C$119)+'СЕТ СН'!$I$12+СВЦЭМ!$D$10+'СЕТ СН'!$I$5-'СЕТ СН'!$I$20</f>
        <v>5659.9689061600002</v>
      </c>
      <c r="D146" s="36">
        <f>SUMIFS(СВЦЭМ!$C$39:$C$782,СВЦЭМ!$A$39:$A$782,$A146,СВЦЭМ!$B$39:$B$782,D$119)+'СЕТ СН'!$I$12+СВЦЭМ!$D$10+'СЕТ СН'!$I$5-'СЕТ СН'!$I$20</f>
        <v>5704.4581512300001</v>
      </c>
      <c r="E146" s="36">
        <f>SUMIFS(СВЦЭМ!$C$39:$C$782,СВЦЭМ!$A$39:$A$782,$A146,СВЦЭМ!$B$39:$B$782,E$119)+'СЕТ СН'!$I$12+СВЦЭМ!$D$10+'СЕТ СН'!$I$5-'СЕТ СН'!$I$20</f>
        <v>5703.8290200600004</v>
      </c>
      <c r="F146" s="36">
        <f>SUMIFS(СВЦЭМ!$C$39:$C$782,СВЦЭМ!$A$39:$A$782,$A146,СВЦЭМ!$B$39:$B$782,F$119)+'СЕТ СН'!$I$12+СВЦЭМ!$D$10+'СЕТ СН'!$I$5-'СЕТ СН'!$I$20</f>
        <v>5705.6006541200004</v>
      </c>
      <c r="G146" s="36">
        <f>SUMIFS(СВЦЭМ!$C$39:$C$782,СВЦЭМ!$A$39:$A$782,$A146,СВЦЭМ!$B$39:$B$782,G$119)+'СЕТ СН'!$I$12+СВЦЭМ!$D$10+'СЕТ СН'!$I$5-'СЕТ СН'!$I$20</f>
        <v>5670.6689399200004</v>
      </c>
      <c r="H146" s="36">
        <f>SUMIFS(СВЦЭМ!$C$39:$C$782,СВЦЭМ!$A$39:$A$782,$A146,СВЦЭМ!$B$39:$B$782,H$119)+'СЕТ СН'!$I$12+СВЦЭМ!$D$10+'СЕТ СН'!$I$5-'СЕТ СН'!$I$20</f>
        <v>5610.6815522300003</v>
      </c>
      <c r="I146" s="36">
        <f>SUMIFS(СВЦЭМ!$C$39:$C$782,СВЦЭМ!$A$39:$A$782,$A146,СВЦЭМ!$B$39:$B$782,I$119)+'СЕТ СН'!$I$12+СВЦЭМ!$D$10+'СЕТ СН'!$I$5-'СЕТ СН'!$I$20</f>
        <v>5548.6762725500002</v>
      </c>
      <c r="J146" s="36">
        <f>SUMIFS(СВЦЭМ!$C$39:$C$782,СВЦЭМ!$A$39:$A$782,$A146,СВЦЭМ!$B$39:$B$782,J$119)+'СЕТ СН'!$I$12+СВЦЭМ!$D$10+'СЕТ СН'!$I$5-'СЕТ СН'!$I$20</f>
        <v>5512.7075363800004</v>
      </c>
      <c r="K146" s="36">
        <f>SUMIFS(СВЦЭМ!$C$39:$C$782,СВЦЭМ!$A$39:$A$782,$A146,СВЦЭМ!$B$39:$B$782,K$119)+'СЕТ СН'!$I$12+СВЦЭМ!$D$10+'СЕТ СН'!$I$5-'СЕТ СН'!$I$20</f>
        <v>5473.9123877700004</v>
      </c>
      <c r="L146" s="36">
        <f>SUMIFS(СВЦЭМ!$C$39:$C$782,СВЦЭМ!$A$39:$A$782,$A146,СВЦЭМ!$B$39:$B$782,L$119)+'СЕТ СН'!$I$12+СВЦЭМ!$D$10+'СЕТ СН'!$I$5-'СЕТ СН'!$I$20</f>
        <v>5444.5902926300005</v>
      </c>
      <c r="M146" s="36">
        <f>SUMIFS(СВЦЭМ!$C$39:$C$782,СВЦЭМ!$A$39:$A$782,$A146,СВЦЭМ!$B$39:$B$782,M$119)+'СЕТ СН'!$I$12+СВЦЭМ!$D$10+'СЕТ СН'!$I$5-'СЕТ СН'!$I$20</f>
        <v>5492.4204571600003</v>
      </c>
      <c r="N146" s="36">
        <f>SUMIFS(СВЦЭМ!$C$39:$C$782,СВЦЭМ!$A$39:$A$782,$A146,СВЦЭМ!$B$39:$B$782,N$119)+'СЕТ СН'!$I$12+СВЦЭМ!$D$10+'СЕТ СН'!$I$5-'СЕТ СН'!$I$20</f>
        <v>5512.12481828</v>
      </c>
      <c r="O146" s="36">
        <f>SUMIFS(СВЦЭМ!$C$39:$C$782,СВЦЭМ!$A$39:$A$782,$A146,СВЦЭМ!$B$39:$B$782,O$119)+'СЕТ СН'!$I$12+СВЦЭМ!$D$10+'СЕТ СН'!$I$5-'СЕТ СН'!$I$20</f>
        <v>5537.8691091500004</v>
      </c>
      <c r="P146" s="36">
        <f>SUMIFS(СВЦЭМ!$C$39:$C$782,СВЦЭМ!$A$39:$A$782,$A146,СВЦЭМ!$B$39:$B$782,P$119)+'СЕТ СН'!$I$12+СВЦЭМ!$D$10+'СЕТ СН'!$I$5-'СЕТ СН'!$I$20</f>
        <v>5542.3804918900005</v>
      </c>
      <c r="Q146" s="36">
        <f>SUMIFS(СВЦЭМ!$C$39:$C$782,СВЦЭМ!$A$39:$A$782,$A146,СВЦЭМ!$B$39:$B$782,Q$119)+'СЕТ СН'!$I$12+СВЦЭМ!$D$10+'СЕТ СН'!$I$5-'СЕТ СН'!$I$20</f>
        <v>5550.4331844799999</v>
      </c>
      <c r="R146" s="36">
        <f>SUMIFS(СВЦЭМ!$C$39:$C$782,СВЦЭМ!$A$39:$A$782,$A146,СВЦЭМ!$B$39:$B$782,R$119)+'СЕТ СН'!$I$12+СВЦЭМ!$D$10+'СЕТ СН'!$I$5-'СЕТ СН'!$I$20</f>
        <v>5543.82459844</v>
      </c>
      <c r="S146" s="36">
        <f>SUMIFS(СВЦЭМ!$C$39:$C$782,СВЦЭМ!$A$39:$A$782,$A146,СВЦЭМ!$B$39:$B$782,S$119)+'СЕТ СН'!$I$12+СВЦЭМ!$D$10+'СЕТ СН'!$I$5-'СЕТ СН'!$I$20</f>
        <v>5534.1888046200002</v>
      </c>
      <c r="T146" s="36">
        <f>SUMIFS(СВЦЭМ!$C$39:$C$782,СВЦЭМ!$A$39:$A$782,$A146,СВЦЭМ!$B$39:$B$782,T$119)+'СЕТ СН'!$I$12+СВЦЭМ!$D$10+'СЕТ СН'!$I$5-'СЕТ СН'!$I$20</f>
        <v>5510.0711922</v>
      </c>
      <c r="U146" s="36">
        <f>SUMIFS(СВЦЭМ!$C$39:$C$782,СВЦЭМ!$A$39:$A$782,$A146,СВЦЭМ!$B$39:$B$782,U$119)+'СЕТ СН'!$I$12+СВЦЭМ!$D$10+'СЕТ СН'!$I$5-'СЕТ СН'!$I$20</f>
        <v>5497.0288351700001</v>
      </c>
      <c r="V146" s="36">
        <f>SUMIFS(СВЦЭМ!$C$39:$C$782,СВЦЭМ!$A$39:$A$782,$A146,СВЦЭМ!$B$39:$B$782,V$119)+'СЕТ СН'!$I$12+СВЦЭМ!$D$10+'СЕТ СН'!$I$5-'СЕТ СН'!$I$20</f>
        <v>5468.7794351900002</v>
      </c>
      <c r="W146" s="36">
        <f>SUMIFS(СВЦЭМ!$C$39:$C$782,СВЦЭМ!$A$39:$A$782,$A146,СВЦЭМ!$B$39:$B$782,W$119)+'СЕТ СН'!$I$12+СВЦЭМ!$D$10+'СЕТ СН'!$I$5-'СЕТ СН'!$I$20</f>
        <v>5458.3966553</v>
      </c>
      <c r="X146" s="36">
        <f>SUMIFS(СВЦЭМ!$C$39:$C$782,СВЦЭМ!$A$39:$A$782,$A146,СВЦЭМ!$B$39:$B$782,X$119)+'СЕТ СН'!$I$12+СВЦЭМ!$D$10+'СЕТ СН'!$I$5-'СЕТ СН'!$I$20</f>
        <v>5498.7753709500003</v>
      </c>
      <c r="Y146" s="36">
        <f>SUMIFS(СВЦЭМ!$C$39:$C$782,СВЦЭМ!$A$39:$A$782,$A146,СВЦЭМ!$B$39:$B$782,Y$119)+'СЕТ СН'!$I$12+СВЦЭМ!$D$10+'СЕТ СН'!$I$5-'СЕТ СН'!$I$20</f>
        <v>5602.0007235600006</v>
      </c>
    </row>
    <row r="147" spans="1:26" ht="15.75" x14ac:dyDescent="0.2">
      <c r="A147" s="35">
        <f t="shared" si="3"/>
        <v>45044</v>
      </c>
      <c r="B147" s="36">
        <f>SUMIFS(СВЦЭМ!$C$39:$C$782,СВЦЭМ!$A$39:$A$782,$A147,СВЦЭМ!$B$39:$B$782,B$119)+'СЕТ СН'!$I$12+СВЦЭМ!$D$10+'СЕТ СН'!$I$5-'СЕТ СН'!$I$20</f>
        <v>5683.4165741400002</v>
      </c>
      <c r="C147" s="36">
        <f>SUMIFS(СВЦЭМ!$C$39:$C$782,СВЦЭМ!$A$39:$A$782,$A147,СВЦЭМ!$B$39:$B$782,C$119)+'СЕТ СН'!$I$12+СВЦЭМ!$D$10+'СЕТ СН'!$I$5-'СЕТ СН'!$I$20</f>
        <v>5753.8710735100003</v>
      </c>
      <c r="D147" s="36">
        <f>SUMIFS(СВЦЭМ!$C$39:$C$782,СВЦЭМ!$A$39:$A$782,$A147,СВЦЭМ!$B$39:$B$782,D$119)+'СЕТ СН'!$I$12+СВЦЭМ!$D$10+'СЕТ СН'!$I$5-'СЕТ СН'!$I$20</f>
        <v>5766.3316370900002</v>
      </c>
      <c r="E147" s="36">
        <f>SUMIFS(СВЦЭМ!$C$39:$C$782,СВЦЭМ!$A$39:$A$782,$A147,СВЦЭМ!$B$39:$B$782,E$119)+'СЕТ СН'!$I$12+СВЦЭМ!$D$10+'СЕТ СН'!$I$5-'СЕТ СН'!$I$20</f>
        <v>5771.0821335500004</v>
      </c>
      <c r="F147" s="36">
        <f>SUMIFS(СВЦЭМ!$C$39:$C$782,СВЦЭМ!$A$39:$A$782,$A147,СВЦЭМ!$B$39:$B$782,F$119)+'СЕТ СН'!$I$12+СВЦЭМ!$D$10+'СЕТ СН'!$I$5-'СЕТ СН'!$I$20</f>
        <v>5777.2700544899999</v>
      </c>
      <c r="G147" s="36">
        <f>SUMIFS(СВЦЭМ!$C$39:$C$782,СВЦЭМ!$A$39:$A$782,$A147,СВЦЭМ!$B$39:$B$782,G$119)+'СЕТ СН'!$I$12+СВЦЭМ!$D$10+'СЕТ СН'!$I$5-'СЕТ СН'!$I$20</f>
        <v>5745.55668229</v>
      </c>
      <c r="H147" s="36">
        <f>SUMIFS(СВЦЭМ!$C$39:$C$782,СВЦЭМ!$A$39:$A$782,$A147,СВЦЭМ!$B$39:$B$782,H$119)+'СЕТ СН'!$I$12+СВЦЭМ!$D$10+'СЕТ СН'!$I$5-'СЕТ СН'!$I$20</f>
        <v>5696.4653194700004</v>
      </c>
      <c r="I147" s="36">
        <f>SUMIFS(СВЦЭМ!$C$39:$C$782,СВЦЭМ!$A$39:$A$782,$A147,СВЦЭМ!$B$39:$B$782,I$119)+'СЕТ СН'!$I$12+СВЦЭМ!$D$10+'СЕТ СН'!$I$5-'СЕТ СН'!$I$20</f>
        <v>5564.5159854600006</v>
      </c>
      <c r="J147" s="36">
        <f>SUMIFS(СВЦЭМ!$C$39:$C$782,СВЦЭМ!$A$39:$A$782,$A147,СВЦЭМ!$B$39:$B$782,J$119)+'СЕТ СН'!$I$12+СВЦЭМ!$D$10+'СЕТ СН'!$I$5-'СЕТ СН'!$I$20</f>
        <v>5574.0730812600004</v>
      </c>
      <c r="K147" s="36">
        <f>SUMIFS(СВЦЭМ!$C$39:$C$782,СВЦЭМ!$A$39:$A$782,$A147,СВЦЭМ!$B$39:$B$782,K$119)+'СЕТ СН'!$I$12+СВЦЭМ!$D$10+'СЕТ СН'!$I$5-'СЕТ СН'!$I$20</f>
        <v>5556.2594940100007</v>
      </c>
      <c r="L147" s="36">
        <f>SUMIFS(СВЦЭМ!$C$39:$C$782,СВЦЭМ!$A$39:$A$782,$A147,СВЦЭМ!$B$39:$B$782,L$119)+'СЕТ СН'!$I$12+СВЦЭМ!$D$10+'СЕТ СН'!$I$5-'СЕТ СН'!$I$20</f>
        <v>5554.8704242100002</v>
      </c>
      <c r="M147" s="36">
        <f>SUMIFS(СВЦЭМ!$C$39:$C$782,СВЦЭМ!$A$39:$A$782,$A147,СВЦЭМ!$B$39:$B$782,M$119)+'СЕТ СН'!$I$12+СВЦЭМ!$D$10+'СЕТ СН'!$I$5-'СЕТ СН'!$I$20</f>
        <v>5584.4877913300006</v>
      </c>
      <c r="N147" s="36">
        <f>SUMIFS(СВЦЭМ!$C$39:$C$782,СВЦЭМ!$A$39:$A$782,$A147,СВЦЭМ!$B$39:$B$782,N$119)+'СЕТ СН'!$I$12+СВЦЭМ!$D$10+'СЕТ СН'!$I$5-'СЕТ СН'!$I$20</f>
        <v>5601.5455703799998</v>
      </c>
      <c r="O147" s="36">
        <f>SUMIFS(СВЦЭМ!$C$39:$C$782,СВЦЭМ!$A$39:$A$782,$A147,СВЦЭМ!$B$39:$B$782,O$119)+'СЕТ СН'!$I$12+СВЦЭМ!$D$10+'СЕТ СН'!$I$5-'СЕТ СН'!$I$20</f>
        <v>5627.6592441000003</v>
      </c>
      <c r="P147" s="36">
        <f>SUMIFS(СВЦЭМ!$C$39:$C$782,СВЦЭМ!$A$39:$A$782,$A147,СВЦЭМ!$B$39:$B$782,P$119)+'СЕТ СН'!$I$12+СВЦЭМ!$D$10+'СЕТ СН'!$I$5-'СЕТ СН'!$I$20</f>
        <v>5641.6932616300001</v>
      </c>
      <c r="Q147" s="36">
        <f>SUMIFS(СВЦЭМ!$C$39:$C$782,СВЦЭМ!$A$39:$A$782,$A147,СВЦЭМ!$B$39:$B$782,Q$119)+'СЕТ СН'!$I$12+СВЦЭМ!$D$10+'СЕТ СН'!$I$5-'СЕТ СН'!$I$20</f>
        <v>5630.3331020300002</v>
      </c>
      <c r="R147" s="36">
        <f>SUMIFS(СВЦЭМ!$C$39:$C$782,СВЦЭМ!$A$39:$A$782,$A147,СВЦЭМ!$B$39:$B$782,R$119)+'СЕТ СН'!$I$12+СВЦЭМ!$D$10+'СЕТ СН'!$I$5-'СЕТ СН'!$I$20</f>
        <v>5646.8405961400003</v>
      </c>
      <c r="S147" s="36">
        <f>SUMIFS(СВЦЭМ!$C$39:$C$782,СВЦЭМ!$A$39:$A$782,$A147,СВЦЭМ!$B$39:$B$782,S$119)+'СЕТ СН'!$I$12+СВЦЭМ!$D$10+'СЕТ СН'!$I$5-'СЕТ СН'!$I$20</f>
        <v>5634.9164752800007</v>
      </c>
      <c r="T147" s="36">
        <f>SUMIFS(СВЦЭМ!$C$39:$C$782,СВЦЭМ!$A$39:$A$782,$A147,СВЦЭМ!$B$39:$B$782,T$119)+'СЕТ СН'!$I$12+СВЦЭМ!$D$10+'СЕТ СН'!$I$5-'СЕТ СН'!$I$20</f>
        <v>5593.2330222800001</v>
      </c>
      <c r="U147" s="36">
        <f>SUMIFS(СВЦЭМ!$C$39:$C$782,СВЦЭМ!$A$39:$A$782,$A147,СВЦЭМ!$B$39:$B$782,U$119)+'СЕТ СН'!$I$12+СВЦЭМ!$D$10+'СЕТ СН'!$I$5-'СЕТ СН'!$I$20</f>
        <v>5592.41225631</v>
      </c>
      <c r="V147" s="36">
        <f>SUMIFS(СВЦЭМ!$C$39:$C$782,СВЦЭМ!$A$39:$A$782,$A147,СВЦЭМ!$B$39:$B$782,V$119)+'СЕТ СН'!$I$12+СВЦЭМ!$D$10+'СЕТ СН'!$I$5-'СЕТ СН'!$I$20</f>
        <v>5563.1683629199997</v>
      </c>
      <c r="W147" s="36">
        <f>SUMIFS(СВЦЭМ!$C$39:$C$782,СВЦЭМ!$A$39:$A$782,$A147,СВЦЭМ!$B$39:$B$782,W$119)+'СЕТ СН'!$I$12+СВЦЭМ!$D$10+'СЕТ СН'!$I$5-'СЕТ СН'!$I$20</f>
        <v>5548.2510738500005</v>
      </c>
      <c r="X147" s="36">
        <f>SUMIFS(СВЦЭМ!$C$39:$C$782,СВЦЭМ!$A$39:$A$782,$A147,СВЦЭМ!$B$39:$B$782,X$119)+'СЕТ СН'!$I$12+СВЦЭМ!$D$10+'СЕТ СН'!$I$5-'СЕТ СН'!$I$20</f>
        <v>5588.3895440800006</v>
      </c>
      <c r="Y147" s="36">
        <f>SUMIFS(СВЦЭМ!$C$39:$C$782,СВЦЭМ!$A$39:$A$782,$A147,СВЦЭМ!$B$39:$B$782,Y$119)+'СЕТ СН'!$I$12+СВЦЭМ!$D$10+'СЕТ СН'!$I$5-'СЕТ СН'!$I$20</f>
        <v>5604.0795149799997</v>
      </c>
    </row>
    <row r="148" spans="1:26" ht="15.75" x14ac:dyDescent="0.2">
      <c r="A148" s="35">
        <f t="shared" si="3"/>
        <v>45045</v>
      </c>
      <c r="B148" s="36">
        <f>SUMIFS(СВЦЭМ!$C$39:$C$782,СВЦЭМ!$A$39:$A$782,$A148,СВЦЭМ!$B$39:$B$782,B$119)+'СЕТ СН'!$I$12+СВЦЭМ!$D$10+'СЕТ СН'!$I$5-'СЕТ СН'!$I$20</f>
        <v>5633.5227096100007</v>
      </c>
      <c r="C148" s="36">
        <f>SUMIFS(СВЦЭМ!$C$39:$C$782,СВЦЭМ!$A$39:$A$782,$A148,СВЦЭМ!$B$39:$B$782,C$119)+'СЕТ СН'!$I$12+СВЦЭМ!$D$10+'СЕТ СН'!$I$5-'СЕТ СН'!$I$20</f>
        <v>5688.3463675399998</v>
      </c>
      <c r="D148" s="36">
        <f>SUMIFS(СВЦЭМ!$C$39:$C$782,СВЦЭМ!$A$39:$A$782,$A148,СВЦЭМ!$B$39:$B$782,D$119)+'СЕТ СН'!$I$12+СВЦЭМ!$D$10+'СЕТ СН'!$I$5-'СЕТ СН'!$I$20</f>
        <v>5697.3555469000003</v>
      </c>
      <c r="E148" s="36">
        <f>SUMIFS(СВЦЭМ!$C$39:$C$782,СВЦЭМ!$A$39:$A$782,$A148,СВЦЭМ!$B$39:$B$782,E$119)+'СЕТ СН'!$I$12+СВЦЭМ!$D$10+'СЕТ СН'!$I$5-'СЕТ СН'!$I$20</f>
        <v>5730.0757939599998</v>
      </c>
      <c r="F148" s="36">
        <f>SUMIFS(СВЦЭМ!$C$39:$C$782,СВЦЭМ!$A$39:$A$782,$A148,СВЦЭМ!$B$39:$B$782,F$119)+'СЕТ СН'!$I$12+СВЦЭМ!$D$10+'СЕТ СН'!$I$5-'СЕТ СН'!$I$20</f>
        <v>5698.7330927100002</v>
      </c>
      <c r="G148" s="36">
        <f>SUMIFS(СВЦЭМ!$C$39:$C$782,СВЦЭМ!$A$39:$A$782,$A148,СВЦЭМ!$B$39:$B$782,G$119)+'СЕТ СН'!$I$12+СВЦЭМ!$D$10+'СЕТ СН'!$I$5-'СЕТ СН'!$I$20</f>
        <v>5699.7955311000005</v>
      </c>
      <c r="H148" s="36">
        <f>SUMIFS(СВЦЭМ!$C$39:$C$782,СВЦЭМ!$A$39:$A$782,$A148,СВЦЭМ!$B$39:$B$782,H$119)+'СЕТ СН'!$I$12+СВЦЭМ!$D$10+'СЕТ СН'!$I$5-'СЕТ СН'!$I$20</f>
        <v>5717.2872485900007</v>
      </c>
      <c r="I148" s="36">
        <f>SUMIFS(СВЦЭМ!$C$39:$C$782,СВЦЭМ!$A$39:$A$782,$A148,СВЦЭМ!$B$39:$B$782,I$119)+'СЕТ СН'!$I$12+СВЦЭМ!$D$10+'СЕТ СН'!$I$5-'СЕТ СН'!$I$20</f>
        <v>5655.9413464600002</v>
      </c>
      <c r="J148" s="36">
        <f>SUMIFS(СВЦЭМ!$C$39:$C$782,СВЦЭМ!$A$39:$A$782,$A148,СВЦЭМ!$B$39:$B$782,J$119)+'СЕТ СН'!$I$12+СВЦЭМ!$D$10+'СЕТ СН'!$I$5-'СЕТ СН'!$I$20</f>
        <v>5576.3556976700002</v>
      </c>
      <c r="K148" s="36">
        <f>SUMIFS(СВЦЭМ!$C$39:$C$782,СВЦЭМ!$A$39:$A$782,$A148,СВЦЭМ!$B$39:$B$782,K$119)+'СЕТ СН'!$I$12+СВЦЭМ!$D$10+'СЕТ СН'!$I$5-'СЕТ СН'!$I$20</f>
        <v>5519.3975881900005</v>
      </c>
      <c r="L148" s="36">
        <f>SUMIFS(СВЦЭМ!$C$39:$C$782,СВЦЭМ!$A$39:$A$782,$A148,СВЦЭМ!$B$39:$B$782,L$119)+'СЕТ СН'!$I$12+СВЦЭМ!$D$10+'СЕТ СН'!$I$5-'СЕТ СН'!$I$20</f>
        <v>5501.2656962700003</v>
      </c>
      <c r="M148" s="36">
        <f>SUMIFS(СВЦЭМ!$C$39:$C$782,СВЦЭМ!$A$39:$A$782,$A148,СВЦЭМ!$B$39:$B$782,M$119)+'СЕТ СН'!$I$12+СВЦЭМ!$D$10+'СЕТ СН'!$I$5-'СЕТ СН'!$I$20</f>
        <v>5521.3394037899998</v>
      </c>
      <c r="N148" s="36">
        <f>SUMIFS(СВЦЭМ!$C$39:$C$782,СВЦЭМ!$A$39:$A$782,$A148,СВЦЭМ!$B$39:$B$782,N$119)+'СЕТ СН'!$I$12+СВЦЭМ!$D$10+'СЕТ СН'!$I$5-'СЕТ СН'!$I$20</f>
        <v>5528.6226519900001</v>
      </c>
      <c r="O148" s="36">
        <f>SUMIFS(СВЦЭМ!$C$39:$C$782,СВЦЭМ!$A$39:$A$782,$A148,СВЦЭМ!$B$39:$B$782,O$119)+'СЕТ СН'!$I$12+СВЦЭМ!$D$10+'СЕТ СН'!$I$5-'СЕТ СН'!$I$20</f>
        <v>5530.5547628000004</v>
      </c>
      <c r="P148" s="36">
        <f>SUMIFS(СВЦЭМ!$C$39:$C$782,СВЦЭМ!$A$39:$A$782,$A148,СВЦЭМ!$B$39:$B$782,P$119)+'СЕТ СН'!$I$12+СВЦЭМ!$D$10+'СЕТ СН'!$I$5-'СЕТ СН'!$I$20</f>
        <v>5552.5522853500006</v>
      </c>
      <c r="Q148" s="36">
        <f>SUMIFS(СВЦЭМ!$C$39:$C$782,СВЦЭМ!$A$39:$A$782,$A148,СВЦЭМ!$B$39:$B$782,Q$119)+'СЕТ СН'!$I$12+СВЦЭМ!$D$10+'СЕТ СН'!$I$5-'СЕТ СН'!$I$20</f>
        <v>5561.8073310700001</v>
      </c>
      <c r="R148" s="36">
        <f>SUMIFS(СВЦЭМ!$C$39:$C$782,СВЦЭМ!$A$39:$A$782,$A148,СВЦЭМ!$B$39:$B$782,R$119)+'СЕТ СН'!$I$12+СВЦЭМ!$D$10+'СЕТ СН'!$I$5-'СЕТ СН'!$I$20</f>
        <v>5535.4810095499997</v>
      </c>
      <c r="S148" s="36">
        <f>SUMIFS(СВЦЭМ!$C$39:$C$782,СВЦЭМ!$A$39:$A$782,$A148,СВЦЭМ!$B$39:$B$782,S$119)+'СЕТ СН'!$I$12+СВЦЭМ!$D$10+'СЕТ СН'!$I$5-'СЕТ СН'!$I$20</f>
        <v>5518.7321182800006</v>
      </c>
      <c r="T148" s="36">
        <f>SUMIFS(СВЦЭМ!$C$39:$C$782,СВЦЭМ!$A$39:$A$782,$A148,СВЦЭМ!$B$39:$B$782,T$119)+'СЕТ СН'!$I$12+СВЦЭМ!$D$10+'СЕТ СН'!$I$5-'СЕТ СН'!$I$20</f>
        <v>5518.11940237</v>
      </c>
      <c r="U148" s="36">
        <f>SUMIFS(СВЦЭМ!$C$39:$C$782,СВЦЭМ!$A$39:$A$782,$A148,СВЦЭМ!$B$39:$B$782,U$119)+'СЕТ СН'!$I$12+СВЦЭМ!$D$10+'СЕТ СН'!$I$5-'СЕТ СН'!$I$20</f>
        <v>5502.4305062900003</v>
      </c>
      <c r="V148" s="36">
        <f>SUMIFS(СВЦЭМ!$C$39:$C$782,СВЦЭМ!$A$39:$A$782,$A148,СВЦЭМ!$B$39:$B$782,V$119)+'СЕТ СН'!$I$12+СВЦЭМ!$D$10+'СЕТ СН'!$I$5-'СЕТ СН'!$I$20</f>
        <v>5492.8675217800001</v>
      </c>
      <c r="W148" s="36">
        <f>SUMIFS(СВЦЭМ!$C$39:$C$782,СВЦЭМ!$A$39:$A$782,$A148,СВЦЭМ!$B$39:$B$782,W$119)+'СЕТ СН'!$I$12+СВЦЭМ!$D$10+'СЕТ СН'!$I$5-'СЕТ СН'!$I$20</f>
        <v>5472.6451438800004</v>
      </c>
      <c r="X148" s="36">
        <f>SUMIFS(СВЦЭМ!$C$39:$C$782,СВЦЭМ!$A$39:$A$782,$A148,СВЦЭМ!$B$39:$B$782,X$119)+'СЕТ СН'!$I$12+СВЦЭМ!$D$10+'СЕТ СН'!$I$5-'СЕТ СН'!$I$20</f>
        <v>5522.5987214899997</v>
      </c>
      <c r="Y148" s="36">
        <f>SUMIFS(СВЦЭМ!$C$39:$C$782,СВЦЭМ!$A$39:$A$782,$A148,СВЦЭМ!$B$39:$B$782,Y$119)+'СЕТ СН'!$I$12+СВЦЭМ!$D$10+'СЕТ СН'!$I$5-'СЕТ СН'!$I$20</f>
        <v>5571.3289096400003</v>
      </c>
    </row>
    <row r="149" spans="1:26" ht="15.75" x14ac:dyDescent="0.2">
      <c r="A149" s="35">
        <f t="shared" si="3"/>
        <v>45046</v>
      </c>
      <c r="B149" s="36">
        <f>SUMIFS(СВЦЭМ!$C$39:$C$782,СВЦЭМ!$A$39:$A$782,$A149,СВЦЭМ!$B$39:$B$782,B$119)+'СЕТ СН'!$I$12+СВЦЭМ!$D$10+'СЕТ СН'!$I$5-'СЕТ СН'!$I$20</f>
        <v>5677.8871589199998</v>
      </c>
      <c r="C149" s="36">
        <f>SUMIFS(СВЦЭМ!$C$39:$C$782,СВЦЭМ!$A$39:$A$782,$A149,СВЦЭМ!$B$39:$B$782,C$119)+'СЕТ СН'!$I$12+СВЦЭМ!$D$10+'СЕТ СН'!$I$5-'СЕТ СН'!$I$20</f>
        <v>5741.4257907800002</v>
      </c>
      <c r="D149" s="36">
        <f>SUMIFS(СВЦЭМ!$C$39:$C$782,СВЦЭМ!$A$39:$A$782,$A149,СВЦЭМ!$B$39:$B$782,D$119)+'СЕТ СН'!$I$12+СВЦЭМ!$D$10+'СЕТ СН'!$I$5-'СЕТ СН'!$I$20</f>
        <v>5719.2244470300002</v>
      </c>
      <c r="E149" s="36">
        <f>SUMIFS(СВЦЭМ!$C$39:$C$782,СВЦЭМ!$A$39:$A$782,$A149,СВЦЭМ!$B$39:$B$782,E$119)+'СЕТ СН'!$I$12+СВЦЭМ!$D$10+'СЕТ СН'!$I$5-'СЕТ СН'!$I$20</f>
        <v>5818.5503309599999</v>
      </c>
      <c r="F149" s="36">
        <f>SUMIFS(СВЦЭМ!$C$39:$C$782,СВЦЭМ!$A$39:$A$782,$A149,СВЦЭМ!$B$39:$B$782,F$119)+'СЕТ СН'!$I$12+СВЦЭМ!$D$10+'СЕТ СН'!$I$5-'СЕТ СН'!$I$20</f>
        <v>5844.3865264699998</v>
      </c>
      <c r="G149" s="36">
        <f>SUMIFS(СВЦЭМ!$C$39:$C$782,СВЦЭМ!$A$39:$A$782,$A149,СВЦЭМ!$B$39:$B$782,G$119)+'СЕТ СН'!$I$12+СВЦЭМ!$D$10+'СЕТ СН'!$I$5-'СЕТ СН'!$I$20</f>
        <v>5824.7804577000006</v>
      </c>
      <c r="H149" s="36">
        <f>SUMIFS(СВЦЭМ!$C$39:$C$782,СВЦЭМ!$A$39:$A$782,$A149,СВЦЭМ!$B$39:$B$782,H$119)+'СЕТ СН'!$I$12+СВЦЭМ!$D$10+'СЕТ СН'!$I$5-'СЕТ СН'!$I$20</f>
        <v>5846.6953517399998</v>
      </c>
      <c r="I149" s="36">
        <f>SUMIFS(СВЦЭМ!$C$39:$C$782,СВЦЭМ!$A$39:$A$782,$A149,СВЦЭМ!$B$39:$B$782,I$119)+'СЕТ СН'!$I$12+СВЦЭМ!$D$10+'СЕТ СН'!$I$5-'СЕТ СН'!$I$20</f>
        <v>5826.1795898300006</v>
      </c>
      <c r="J149" s="36">
        <f>SUMIFS(СВЦЭМ!$C$39:$C$782,СВЦЭМ!$A$39:$A$782,$A149,СВЦЭМ!$B$39:$B$782,J$119)+'СЕТ СН'!$I$12+СВЦЭМ!$D$10+'СЕТ СН'!$I$5-'СЕТ СН'!$I$20</f>
        <v>5782.70077322</v>
      </c>
      <c r="K149" s="36">
        <f>SUMIFS(СВЦЭМ!$C$39:$C$782,СВЦЭМ!$A$39:$A$782,$A149,СВЦЭМ!$B$39:$B$782,K$119)+'СЕТ СН'!$I$12+СВЦЭМ!$D$10+'СЕТ СН'!$I$5-'СЕТ СН'!$I$20</f>
        <v>5732.0936177700005</v>
      </c>
      <c r="L149" s="36">
        <f>SUMIFS(СВЦЭМ!$C$39:$C$782,СВЦЭМ!$A$39:$A$782,$A149,СВЦЭМ!$B$39:$B$782,L$119)+'СЕТ СН'!$I$12+СВЦЭМ!$D$10+'СЕТ СН'!$I$5-'СЕТ СН'!$I$20</f>
        <v>5693.01863211</v>
      </c>
      <c r="M149" s="36">
        <f>SUMIFS(СВЦЭМ!$C$39:$C$782,СВЦЭМ!$A$39:$A$782,$A149,СВЦЭМ!$B$39:$B$782,M$119)+'СЕТ СН'!$I$12+СВЦЭМ!$D$10+'СЕТ СН'!$I$5-'СЕТ СН'!$I$20</f>
        <v>5727.1687689500004</v>
      </c>
      <c r="N149" s="36">
        <f>SUMIFS(СВЦЭМ!$C$39:$C$782,СВЦЭМ!$A$39:$A$782,$A149,СВЦЭМ!$B$39:$B$782,N$119)+'СЕТ СН'!$I$12+СВЦЭМ!$D$10+'СЕТ СН'!$I$5-'СЕТ СН'!$I$20</f>
        <v>5744.0350504300004</v>
      </c>
      <c r="O149" s="36">
        <f>SUMIFS(СВЦЭМ!$C$39:$C$782,СВЦЭМ!$A$39:$A$782,$A149,СВЦЭМ!$B$39:$B$782,O$119)+'СЕТ СН'!$I$12+СВЦЭМ!$D$10+'СЕТ СН'!$I$5-'СЕТ СН'!$I$20</f>
        <v>5763.3839329700004</v>
      </c>
      <c r="P149" s="36">
        <f>SUMIFS(СВЦЭМ!$C$39:$C$782,СВЦЭМ!$A$39:$A$782,$A149,СВЦЭМ!$B$39:$B$782,P$119)+'СЕТ СН'!$I$12+СВЦЭМ!$D$10+'СЕТ СН'!$I$5-'СЕТ СН'!$I$20</f>
        <v>5771.4870027800007</v>
      </c>
      <c r="Q149" s="36">
        <f>SUMIFS(СВЦЭМ!$C$39:$C$782,СВЦЭМ!$A$39:$A$782,$A149,СВЦЭМ!$B$39:$B$782,Q$119)+'СЕТ СН'!$I$12+СВЦЭМ!$D$10+'СЕТ СН'!$I$5-'СЕТ СН'!$I$20</f>
        <v>5780.7245261300004</v>
      </c>
      <c r="R149" s="36">
        <f>SUMIFS(СВЦЭМ!$C$39:$C$782,СВЦЭМ!$A$39:$A$782,$A149,СВЦЭМ!$B$39:$B$782,R$119)+'СЕТ СН'!$I$12+СВЦЭМ!$D$10+'СЕТ СН'!$I$5-'СЕТ СН'!$I$20</f>
        <v>5768.5312055699997</v>
      </c>
      <c r="S149" s="36">
        <f>SUMIFS(СВЦЭМ!$C$39:$C$782,СВЦЭМ!$A$39:$A$782,$A149,СВЦЭМ!$B$39:$B$782,S$119)+'СЕТ СН'!$I$12+СВЦЭМ!$D$10+'СЕТ СН'!$I$5-'СЕТ СН'!$I$20</f>
        <v>5745.8325077</v>
      </c>
      <c r="T149" s="36">
        <f>SUMIFS(СВЦЭМ!$C$39:$C$782,СВЦЭМ!$A$39:$A$782,$A149,СВЦЭМ!$B$39:$B$782,T$119)+'СЕТ СН'!$I$12+СВЦЭМ!$D$10+'СЕТ СН'!$I$5-'СЕТ СН'!$I$20</f>
        <v>5731.7279275500005</v>
      </c>
      <c r="U149" s="36">
        <f>SUMIFS(СВЦЭМ!$C$39:$C$782,СВЦЭМ!$A$39:$A$782,$A149,СВЦЭМ!$B$39:$B$782,U$119)+'СЕТ СН'!$I$12+СВЦЭМ!$D$10+'СЕТ СН'!$I$5-'СЕТ СН'!$I$20</f>
        <v>5736.80943776</v>
      </c>
      <c r="V149" s="36">
        <f>SUMIFS(СВЦЭМ!$C$39:$C$782,СВЦЭМ!$A$39:$A$782,$A149,СВЦЭМ!$B$39:$B$782,V$119)+'СЕТ СН'!$I$12+СВЦЭМ!$D$10+'СЕТ СН'!$I$5-'СЕТ СН'!$I$20</f>
        <v>5698.8476497299998</v>
      </c>
      <c r="W149" s="36">
        <f>SUMIFS(СВЦЭМ!$C$39:$C$782,СВЦЭМ!$A$39:$A$782,$A149,СВЦЭМ!$B$39:$B$782,W$119)+'СЕТ СН'!$I$12+СВЦЭМ!$D$10+'СЕТ СН'!$I$5-'СЕТ СН'!$I$20</f>
        <v>5673.7125213400004</v>
      </c>
      <c r="X149" s="36">
        <f>SUMIFS(СВЦЭМ!$C$39:$C$782,СВЦЭМ!$A$39:$A$782,$A149,СВЦЭМ!$B$39:$B$782,X$119)+'СЕТ СН'!$I$12+СВЦЭМ!$D$10+'СЕТ СН'!$I$5-'СЕТ СН'!$I$20</f>
        <v>5702.6575328100007</v>
      </c>
      <c r="Y149" s="36">
        <f>SUMIFS(СВЦЭМ!$C$39:$C$782,СВЦЭМ!$A$39:$A$782,$A149,СВЦЭМ!$B$39:$B$782,Y$119)+'СЕТ СН'!$I$12+СВЦЭМ!$D$10+'СЕТ СН'!$I$5-'СЕТ СН'!$I$20</f>
        <v>5768.8072408500002</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658793.68136670638</v>
      </c>
      <c r="O155" s="130"/>
      <c r="P155" s="129">
        <f>СВЦЭМ!$D$12+'СЕТ СН'!$F$13-'СЕТ СН'!$G$21</f>
        <v>658793.68136670638</v>
      </c>
      <c r="Q155" s="130"/>
      <c r="R155" s="129">
        <f>СВЦЭМ!$D$12+'СЕТ СН'!$F$13-'СЕТ СН'!$H$21</f>
        <v>658793.68136670638</v>
      </c>
      <c r="S155" s="130"/>
      <c r="T155" s="129">
        <f>СВЦЭМ!$D$12+'СЕТ СН'!$F$13-'СЕТ СН'!$I$21</f>
        <v>658793.68136670638</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01.04.2023</v>
      </c>
      <c r="B12" s="36">
        <f>SUMIFS(СВЦЭМ!$C$39:$C$782,СВЦЭМ!$A$39:$A$782,$A12,СВЦЭМ!$B$39:$B$782,B$11)+'СЕТ СН'!$F$12+СВЦЭМ!$D$10+'СЕТ СН'!$F$6-'СЕТ СН'!$F$22</f>
        <v>1884.97075808</v>
      </c>
      <c r="C12" s="36">
        <f>SUMIFS(СВЦЭМ!$C$39:$C$782,СВЦЭМ!$A$39:$A$782,$A12,СВЦЭМ!$B$39:$B$782,C$11)+'СЕТ СН'!$F$12+СВЦЭМ!$D$10+'СЕТ СН'!$F$6-'СЕТ СН'!$F$22</f>
        <v>1962.3830137800001</v>
      </c>
      <c r="D12" s="36">
        <f>SUMIFS(СВЦЭМ!$C$39:$C$782,СВЦЭМ!$A$39:$A$782,$A12,СВЦЭМ!$B$39:$B$782,D$11)+'СЕТ СН'!$F$12+СВЦЭМ!$D$10+'СЕТ СН'!$F$6-'СЕТ СН'!$F$22</f>
        <v>2032.7504038400002</v>
      </c>
      <c r="E12" s="36">
        <f>SUMIFS(СВЦЭМ!$C$39:$C$782,СВЦЭМ!$A$39:$A$782,$A12,СВЦЭМ!$B$39:$B$782,E$11)+'СЕТ СН'!$F$12+СВЦЭМ!$D$10+'СЕТ СН'!$F$6-'СЕТ СН'!$F$22</f>
        <v>2108.9794777299999</v>
      </c>
      <c r="F12" s="36">
        <f>SUMIFS(СВЦЭМ!$C$39:$C$782,СВЦЭМ!$A$39:$A$782,$A12,СВЦЭМ!$B$39:$B$782,F$11)+'СЕТ СН'!$F$12+СВЦЭМ!$D$10+'СЕТ СН'!$F$6-'СЕТ СН'!$F$22</f>
        <v>2120.6247153099998</v>
      </c>
      <c r="G12" s="36">
        <f>SUMIFS(СВЦЭМ!$C$39:$C$782,СВЦЭМ!$A$39:$A$782,$A12,СВЦЭМ!$B$39:$B$782,G$11)+'СЕТ СН'!$F$12+СВЦЭМ!$D$10+'СЕТ СН'!$F$6-'СЕТ СН'!$F$22</f>
        <v>2100.4117873999999</v>
      </c>
      <c r="H12" s="36">
        <f>SUMIFS(СВЦЭМ!$C$39:$C$782,СВЦЭМ!$A$39:$A$782,$A12,СВЦЭМ!$B$39:$B$782,H$11)+'СЕТ СН'!$F$12+СВЦЭМ!$D$10+'СЕТ СН'!$F$6-'СЕТ СН'!$F$22</f>
        <v>2064.7362968699999</v>
      </c>
      <c r="I12" s="36">
        <f>SUMIFS(СВЦЭМ!$C$39:$C$782,СВЦЭМ!$A$39:$A$782,$A12,СВЦЭМ!$B$39:$B$782,I$11)+'СЕТ СН'!$F$12+СВЦЭМ!$D$10+'СЕТ СН'!$F$6-'СЕТ СН'!$F$22</f>
        <v>2008.9849275400002</v>
      </c>
      <c r="J12" s="36">
        <f>SUMIFS(СВЦЭМ!$C$39:$C$782,СВЦЭМ!$A$39:$A$782,$A12,СВЦЭМ!$B$39:$B$782,J$11)+'СЕТ СН'!$F$12+СВЦЭМ!$D$10+'СЕТ СН'!$F$6-'СЕТ СН'!$F$22</f>
        <v>1944.3341432299999</v>
      </c>
      <c r="K12" s="36">
        <f>SUMIFS(СВЦЭМ!$C$39:$C$782,СВЦЭМ!$A$39:$A$782,$A12,СВЦЭМ!$B$39:$B$782,K$11)+'СЕТ СН'!$F$12+СВЦЭМ!$D$10+'СЕТ СН'!$F$6-'СЕТ СН'!$F$22</f>
        <v>1871.01842235</v>
      </c>
      <c r="L12" s="36">
        <f>SUMIFS(СВЦЭМ!$C$39:$C$782,СВЦЭМ!$A$39:$A$782,$A12,СВЦЭМ!$B$39:$B$782,L$11)+'СЕТ СН'!$F$12+СВЦЭМ!$D$10+'СЕТ СН'!$F$6-'СЕТ СН'!$F$22</f>
        <v>1868.74951349</v>
      </c>
      <c r="M12" s="36">
        <f>SUMIFS(СВЦЭМ!$C$39:$C$782,СВЦЭМ!$A$39:$A$782,$A12,СВЦЭМ!$B$39:$B$782,M$11)+'СЕТ СН'!$F$12+СВЦЭМ!$D$10+'СЕТ СН'!$F$6-'СЕТ СН'!$F$22</f>
        <v>1872.1480101900002</v>
      </c>
      <c r="N12" s="36">
        <f>SUMIFS(СВЦЭМ!$C$39:$C$782,СВЦЭМ!$A$39:$A$782,$A12,СВЦЭМ!$B$39:$B$782,N$11)+'СЕТ СН'!$F$12+СВЦЭМ!$D$10+'СЕТ СН'!$F$6-'СЕТ СН'!$F$22</f>
        <v>1898.84373121</v>
      </c>
      <c r="O12" s="36">
        <f>SUMIFS(СВЦЭМ!$C$39:$C$782,СВЦЭМ!$A$39:$A$782,$A12,СВЦЭМ!$B$39:$B$782,O$11)+'СЕТ СН'!$F$12+СВЦЭМ!$D$10+'СЕТ СН'!$F$6-'СЕТ СН'!$F$22</f>
        <v>1926.0235187600001</v>
      </c>
      <c r="P12" s="36">
        <f>SUMIFS(СВЦЭМ!$C$39:$C$782,СВЦЭМ!$A$39:$A$782,$A12,СВЦЭМ!$B$39:$B$782,P$11)+'СЕТ СН'!$F$12+СВЦЭМ!$D$10+'СЕТ СН'!$F$6-'СЕТ СН'!$F$22</f>
        <v>1936.6740296100002</v>
      </c>
      <c r="Q12" s="36">
        <f>SUMIFS(СВЦЭМ!$C$39:$C$782,СВЦЭМ!$A$39:$A$782,$A12,СВЦЭМ!$B$39:$B$782,Q$11)+'СЕТ СН'!$F$12+СВЦЭМ!$D$10+'СЕТ СН'!$F$6-'СЕТ СН'!$F$22</f>
        <v>1971.5613133699999</v>
      </c>
      <c r="R12" s="36">
        <f>SUMIFS(СВЦЭМ!$C$39:$C$782,СВЦЭМ!$A$39:$A$782,$A12,СВЦЭМ!$B$39:$B$782,R$11)+'СЕТ СН'!$F$12+СВЦЭМ!$D$10+'СЕТ СН'!$F$6-'СЕТ СН'!$F$22</f>
        <v>2015.0014684399998</v>
      </c>
      <c r="S12" s="36">
        <f>SUMIFS(СВЦЭМ!$C$39:$C$782,СВЦЭМ!$A$39:$A$782,$A12,СВЦЭМ!$B$39:$B$782,S$11)+'СЕТ СН'!$F$12+СВЦЭМ!$D$10+'СЕТ СН'!$F$6-'СЕТ СН'!$F$22</f>
        <v>2024.32323417</v>
      </c>
      <c r="T12" s="36">
        <f>SUMIFS(СВЦЭМ!$C$39:$C$782,СВЦЭМ!$A$39:$A$782,$A12,СВЦЭМ!$B$39:$B$782,T$11)+'СЕТ СН'!$F$12+СВЦЭМ!$D$10+'СЕТ СН'!$F$6-'СЕТ СН'!$F$22</f>
        <v>1996.0783952500001</v>
      </c>
      <c r="U12" s="36">
        <f>SUMIFS(СВЦЭМ!$C$39:$C$782,СВЦЭМ!$A$39:$A$782,$A12,СВЦЭМ!$B$39:$B$782,U$11)+'СЕТ СН'!$F$12+СВЦЭМ!$D$10+'СЕТ СН'!$F$6-'СЕТ СН'!$F$22</f>
        <v>1958.0817652400001</v>
      </c>
      <c r="V12" s="36">
        <f>SUMIFS(СВЦЭМ!$C$39:$C$782,СВЦЭМ!$A$39:$A$782,$A12,СВЦЭМ!$B$39:$B$782,V$11)+'СЕТ СН'!$F$12+СВЦЭМ!$D$10+'СЕТ СН'!$F$6-'СЕТ СН'!$F$22</f>
        <v>1927.1134991700001</v>
      </c>
      <c r="W12" s="36">
        <f>SUMIFS(СВЦЭМ!$C$39:$C$782,СВЦЭМ!$A$39:$A$782,$A12,СВЦЭМ!$B$39:$B$782,W$11)+'СЕТ СН'!$F$12+СВЦЭМ!$D$10+'СЕТ СН'!$F$6-'СЕТ СН'!$F$22</f>
        <v>1942.20920355</v>
      </c>
      <c r="X12" s="36">
        <f>SUMIFS(СВЦЭМ!$C$39:$C$782,СВЦЭМ!$A$39:$A$782,$A12,СВЦЭМ!$B$39:$B$782,X$11)+'СЕТ СН'!$F$12+СВЦЭМ!$D$10+'СЕТ СН'!$F$6-'СЕТ СН'!$F$22</f>
        <v>1993.70323349</v>
      </c>
      <c r="Y12" s="36">
        <f>SUMIFS(СВЦЭМ!$C$39:$C$782,СВЦЭМ!$A$39:$A$782,$A12,СВЦЭМ!$B$39:$B$782,Y$11)+'СЕТ СН'!$F$12+СВЦЭМ!$D$10+'СЕТ СН'!$F$6-'СЕТ СН'!$F$22</f>
        <v>2060.4172991</v>
      </c>
      <c r="AA12" s="37"/>
    </row>
    <row r="13" spans="1:27" ht="15.75" x14ac:dyDescent="0.2">
      <c r="A13" s="35">
        <f>A12+1</f>
        <v>45018</v>
      </c>
      <c r="B13" s="36">
        <f>SUMIFS(СВЦЭМ!$C$39:$C$782,СВЦЭМ!$A$39:$A$782,$A13,СВЦЭМ!$B$39:$B$782,B$11)+'СЕТ СН'!$F$12+СВЦЭМ!$D$10+'СЕТ СН'!$F$6-'СЕТ СН'!$F$22</f>
        <v>2135.39246189</v>
      </c>
      <c r="C13" s="36">
        <f>SUMIFS(СВЦЭМ!$C$39:$C$782,СВЦЭМ!$A$39:$A$782,$A13,СВЦЭМ!$B$39:$B$782,C$11)+'СЕТ СН'!$F$12+СВЦЭМ!$D$10+'СЕТ СН'!$F$6-'СЕТ СН'!$F$22</f>
        <v>2222.4252957100002</v>
      </c>
      <c r="D13" s="36">
        <f>SUMIFS(СВЦЭМ!$C$39:$C$782,СВЦЭМ!$A$39:$A$782,$A13,СВЦЭМ!$B$39:$B$782,D$11)+'СЕТ СН'!$F$12+СВЦЭМ!$D$10+'СЕТ СН'!$F$6-'СЕТ СН'!$F$22</f>
        <v>2318.2057017199995</v>
      </c>
      <c r="E13" s="36">
        <f>SUMIFS(СВЦЭМ!$C$39:$C$782,СВЦЭМ!$A$39:$A$782,$A13,СВЦЭМ!$B$39:$B$782,E$11)+'СЕТ СН'!$F$12+СВЦЭМ!$D$10+'СЕТ СН'!$F$6-'СЕТ СН'!$F$22</f>
        <v>2308.6696635999997</v>
      </c>
      <c r="F13" s="36">
        <f>SUMIFS(СВЦЭМ!$C$39:$C$782,СВЦЭМ!$A$39:$A$782,$A13,СВЦЭМ!$B$39:$B$782,F$11)+'СЕТ СН'!$F$12+СВЦЭМ!$D$10+'СЕТ СН'!$F$6-'СЕТ СН'!$F$22</f>
        <v>2282.6539478499994</v>
      </c>
      <c r="G13" s="36">
        <f>SUMIFS(СВЦЭМ!$C$39:$C$782,СВЦЭМ!$A$39:$A$782,$A13,СВЦЭМ!$B$39:$B$782,G$11)+'СЕТ СН'!$F$12+СВЦЭМ!$D$10+'СЕТ СН'!$F$6-'СЕТ СН'!$F$22</f>
        <v>2272.0036290099997</v>
      </c>
      <c r="H13" s="36">
        <f>SUMIFS(СВЦЭМ!$C$39:$C$782,СВЦЭМ!$A$39:$A$782,$A13,СВЦЭМ!$B$39:$B$782,H$11)+'СЕТ СН'!$F$12+СВЦЭМ!$D$10+'СЕТ СН'!$F$6-'СЕТ СН'!$F$22</f>
        <v>2255.7236548799997</v>
      </c>
      <c r="I13" s="36">
        <f>SUMIFS(СВЦЭМ!$C$39:$C$782,СВЦЭМ!$A$39:$A$782,$A13,СВЦЭМ!$B$39:$B$782,I$11)+'СЕТ СН'!$F$12+СВЦЭМ!$D$10+'СЕТ СН'!$F$6-'СЕТ СН'!$F$22</f>
        <v>2207.8735347699999</v>
      </c>
      <c r="J13" s="36">
        <f>SUMIFS(СВЦЭМ!$C$39:$C$782,СВЦЭМ!$A$39:$A$782,$A13,СВЦЭМ!$B$39:$B$782,J$11)+'СЕТ СН'!$F$12+СВЦЭМ!$D$10+'СЕТ СН'!$F$6-'СЕТ СН'!$F$22</f>
        <v>2197.2240484200001</v>
      </c>
      <c r="K13" s="36">
        <f>SUMIFS(СВЦЭМ!$C$39:$C$782,СВЦЭМ!$A$39:$A$782,$A13,СВЦЭМ!$B$39:$B$782,K$11)+'СЕТ СН'!$F$12+СВЦЭМ!$D$10+'СЕТ СН'!$F$6-'СЕТ СН'!$F$22</f>
        <v>2115.6262058500001</v>
      </c>
      <c r="L13" s="36">
        <f>SUMIFS(СВЦЭМ!$C$39:$C$782,СВЦЭМ!$A$39:$A$782,$A13,СВЦЭМ!$B$39:$B$782,L$11)+'СЕТ СН'!$F$12+СВЦЭМ!$D$10+'СЕТ СН'!$F$6-'СЕТ СН'!$F$22</f>
        <v>2081.68614647</v>
      </c>
      <c r="M13" s="36">
        <f>SUMIFS(СВЦЭМ!$C$39:$C$782,СВЦЭМ!$A$39:$A$782,$A13,СВЦЭМ!$B$39:$B$782,M$11)+'СЕТ СН'!$F$12+СВЦЭМ!$D$10+'СЕТ СН'!$F$6-'СЕТ СН'!$F$22</f>
        <v>2078.5527699300001</v>
      </c>
      <c r="N13" s="36">
        <f>SUMIFS(СВЦЭМ!$C$39:$C$782,СВЦЭМ!$A$39:$A$782,$A13,СВЦЭМ!$B$39:$B$782,N$11)+'СЕТ СН'!$F$12+СВЦЭМ!$D$10+'СЕТ СН'!$F$6-'СЕТ СН'!$F$22</f>
        <v>2109.4348260699999</v>
      </c>
      <c r="O13" s="36">
        <f>SUMIFS(СВЦЭМ!$C$39:$C$782,СВЦЭМ!$A$39:$A$782,$A13,СВЦЭМ!$B$39:$B$782,O$11)+'СЕТ СН'!$F$12+СВЦЭМ!$D$10+'СЕТ СН'!$F$6-'СЕТ СН'!$F$22</f>
        <v>2152.4679748799999</v>
      </c>
      <c r="P13" s="36">
        <f>SUMIFS(СВЦЭМ!$C$39:$C$782,СВЦЭМ!$A$39:$A$782,$A13,СВЦЭМ!$B$39:$B$782,P$11)+'СЕТ СН'!$F$12+СВЦЭМ!$D$10+'СЕТ СН'!$F$6-'СЕТ СН'!$F$22</f>
        <v>2156.6438128300001</v>
      </c>
      <c r="Q13" s="36">
        <f>SUMIFS(СВЦЭМ!$C$39:$C$782,СВЦЭМ!$A$39:$A$782,$A13,СВЦЭМ!$B$39:$B$782,Q$11)+'СЕТ СН'!$F$12+СВЦЭМ!$D$10+'СЕТ СН'!$F$6-'СЕТ СН'!$F$22</f>
        <v>2180.6678323699998</v>
      </c>
      <c r="R13" s="36">
        <f>SUMIFS(СВЦЭМ!$C$39:$C$782,СВЦЭМ!$A$39:$A$782,$A13,СВЦЭМ!$B$39:$B$782,R$11)+'СЕТ СН'!$F$12+СВЦЭМ!$D$10+'СЕТ СН'!$F$6-'СЕТ СН'!$F$22</f>
        <v>2170.6168255799998</v>
      </c>
      <c r="S13" s="36">
        <f>SUMIFS(СВЦЭМ!$C$39:$C$782,СВЦЭМ!$A$39:$A$782,$A13,СВЦЭМ!$B$39:$B$782,S$11)+'СЕТ СН'!$F$12+СВЦЭМ!$D$10+'СЕТ СН'!$F$6-'СЕТ СН'!$F$22</f>
        <v>2143.1281741299999</v>
      </c>
      <c r="T13" s="36">
        <f>SUMIFS(СВЦЭМ!$C$39:$C$782,СВЦЭМ!$A$39:$A$782,$A13,СВЦЭМ!$B$39:$B$782,T$11)+'СЕТ СН'!$F$12+СВЦЭМ!$D$10+'СЕТ СН'!$F$6-'СЕТ СН'!$F$22</f>
        <v>2119.46326688</v>
      </c>
      <c r="U13" s="36">
        <f>SUMIFS(СВЦЭМ!$C$39:$C$782,СВЦЭМ!$A$39:$A$782,$A13,СВЦЭМ!$B$39:$B$782,U$11)+'СЕТ СН'!$F$12+СВЦЭМ!$D$10+'СЕТ СН'!$F$6-'СЕТ СН'!$F$22</f>
        <v>2078.2279957699998</v>
      </c>
      <c r="V13" s="36">
        <f>SUMIFS(СВЦЭМ!$C$39:$C$782,СВЦЭМ!$A$39:$A$782,$A13,СВЦЭМ!$B$39:$B$782,V$11)+'СЕТ СН'!$F$12+СВЦЭМ!$D$10+'СЕТ СН'!$F$6-'СЕТ СН'!$F$22</f>
        <v>2036.1788670300002</v>
      </c>
      <c r="W13" s="36">
        <f>SUMIFS(СВЦЭМ!$C$39:$C$782,СВЦЭМ!$A$39:$A$782,$A13,СВЦЭМ!$B$39:$B$782,W$11)+'СЕТ СН'!$F$12+СВЦЭМ!$D$10+'СЕТ СН'!$F$6-'СЕТ СН'!$F$22</f>
        <v>2042.29935105</v>
      </c>
      <c r="X13" s="36">
        <f>SUMIFS(СВЦЭМ!$C$39:$C$782,СВЦЭМ!$A$39:$A$782,$A13,СВЦЭМ!$B$39:$B$782,X$11)+'СЕТ СН'!$F$12+СВЦЭМ!$D$10+'СЕТ СН'!$F$6-'СЕТ СН'!$F$22</f>
        <v>2074.4698977900002</v>
      </c>
      <c r="Y13" s="36">
        <f>SUMIFS(СВЦЭМ!$C$39:$C$782,СВЦЭМ!$A$39:$A$782,$A13,СВЦЭМ!$B$39:$B$782,Y$11)+'СЕТ СН'!$F$12+СВЦЭМ!$D$10+'СЕТ СН'!$F$6-'СЕТ СН'!$F$22</f>
        <v>2142.9219272700002</v>
      </c>
    </row>
    <row r="14" spans="1:27" ht="15.75" x14ac:dyDescent="0.2">
      <c r="A14" s="35">
        <f t="shared" ref="A14:A41" si="0">A13+1</f>
        <v>45019</v>
      </c>
      <c r="B14" s="36">
        <f>SUMIFS(СВЦЭМ!$C$39:$C$782,СВЦЭМ!$A$39:$A$782,$A14,СВЦЭМ!$B$39:$B$782,B$11)+'СЕТ СН'!$F$12+СВЦЭМ!$D$10+'СЕТ СН'!$F$6-'СЕТ СН'!$F$22</f>
        <v>2222.4820278799998</v>
      </c>
      <c r="C14" s="36">
        <f>SUMIFS(СВЦЭМ!$C$39:$C$782,СВЦЭМ!$A$39:$A$782,$A14,СВЦЭМ!$B$39:$B$782,C$11)+'СЕТ СН'!$F$12+СВЦЭМ!$D$10+'СЕТ СН'!$F$6-'СЕТ СН'!$F$22</f>
        <v>2276.4235325199998</v>
      </c>
      <c r="D14" s="36">
        <f>SUMIFS(СВЦЭМ!$C$39:$C$782,СВЦЭМ!$A$39:$A$782,$A14,СВЦЭМ!$B$39:$B$782,D$11)+'СЕТ СН'!$F$12+СВЦЭМ!$D$10+'СЕТ СН'!$F$6-'СЕТ СН'!$F$22</f>
        <v>2289.4441420499998</v>
      </c>
      <c r="E14" s="36">
        <f>SUMIFS(СВЦЭМ!$C$39:$C$782,СВЦЭМ!$A$39:$A$782,$A14,СВЦЭМ!$B$39:$B$782,E$11)+'СЕТ СН'!$F$12+СВЦЭМ!$D$10+'СЕТ СН'!$F$6-'СЕТ СН'!$F$22</f>
        <v>2317.1962265399998</v>
      </c>
      <c r="F14" s="36">
        <f>SUMIFS(СВЦЭМ!$C$39:$C$782,СВЦЭМ!$A$39:$A$782,$A14,СВЦЭМ!$B$39:$B$782,F$11)+'СЕТ СН'!$F$12+СВЦЭМ!$D$10+'СЕТ СН'!$F$6-'СЕТ СН'!$F$22</f>
        <v>2301.1108018699997</v>
      </c>
      <c r="G14" s="36">
        <f>SUMIFS(СВЦЭМ!$C$39:$C$782,СВЦЭМ!$A$39:$A$782,$A14,СВЦЭМ!$B$39:$B$782,G$11)+'СЕТ СН'!$F$12+СВЦЭМ!$D$10+'СЕТ СН'!$F$6-'СЕТ СН'!$F$22</f>
        <v>2293.5981129999996</v>
      </c>
      <c r="H14" s="36">
        <f>SUMIFS(СВЦЭМ!$C$39:$C$782,СВЦЭМ!$A$39:$A$782,$A14,СВЦЭМ!$B$39:$B$782,H$11)+'СЕТ СН'!$F$12+СВЦЭМ!$D$10+'СЕТ СН'!$F$6-'СЕТ СН'!$F$22</f>
        <v>2334.1675483599997</v>
      </c>
      <c r="I14" s="36">
        <f>SUMIFS(СВЦЭМ!$C$39:$C$782,СВЦЭМ!$A$39:$A$782,$A14,СВЦЭМ!$B$39:$B$782,I$11)+'СЕТ СН'!$F$12+СВЦЭМ!$D$10+'СЕТ СН'!$F$6-'СЕТ СН'!$F$22</f>
        <v>2225.0964797199999</v>
      </c>
      <c r="J14" s="36">
        <f>SUMIFS(СВЦЭМ!$C$39:$C$782,СВЦЭМ!$A$39:$A$782,$A14,СВЦЭМ!$B$39:$B$782,J$11)+'СЕТ СН'!$F$12+СВЦЭМ!$D$10+'СЕТ СН'!$F$6-'СЕТ СН'!$F$22</f>
        <v>2256.7036792799995</v>
      </c>
      <c r="K14" s="36">
        <f>SUMIFS(СВЦЭМ!$C$39:$C$782,СВЦЭМ!$A$39:$A$782,$A14,СВЦЭМ!$B$39:$B$782,K$11)+'СЕТ СН'!$F$12+СВЦЭМ!$D$10+'СЕТ СН'!$F$6-'СЕТ СН'!$F$22</f>
        <v>2213.8924593299998</v>
      </c>
      <c r="L14" s="36">
        <f>SUMIFS(СВЦЭМ!$C$39:$C$782,СВЦЭМ!$A$39:$A$782,$A14,СВЦЭМ!$B$39:$B$782,L$11)+'СЕТ СН'!$F$12+СВЦЭМ!$D$10+'СЕТ СН'!$F$6-'СЕТ СН'!$F$22</f>
        <v>2213.8431049999999</v>
      </c>
      <c r="M14" s="36">
        <f>SUMIFS(СВЦЭМ!$C$39:$C$782,СВЦЭМ!$A$39:$A$782,$A14,СВЦЭМ!$B$39:$B$782,M$11)+'СЕТ СН'!$F$12+СВЦЭМ!$D$10+'СЕТ СН'!$F$6-'СЕТ СН'!$F$22</f>
        <v>2218.2451654699998</v>
      </c>
      <c r="N14" s="36">
        <f>SUMIFS(СВЦЭМ!$C$39:$C$782,СВЦЭМ!$A$39:$A$782,$A14,СВЦЭМ!$B$39:$B$782,N$11)+'СЕТ СН'!$F$12+СВЦЭМ!$D$10+'СЕТ СН'!$F$6-'СЕТ СН'!$F$22</f>
        <v>2249.2900654199998</v>
      </c>
      <c r="O14" s="36">
        <f>SUMIFS(СВЦЭМ!$C$39:$C$782,СВЦЭМ!$A$39:$A$782,$A14,СВЦЭМ!$B$39:$B$782,O$11)+'СЕТ СН'!$F$12+СВЦЭМ!$D$10+'СЕТ СН'!$F$6-'СЕТ СН'!$F$22</f>
        <v>2269.0325892099995</v>
      </c>
      <c r="P14" s="36">
        <f>SUMIFS(СВЦЭМ!$C$39:$C$782,СВЦЭМ!$A$39:$A$782,$A14,СВЦЭМ!$B$39:$B$782,P$11)+'СЕТ СН'!$F$12+СВЦЭМ!$D$10+'СЕТ СН'!$F$6-'СЕТ СН'!$F$22</f>
        <v>2281.6558278399993</v>
      </c>
      <c r="Q14" s="36">
        <f>SUMIFS(СВЦЭМ!$C$39:$C$782,СВЦЭМ!$A$39:$A$782,$A14,СВЦЭМ!$B$39:$B$782,Q$11)+'СЕТ СН'!$F$12+СВЦЭМ!$D$10+'СЕТ СН'!$F$6-'СЕТ СН'!$F$22</f>
        <v>2299.4837910099995</v>
      </c>
      <c r="R14" s="36">
        <f>SUMIFS(СВЦЭМ!$C$39:$C$782,СВЦЭМ!$A$39:$A$782,$A14,СВЦЭМ!$B$39:$B$782,R$11)+'СЕТ СН'!$F$12+СВЦЭМ!$D$10+'СЕТ СН'!$F$6-'СЕТ СН'!$F$22</f>
        <v>2297.1325769099994</v>
      </c>
      <c r="S14" s="36">
        <f>SUMIFS(СВЦЭМ!$C$39:$C$782,СВЦЭМ!$A$39:$A$782,$A14,СВЦЭМ!$B$39:$B$782,S$11)+'СЕТ СН'!$F$12+СВЦЭМ!$D$10+'СЕТ СН'!$F$6-'СЕТ СН'!$F$22</f>
        <v>2265.1305680399996</v>
      </c>
      <c r="T14" s="36">
        <f>SUMIFS(СВЦЭМ!$C$39:$C$782,СВЦЭМ!$A$39:$A$782,$A14,СВЦЭМ!$B$39:$B$782,T$11)+'СЕТ СН'!$F$12+СВЦЭМ!$D$10+'СЕТ СН'!$F$6-'СЕТ СН'!$F$22</f>
        <v>2235.3992024199997</v>
      </c>
      <c r="U14" s="36">
        <f>SUMIFS(СВЦЭМ!$C$39:$C$782,СВЦЭМ!$A$39:$A$782,$A14,СВЦЭМ!$B$39:$B$782,U$11)+'СЕТ СН'!$F$12+СВЦЭМ!$D$10+'СЕТ СН'!$F$6-'СЕТ СН'!$F$22</f>
        <v>2218.1871005399998</v>
      </c>
      <c r="V14" s="36">
        <f>SUMIFS(СВЦЭМ!$C$39:$C$782,СВЦЭМ!$A$39:$A$782,$A14,СВЦЭМ!$B$39:$B$782,V$11)+'СЕТ СН'!$F$12+СВЦЭМ!$D$10+'СЕТ СН'!$F$6-'СЕТ СН'!$F$22</f>
        <v>2180.0923498900002</v>
      </c>
      <c r="W14" s="36">
        <f>SUMIFS(СВЦЭМ!$C$39:$C$782,СВЦЭМ!$A$39:$A$782,$A14,СВЦЭМ!$B$39:$B$782,W$11)+'СЕТ СН'!$F$12+СВЦЭМ!$D$10+'СЕТ СН'!$F$6-'СЕТ СН'!$F$22</f>
        <v>2161.9195032500002</v>
      </c>
      <c r="X14" s="36">
        <f>SUMIFS(СВЦЭМ!$C$39:$C$782,СВЦЭМ!$A$39:$A$782,$A14,СВЦЭМ!$B$39:$B$782,X$11)+'СЕТ СН'!$F$12+СВЦЭМ!$D$10+'СЕТ СН'!$F$6-'СЕТ СН'!$F$22</f>
        <v>2225.4817634400001</v>
      </c>
      <c r="Y14" s="36">
        <f>SUMIFS(СВЦЭМ!$C$39:$C$782,СВЦЭМ!$A$39:$A$782,$A14,СВЦЭМ!$B$39:$B$782,Y$11)+'СЕТ СН'!$F$12+СВЦЭМ!$D$10+'СЕТ СН'!$F$6-'СЕТ СН'!$F$22</f>
        <v>2257.2961605099995</v>
      </c>
    </row>
    <row r="15" spans="1:27" ht="15.75" x14ac:dyDescent="0.2">
      <c r="A15" s="35">
        <f t="shared" si="0"/>
        <v>45020</v>
      </c>
      <c r="B15" s="36">
        <f>SUMIFS(СВЦЭМ!$C$39:$C$782,СВЦЭМ!$A$39:$A$782,$A15,СВЦЭМ!$B$39:$B$782,B$11)+'СЕТ СН'!$F$12+СВЦЭМ!$D$10+'СЕТ СН'!$F$6-'СЕТ СН'!$F$22</f>
        <v>2307.7439811099998</v>
      </c>
      <c r="C15" s="36">
        <f>SUMIFS(СВЦЭМ!$C$39:$C$782,СВЦЭМ!$A$39:$A$782,$A15,СВЦЭМ!$B$39:$B$782,C$11)+'СЕТ СН'!$F$12+СВЦЭМ!$D$10+'СЕТ СН'!$F$6-'СЕТ СН'!$F$22</f>
        <v>2370.7177994499998</v>
      </c>
      <c r="D15" s="36">
        <f>SUMIFS(СВЦЭМ!$C$39:$C$782,СВЦЭМ!$A$39:$A$782,$A15,СВЦЭМ!$B$39:$B$782,D$11)+'СЕТ СН'!$F$12+СВЦЭМ!$D$10+'СЕТ СН'!$F$6-'СЕТ СН'!$F$22</f>
        <v>2386.5703880099995</v>
      </c>
      <c r="E15" s="36">
        <f>SUMIFS(СВЦЭМ!$C$39:$C$782,СВЦЭМ!$A$39:$A$782,$A15,СВЦЭМ!$B$39:$B$782,E$11)+'СЕТ СН'!$F$12+СВЦЭМ!$D$10+'СЕТ СН'!$F$6-'СЕТ СН'!$F$22</f>
        <v>2409.4664637099995</v>
      </c>
      <c r="F15" s="36">
        <f>SUMIFS(СВЦЭМ!$C$39:$C$782,СВЦЭМ!$A$39:$A$782,$A15,СВЦЭМ!$B$39:$B$782,F$11)+'СЕТ СН'!$F$12+СВЦЭМ!$D$10+'СЕТ СН'!$F$6-'СЕТ СН'!$F$22</f>
        <v>2401.8613877099997</v>
      </c>
      <c r="G15" s="36">
        <f>SUMIFS(СВЦЭМ!$C$39:$C$782,СВЦЭМ!$A$39:$A$782,$A15,СВЦЭМ!$B$39:$B$782,G$11)+'СЕТ СН'!$F$12+СВЦЭМ!$D$10+'СЕТ СН'!$F$6-'СЕТ СН'!$F$22</f>
        <v>2342.7501557499995</v>
      </c>
      <c r="H15" s="36">
        <f>SUMIFS(СВЦЭМ!$C$39:$C$782,СВЦЭМ!$A$39:$A$782,$A15,СВЦЭМ!$B$39:$B$782,H$11)+'СЕТ СН'!$F$12+СВЦЭМ!$D$10+'СЕТ СН'!$F$6-'СЕТ СН'!$F$22</f>
        <v>2293.4055576599999</v>
      </c>
      <c r="I15" s="36">
        <f>SUMIFS(СВЦЭМ!$C$39:$C$782,СВЦЭМ!$A$39:$A$782,$A15,СВЦЭМ!$B$39:$B$782,I$11)+'СЕТ СН'!$F$12+СВЦЭМ!$D$10+'СЕТ СН'!$F$6-'СЕТ СН'!$F$22</f>
        <v>2233.4344641199996</v>
      </c>
      <c r="J15" s="36">
        <f>SUMIFS(СВЦЭМ!$C$39:$C$782,СВЦЭМ!$A$39:$A$782,$A15,СВЦЭМ!$B$39:$B$782,J$11)+'СЕТ СН'!$F$12+СВЦЭМ!$D$10+'СЕТ СН'!$F$6-'СЕТ СН'!$F$22</f>
        <v>2195.9460000300001</v>
      </c>
      <c r="K15" s="36">
        <f>SUMIFS(СВЦЭМ!$C$39:$C$782,СВЦЭМ!$A$39:$A$782,$A15,СВЦЭМ!$B$39:$B$782,K$11)+'СЕТ СН'!$F$12+СВЦЭМ!$D$10+'СЕТ СН'!$F$6-'СЕТ СН'!$F$22</f>
        <v>2172.7937126699999</v>
      </c>
      <c r="L15" s="36">
        <f>SUMIFS(СВЦЭМ!$C$39:$C$782,СВЦЭМ!$A$39:$A$782,$A15,СВЦЭМ!$B$39:$B$782,L$11)+'СЕТ СН'!$F$12+СВЦЭМ!$D$10+'СЕТ СН'!$F$6-'СЕТ СН'!$F$22</f>
        <v>2181.6810449700001</v>
      </c>
      <c r="M15" s="36">
        <f>SUMIFS(СВЦЭМ!$C$39:$C$782,СВЦЭМ!$A$39:$A$782,$A15,СВЦЭМ!$B$39:$B$782,M$11)+'СЕТ СН'!$F$12+СВЦЭМ!$D$10+'СЕТ СН'!$F$6-'СЕТ СН'!$F$22</f>
        <v>2199.8333426600002</v>
      </c>
      <c r="N15" s="36">
        <f>SUMIFS(СВЦЭМ!$C$39:$C$782,СВЦЭМ!$A$39:$A$782,$A15,СВЦЭМ!$B$39:$B$782,N$11)+'СЕТ СН'!$F$12+СВЦЭМ!$D$10+'СЕТ СН'!$F$6-'СЕТ СН'!$F$22</f>
        <v>2200.9583560000001</v>
      </c>
      <c r="O15" s="36">
        <f>SUMIFS(СВЦЭМ!$C$39:$C$782,СВЦЭМ!$A$39:$A$782,$A15,СВЦЭМ!$B$39:$B$782,O$11)+'СЕТ СН'!$F$12+СВЦЭМ!$D$10+'СЕТ СН'!$F$6-'СЕТ СН'!$F$22</f>
        <v>2240.2640234999994</v>
      </c>
      <c r="P15" s="36">
        <f>SUMIFS(СВЦЭМ!$C$39:$C$782,СВЦЭМ!$A$39:$A$782,$A15,СВЦЭМ!$B$39:$B$782,P$11)+'СЕТ СН'!$F$12+СВЦЭМ!$D$10+'СЕТ СН'!$F$6-'СЕТ СН'!$F$22</f>
        <v>2264.7702203199997</v>
      </c>
      <c r="Q15" s="36">
        <f>SUMIFS(СВЦЭМ!$C$39:$C$782,СВЦЭМ!$A$39:$A$782,$A15,СВЦЭМ!$B$39:$B$782,Q$11)+'СЕТ СН'!$F$12+СВЦЭМ!$D$10+'СЕТ СН'!$F$6-'СЕТ СН'!$F$22</f>
        <v>2274.9868425399995</v>
      </c>
      <c r="R15" s="36">
        <f>SUMIFS(СВЦЭМ!$C$39:$C$782,СВЦЭМ!$A$39:$A$782,$A15,СВЦЭМ!$B$39:$B$782,R$11)+'СЕТ СН'!$F$12+СВЦЭМ!$D$10+'СЕТ СН'!$F$6-'СЕТ СН'!$F$22</f>
        <v>2266.5752952299995</v>
      </c>
      <c r="S15" s="36">
        <f>SUMIFS(СВЦЭМ!$C$39:$C$782,СВЦЭМ!$A$39:$A$782,$A15,СВЦЭМ!$B$39:$B$782,S$11)+'СЕТ СН'!$F$12+СВЦЭМ!$D$10+'СЕТ СН'!$F$6-'СЕТ СН'!$F$22</f>
        <v>2253.8590673799995</v>
      </c>
      <c r="T15" s="36">
        <f>SUMIFS(СВЦЭМ!$C$39:$C$782,СВЦЭМ!$A$39:$A$782,$A15,СВЦЭМ!$B$39:$B$782,T$11)+'СЕТ СН'!$F$12+СВЦЭМ!$D$10+'СЕТ СН'!$F$6-'СЕТ СН'!$F$22</f>
        <v>2229.3235367799998</v>
      </c>
      <c r="U15" s="36">
        <f>SUMIFS(СВЦЭМ!$C$39:$C$782,СВЦЭМ!$A$39:$A$782,$A15,СВЦЭМ!$B$39:$B$782,U$11)+'СЕТ СН'!$F$12+СВЦЭМ!$D$10+'СЕТ СН'!$F$6-'СЕТ СН'!$F$22</f>
        <v>2179.2213837899999</v>
      </c>
      <c r="V15" s="36">
        <f>SUMIFS(СВЦЭМ!$C$39:$C$782,СВЦЭМ!$A$39:$A$782,$A15,СВЦЭМ!$B$39:$B$782,V$11)+'СЕТ СН'!$F$12+СВЦЭМ!$D$10+'СЕТ СН'!$F$6-'СЕТ СН'!$F$22</f>
        <v>2119.2899288399999</v>
      </c>
      <c r="W15" s="36">
        <f>SUMIFS(СВЦЭМ!$C$39:$C$782,СВЦЭМ!$A$39:$A$782,$A15,СВЦЭМ!$B$39:$B$782,W$11)+'СЕТ СН'!$F$12+СВЦЭМ!$D$10+'СЕТ СН'!$F$6-'СЕТ СН'!$F$22</f>
        <v>2131.2033035499999</v>
      </c>
      <c r="X15" s="36">
        <f>SUMIFS(СВЦЭМ!$C$39:$C$782,СВЦЭМ!$A$39:$A$782,$A15,СВЦЭМ!$B$39:$B$782,X$11)+'СЕТ СН'!$F$12+СВЦЭМ!$D$10+'СЕТ СН'!$F$6-'СЕТ СН'!$F$22</f>
        <v>2176.48892643</v>
      </c>
      <c r="Y15" s="36">
        <f>SUMIFS(СВЦЭМ!$C$39:$C$782,СВЦЭМ!$A$39:$A$782,$A15,СВЦЭМ!$B$39:$B$782,Y$11)+'СЕТ СН'!$F$12+СВЦЭМ!$D$10+'СЕТ СН'!$F$6-'СЕТ СН'!$F$22</f>
        <v>2251.6277217299998</v>
      </c>
    </row>
    <row r="16" spans="1:27" ht="15.75" x14ac:dyDescent="0.2">
      <c r="A16" s="35">
        <f t="shared" si="0"/>
        <v>45021</v>
      </c>
      <c r="B16" s="36">
        <f>SUMIFS(СВЦЭМ!$C$39:$C$782,СВЦЭМ!$A$39:$A$782,$A16,СВЦЭМ!$B$39:$B$782,B$11)+'СЕТ СН'!$F$12+СВЦЭМ!$D$10+'СЕТ СН'!$F$6-'СЕТ СН'!$F$22</f>
        <v>2187.7740691499998</v>
      </c>
      <c r="C16" s="36">
        <f>SUMIFS(СВЦЭМ!$C$39:$C$782,СВЦЭМ!$A$39:$A$782,$A16,СВЦЭМ!$B$39:$B$782,C$11)+'СЕТ СН'!$F$12+СВЦЭМ!$D$10+'СЕТ СН'!$F$6-'СЕТ СН'!$F$22</f>
        <v>2157.8574184300001</v>
      </c>
      <c r="D16" s="36">
        <f>SUMIFS(СВЦЭМ!$C$39:$C$782,СВЦЭМ!$A$39:$A$782,$A16,СВЦЭМ!$B$39:$B$782,D$11)+'СЕТ СН'!$F$12+СВЦЭМ!$D$10+'СЕТ СН'!$F$6-'СЕТ СН'!$F$22</f>
        <v>2203.1640635799999</v>
      </c>
      <c r="E16" s="36">
        <f>SUMIFS(СВЦЭМ!$C$39:$C$782,СВЦЭМ!$A$39:$A$782,$A16,СВЦЭМ!$B$39:$B$782,E$11)+'СЕТ СН'!$F$12+СВЦЭМ!$D$10+'СЕТ СН'!$F$6-'СЕТ СН'!$F$22</f>
        <v>2213.6575701500001</v>
      </c>
      <c r="F16" s="36">
        <f>SUMIFS(СВЦЭМ!$C$39:$C$782,СВЦЭМ!$A$39:$A$782,$A16,СВЦЭМ!$B$39:$B$782,F$11)+'СЕТ СН'!$F$12+СВЦЭМ!$D$10+'СЕТ СН'!$F$6-'СЕТ СН'!$F$22</f>
        <v>2220.4984658799999</v>
      </c>
      <c r="G16" s="36">
        <f>SUMIFS(СВЦЭМ!$C$39:$C$782,СВЦЭМ!$A$39:$A$782,$A16,СВЦЭМ!$B$39:$B$782,G$11)+'СЕТ СН'!$F$12+СВЦЭМ!$D$10+'СЕТ СН'!$F$6-'СЕТ СН'!$F$22</f>
        <v>2185.3023009399999</v>
      </c>
      <c r="H16" s="36">
        <f>SUMIFS(СВЦЭМ!$C$39:$C$782,СВЦЭМ!$A$39:$A$782,$A16,СВЦЭМ!$B$39:$B$782,H$11)+'СЕТ СН'!$F$12+СВЦЭМ!$D$10+'СЕТ СН'!$F$6-'СЕТ СН'!$F$22</f>
        <v>2125.9804149900001</v>
      </c>
      <c r="I16" s="36">
        <f>SUMIFS(СВЦЭМ!$C$39:$C$782,СВЦЭМ!$A$39:$A$782,$A16,СВЦЭМ!$B$39:$B$782,I$11)+'СЕТ СН'!$F$12+СВЦЭМ!$D$10+'СЕТ СН'!$F$6-'СЕТ СН'!$F$22</f>
        <v>2067.5055428999999</v>
      </c>
      <c r="J16" s="36">
        <f>SUMIFS(СВЦЭМ!$C$39:$C$782,СВЦЭМ!$A$39:$A$782,$A16,СВЦЭМ!$B$39:$B$782,J$11)+'СЕТ СН'!$F$12+СВЦЭМ!$D$10+'СЕТ СН'!$F$6-'СЕТ СН'!$F$22</f>
        <v>2047.8825969200002</v>
      </c>
      <c r="K16" s="36">
        <f>SUMIFS(СВЦЭМ!$C$39:$C$782,СВЦЭМ!$A$39:$A$782,$A16,СВЦЭМ!$B$39:$B$782,K$11)+'СЕТ СН'!$F$12+СВЦЭМ!$D$10+'СЕТ СН'!$F$6-'СЕТ СН'!$F$22</f>
        <v>2014.1572306399999</v>
      </c>
      <c r="L16" s="36">
        <f>SUMIFS(СВЦЭМ!$C$39:$C$782,СВЦЭМ!$A$39:$A$782,$A16,СВЦЭМ!$B$39:$B$782,L$11)+'СЕТ СН'!$F$12+СВЦЭМ!$D$10+'СЕТ СН'!$F$6-'СЕТ СН'!$F$22</f>
        <v>1971.8752831500001</v>
      </c>
      <c r="M16" s="36">
        <f>SUMIFS(СВЦЭМ!$C$39:$C$782,СВЦЭМ!$A$39:$A$782,$A16,СВЦЭМ!$B$39:$B$782,M$11)+'СЕТ СН'!$F$12+СВЦЭМ!$D$10+'СЕТ СН'!$F$6-'СЕТ СН'!$F$22</f>
        <v>2043.7926174999998</v>
      </c>
      <c r="N16" s="36">
        <f>SUMIFS(СВЦЭМ!$C$39:$C$782,СВЦЭМ!$A$39:$A$782,$A16,СВЦЭМ!$B$39:$B$782,N$11)+'СЕТ СН'!$F$12+СВЦЭМ!$D$10+'СЕТ СН'!$F$6-'СЕТ СН'!$F$22</f>
        <v>2063.1481050399998</v>
      </c>
      <c r="O16" s="36">
        <f>SUMIFS(СВЦЭМ!$C$39:$C$782,СВЦЭМ!$A$39:$A$782,$A16,СВЦЭМ!$B$39:$B$782,O$11)+'СЕТ СН'!$F$12+СВЦЭМ!$D$10+'СЕТ СН'!$F$6-'СЕТ СН'!$F$22</f>
        <v>2091.2169051400001</v>
      </c>
      <c r="P16" s="36">
        <f>SUMIFS(СВЦЭМ!$C$39:$C$782,СВЦЭМ!$A$39:$A$782,$A16,СВЦЭМ!$B$39:$B$782,P$11)+'СЕТ СН'!$F$12+СВЦЭМ!$D$10+'СЕТ СН'!$F$6-'СЕТ СН'!$F$22</f>
        <v>2116.9136411499999</v>
      </c>
      <c r="Q16" s="36">
        <f>SUMIFS(СВЦЭМ!$C$39:$C$782,СВЦЭМ!$A$39:$A$782,$A16,СВЦЭМ!$B$39:$B$782,Q$11)+'СЕТ СН'!$F$12+СВЦЭМ!$D$10+'СЕТ СН'!$F$6-'СЕТ СН'!$F$22</f>
        <v>2112.9337977599998</v>
      </c>
      <c r="R16" s="36">
        <f>SUMIFS(СВЦЭМ!$C$39:$C$782,СВЦЭМ!$A$39:$A$782,$A16,СВЦЭМ!$B$39:$B$782,R$11)+'СЕТ СН'!$F$12+СВЦЭМ!$D$10+'СЕТ СН'!$F$6-'СЕТ СН'!$F$22</f>
        <v>2110.9878234600001</v>
      </c>
      <c r="S16" s="36">
        <f>SUMIFS(СВЦЭМ!$C$39:$C$782,СВЦЭМ!$A$39:$A$782,$A16,СВЦЭМ!$B$39:$B$782,S$11)+'СЕТ СН'!$F$12+СВЦЭМ!$D$10+'СЕТ СН'!$F$6-'СЕТ СН'!$F$22</f>
        <v>2101.12399637</v>
      </c>
      <c r="T16" s="36">
        <f>SUMIFS(СВЦЭМ!$C$39:$C$782,СВЦЭМ!$A$39:$A$782,$A16,СВЦЭМ!$B$39:$B$782,T$11)+'СЕТ СН'!$F$12+СВЦЭМ!$D$10+'СЕТ СН'!$F$6-'СЕТ СН'!$F$22</f>
        <v>2058.6290692299999</v>
      </c>
      <c r="U16" s="36">
        <f>SUMIFS(СВЦЭМ!$C$39:$C$782,СВЦЭМ!$A$39:$A$782,$A16,СВЦЭМ!$B$39:$B$782,U$11)+'СЕТ СН'!$F$12+СВЦЭМ!$D$10+'СЕТ СН'!$F$6-'СЕТ СН'!$F$22</f>
        <v>2022.08315425</v>
      </c>
      <c r="V16" s="36">
        <f>SUMIFS(СВЦЭМ!$C$39:$C$782,СВЦЭМ!$A$39:$A$782,$A16,СВЦЭМ!$B$39:$B$782,V$11)+'СЕТ СН'!$F$12+СВЦЭМ!$D$10+'СЕТ СН'!$F$6-'СЕТ СН'!$F$22</f>
        <v>1968.8547103999999</v>
      </c>
      <c r="W16" s="36">
        <f>SUMIFS(СВЦЭМ!$C$39:$C$782,СВЦЭМ!$A$39:$A$782,$A16,СВЦЭМ!$B$39:$B$782,W$11)+'СЕТ СН'!$F$12+СВЦЭМ!$D$10+'СЕТ СН'!$F$6-'СЕТ СН'!$F$22</f>
        <v>1982.4877855599998</v>
      </c>
      <c r="X16" s="36">
        <f>SUMIFS(СВЦЭМ!$C$39:$C$782,СВЦЭМ!$A$39:$A$782,$A16,СВЦЭМ!$B$39:$B$782,X$11)+'СЕТ СН'!$F$12+СВЦЭМ!$D$10+'СЕТ СН'!$F$6-'СЕТ СН'!$F$22</f>
        <v>2029.85226242</v>
      </c>
      <c r="Y16" s="36">
        <f>SUMIFS(СВЦЭМ!$C$39:$C$782,СВЦЭМ!$A$39:$A$782,$A16,СВЦЭМ!$B$39:$B$782,Y$11)+'СЕТ СН'!$F$12+СВЦЭМ!$D$10+'СЕТ СН'!$F$6-'СЕТ СН'!$F$22</f>
        <v>2052.46436356</v>
      </c>
    </row>
    <row r="17" spans="1:25" ht="15.75" x14ac:dyDescent="0.2">
      <c r="A17" s="35">
        <f t="shared" si="0"/>
        <v>45022</v>
      </c>
      <c r="B17" s="36">
        <f>SUMIFS(СВЦЭМ!$C$39:$C$782,СВЦЭМ!$A$39:$A$782,$A17,СВЦЭМ!$B$39:$B$782,B$11)+'СЕТ СН'!$F$12+СВЦЭМ!$D$10+'СЕТ СН'!$F$6-'СЕТ СН'!$F$22</f>
        <v>2126.80934712</v>
      </c>
      <c r="C17" s="36">
        <f>SUMIFS(СВЦЭМ!$C$39:$C$782,СВЦЭМ!$A$39:$A$782,$A17,СВЦЭМ!$B$39:$B$782,C$11)+'СЕТ СН'!$F$12+СВЦЭМ!$D$10+'СЕТ СН'!$F$6-'СЕТ СН'!$F$22</f>
        <v>2170.3810075900001</v>
      </c>
      <c r="D17" s="36">
        <f>SUMIFS(СВЦЭМ!$C$39:$C$782,СВЦЭМ!$A$39:$A$782,$A17,СВЦЭМ!$B$39:$B$782,D$11)+'СЕТ СН'!$F$12+СВЦЭМ!$D$10+'СЕТ СН'!$F$6-'СЕТ СН'!$F$22</f>
        <v>2204.4892679</v>
      </c>
      <c r="E17" s="36">
        <f>SUMIFS(СВЦЭМ!$C$39:$C$782,СВЦЭМ!$A$39:$A$782,$A17,СВЦЭМ!$B$39:$B$782,E$11)+'СЕТ СН'!$F$12+СВЦЭМ!$D$10+'СЕТ СН'!$F$6-'СЕТ СН'!$F$22</f>
        <v>2220.8501135699998</v>
      </c>
      <c r="F17" s="36">
        <f>SUMIFS(СВЦЭМ!$C$39:$C$782,СВЦЭМ!$A$39:$A$782,$A17,СВЦЭМ!$B$39:$B$782,F$11)+'СЕТ СН'!$F$12+СВЦЭМ!$D$10+'СЕТ СН'!$F$6-'СЕТ СН'!$F$22</f>
        <v>2225.19074215</v>
      </c>
      <c r="G17" s="36">
        <f>SUMIFS(СВЦЭМ!$C$39:$C$782,СВЦЭМ!$A$39:$A$782,$A17,СВЦЭМ!$B$39:$B$782,G$11)+'СЕТ СН'!$F$12+СВЦЭМ!$D$10+'СЕТ СН'!$F$6-'СЕТ СН'!$F$22</f>
        <v>2209.1903136800001</v>
      </c>
      <c r="H17" s="36">
        <f>SUMIFS(СВЦЭМ!$C$39:$C$782,СВЦЭМ!$A$39:$A$782,$A17,СВЦЭМ!$B$39:$B$782,H$11)+'СЕТ СН'!$F$12+СВЦЭМ!$D$10+'СЕТ СН'!$F$6-'СЕТ СН'!$F$22</f>
        <v>2134.5865884899999</v>
      </c>
      <c r="I17" s="36">
        <f>SUMIFS(СВЦЭМ!$C$39:$C$782,СВЦЭМ!$A$39:$A$782,$A17,СВЦЭМ!$B$39:$B$782,I$11)+'СЕТ СН'!$F$12+СВЦЭМ!$D$10+'СЕТ СН'!$F$6-'СЕТ СН'!$F$22</f>
        <v>2068.0561307799999</v>
      </c>
      <c r="J17" s="36">
        <f>SUMIFS(СВЦЭМ!$C$39:$C$782,СВЦЭМ!$A$39:$A$782,$A17,СВЦЭМ!$B$39:$B$782,J$11)+'СЕТ СН'!$F$12+СВЦЭМ!$D$10+'СЕТ СН'!$F$6-'СЕТ СН'!$F$22</f>
        <v>2037.33969462</v>
      </c>
      <c r="K17" s="36">
        <f>SUMIFS(СВЦЭМ!$C$39:$C$782,СВЦЭМ!$A$39:$A$782,$A17,СВЦЭМ!$B$39:$B$782,K$11)+'СЕТ СН'!$F$12+СВЦЭМ!$D$10+'СЕТ СН'!$F$6-'СЕТ СН'!$F$22</f>
        <v>2036.3244302600001</v>
      </c>
      <c r="L17" s="36">
        <f>SUMIFS(СВЦЭМ!$C$39:$C$782,СВЦЭМ!$A$39:$A$782,$A17,СВЦЭМ!$B$39:$B$782,L$11)+'СЕТ СН'!$F$12+СВЦЭМ!$D$10+'СЕТ СН'!$F$6-'СЕТ СН'!$F$22</f>
        <v>2038.00771287</v>
      </c>
      <c r="M17" s="36">
        <f>SUMIFS(СВЦЭМ!$C$39:$C$782,СВЦЭМ!$A$39:$A$782,$A17,СВЦЭМ!$B$39:$B$782,M$11)+'СЕТ СН'!$F$12+СВЦЭМ!$D$10+'СЕТ СН'!$F$6-'СЕТ СН'!$F$22</f>
        <v>2067.33133266</v>
      </c>
      <c r="N17" s="36">
        <f>SUMIFS(СВЦЭМ!$C$39:$C$782,СВЦЭМ!$A$39:$A$782,$A17,СВЦЭМ!$B$39:$B$782,N$11)+'СЕТ СН'!$F$12+СВЦЭМ!$D$10+'СЕТ СН'!$F$6-'СЕТ СН'!$F$22</f>
        <v>2073.8186172199999</v>
      </c>
      <c r="O17" s="36">
        <f>SUMIFS(СВЦЭМ!$C$39:$C$782,СВЦЭМ!$A$39:$A$782,$A17,СВЦЭМ!$B$39:$B$782,O$11)+'СЕТ СН'!$F$12+СВЦЭМ!$D$10+'СЕТ СН'!$F$6-'СЕТ СН'!$F$22</f>
        <v>2093.5121422400002</v>
      </c>
      <c r="P17" s="36">
        <f>SUMIFS(СВЦЭМ!$C$39:$C$782,СВЦЭМ!$A$39:$A$782,$A17,СВЦЭМ!$B$39:$B$782,P$11)+'СЕТ СН'!$F$12+СВЦЭМ!$D$10+'СЕТ СН'!$F$6-'СЕТ СН'!$F$22</f>
        <v>2110.2007345400002</v>
      </c>
      <c r="Q17" s="36">
        <f>SUMIFS(СВЦЭМ!$C$39:$C$782,СВЦЭМ!$A$39:$A$782,$A17,СВЦЭМ!$B$39:$B$782,Q$11)+'СЕТ СН'!$F$12+СВЦЭМ!$D$10+'СЕТ СН'!$F$6-'СЕТ СН'!$F$22</f>
        <v>2122.9681072799999</v>
      </c>
      <c r="R17" s="36">
        <f>SUMIFS(СВЦЭМ!$C$39:$C$782,СВЦЭМ!$A$39:$A$782,$A17,СВЦЭМ!$B$39:$B$782,R$11)+'СЕТ СН'!$F$12+СВЦЭМ!$D$10+'СЕТ СН'!$F$6-'СЕТ СН'!$F$22</f>
        <v>2104.7918108899999</v>
      </c>
      <c r="S17" s="36">
        <f>SUMIFS(СВЦЭМ!$C$39:$C$782,СВЦЭМ!$A$39:$A$782,$A17,СВЦЭМ!$B$39:$B$782,S$11)+'СЕТ СН'!$F$12+СВЦЭМ!$D$10+'СЕТ СН'!$F$6-'СЕТ СН'!$F$22</f>
        <v>2093.3207736099998</v>
      </c>
      <c r="T17" s="36">
        <f>SUMIFS(СВЦЭМ!$C$39:$C$782,СВЦЭМ!$A$39:$A$782,$A17,СВЦЭМ!$B$39:$B$782,T$11)+'СЕТ СН'!$F$12+СВЦЭМ!$D$10+'СЕТ СН'!$F$6-'СЕТ СН'!$F$22</f>
        <v>2056.70934605</v>
      </c>
      <c r="U17" s="36">
        <f>SUMIFS(СВЦЭМ!$C$39:$C$782,СВЦЭМ!$A$39:$A$782,$A17,СВЦЭМ!$B$39:$B$782,U$11)+'СЕТ СН'!$F$12+СВЦЭМ!$D$10+'СЕТ СН'!$F$6-'СЕТ СН'!$F$22</f>
        <v>2033.98529224</v>
      </c>
      <c r="V17" s="36">
        <f>SUMIFS(СВЦЭМ!$C$39:$C$782,СВЦЭМ!$A$39:$A$782,$A17,СВЦЭМ!$B$39:$B$782,V$11)+'СЕТ СН'!$F$12+СВЦЭМ!$D$10+'СЕТ СН'!$F$6-'СЕТ СН'!$F$22</f>
        <v>1998.0037495400002</v>
      </c>
      <c r="W17" s="36">
        <f>SUMIFS(СВЦЭМ!$C$39:$C$782,СВЦЭМ!$A$39:$A$782,$A17,СВЦЭМ!$B$39:$B$782,W$11)+'СЕТ СН'!$F$12+СВЦЭМ!$D$10+'СЕТ СН'!$F$6-'СЕТ СН'!$F$22</f>
        <v>2004.75280815</v>
      </c>
      <c r="X17" s="36">
        <f>SUMIFS(СВЦЭМ!$C$39:$C$782,СВЦЭМ!$A$39:$A$782,$A17,СВЦЭМ!$B$39:$B$782,X$11)+'СЕТ СН'!$F$12+СВЦЭМ!$D$10+'СЕТ СН'!$F$6-'СЕТ СН'!$F$22</f>
        <v>2051.7045989100002</v>
      </c>
      <c r="Y17" s="36">
        <f>SUMIFS(СВЦЭМ!$C$39:$C$782,СВЦЭМ!$A$39:$A$782,$A17,СВЦЭМ!$B$39:$B$782,Y$11)+'СЕТ СН'!$F$12+СВЦЭМ!$D$10+'СЕТ СН'!$F$6-'СЕТ СН'!$F$22</f>
        <v>2114.8742307500002</v>
      </c>
    </row>
    <row r="18" spans="1:25" ht="15.75" x14ac:dyDescent="0.2">
      <c r="A18" s="35">
        <f t="shared" si="0"/>
        <v>45023</v>
      </c>
      <c r="B18" s="36">
        <f>SUMIFS(СВЦЭМ!$C$39:$C$782,СВЦЭМ!$A$39:$A$782,$A18,СВЦЭМ!$B$39:$B$782,B$11)+'СЕТ СН'!$F$12+СВЦЭМ!$D$10+'СЕТ СН'!$F$6-'СЕТ СН'!$F$22</f>
        <v>2083.64113253</v>
      </c>
      <c r="C18" s="36">
        <f>SUMIFS(СВЦЭМ!$C$39:$C$782,СВЦЭМ!$A$39:$A$782,$A18,СВЦЭМ!$B$39:$B$782,C$11)+'СЕТ СН'!$F$12+СВЦЭМ!$D$10+'СЕТ СН'!$F$6-'СЕТ СН'!$F$22</f>
        <v>2159.5077853799999</v>
      </c>
      <c r="D18" s="36">
        <f>SUMIFS(СВЦЭМ!$C$39:$C$782,СВЦЭМ!$A$39:$A$782,$A18,СВЦЭМ!$B$39:$B$782,D$11)+'СЕТ СН'!$F$12+СВЦЭМ!$D$10+'СЕТ СН'!$F$6-'СЕТ СН'!$F$22</f>
        <v>2158.4583544900001</v>
      </c>
      <c r="E18" s="36">
        <f>SUMIFS(СВЦЭМ!$C$39:$C$782,СВЦЭМ!$A$39:$A$782,$A18,СВЦЭМ!$B$39:$B$782,E$11)+'СЕТ СН'!$F$12+СВЦЭМ!$D$10+'СЕТ СН'!$F$6-'СЕТ СН'!$F$22</f>
        <v>2124.96248135</v>
      </c>
      <c r="F18" s="36">
        <f>SUMIFS(СВЦЭМ!$C$39:$C$782,СВЦЭМ!$A$39:$A$782,$A18,СВЦЭМ!$B$39:$B$782,F$11)+'СЕТ СН'!$F$12+СВЦЭМ!$D$10+'СЕТ СН'!$F$6-'СЕТ СН'!$F$22</f>
        <v>2174.26110371</v>
      </c>
      <c r="G18" s="36">
        <f>SUMIFS(СВЦЭМ!$C$39:$C$782,СВЦЭМ!$A$39:$A$782,$A18,СВЦЭМ!$B$39:$B$782,G$11)+'СЕТ СН'!$F$12+СВЦЭМ!$D$10+'СЕТ СН'!$F$6-'СЕТ СН'!$F$22</f>
        <v>2159.6841410799998</v>
      </c>
      <c r="H18" s="36">
        <f>SUMIFS(СВЦЭМ!$C$39:$C$782,СВЦЭМ!$A$39:$A$782,$A18,СВЦЭМ!$B$39:$B$782,H$11)+'СЕТ СН'!$F$12+СВЦЭМ!$D$10+'СЕТ СН'!$F$6-'СЕТ СН'!$F$22</f>
        <v>2145.2972173100002</v>
      </c>
      <c r="I18" s="36">
        <f>SUMIFS(СВЦЭМ!$C$39:$C$782,СВЦЭМ!$A$39:$A$782,$A18,СВЦЭМ!$B$39:$B$782,I$11)+'СЕТ СН'!$F$12+СВЦЭМ!$D$10+'СЕТ СН'!$F$6-'СЕТ СН'!$F$22</f>
        <v>2037.0947547300002</v>
      </c>
      <c r="J18" s="36">
        <f>SUMIFS(СВЦЭМ!$C$39:$C$782,СВЦЭМ!$A$39:$A$782,$A18,СВЦЭМ!$B$39:$B$782,J$11)+'СЕТ СН'!$F$12+СВЦЭМ!$D$10+'СЕТ СН'!$F$6-'СЕТ СН'!$F$22</f>
        <v>1993.7134108199998</v>
      </c>
      <c r="K18" s="36">
        <f>SUMIFS(СВЦЭМ!$C$39:$C$782,СВЦЭМ!$A$39:$A$782,$A18,СВЦЭМ!$B$39:$B$782,K$11)+'СЕТ СН'!$F$12+СВЦЭМ!$D$10+'СЕТ СН'!$F$6-'СЕТ СН'!$F$22</f>
        <v>1999.64283054</v>
      </c>
      <c r="L18" s="36">
        <f>SUMIFS(СВЦЭМ!$C$39:$C$782,СВЦЭМ!$A$39:$A$782,$A18,СВЦЭМ!$B$39:$B$782,L$11)+'СЕТ СН'!$F$12+СВЦЭМ!$D$10+'СЕТ СН'!$F$6-'СЕТ СН'!$F$22</f>
        <v>1996.4066009600001</v>
      </c>
      <c r="M18" s="36">
        <f>SUMIFS(СВЦЭМ!$C$39:$C$782,СВЦЭМ!$A$39:$A$782,$A18,СВЦЭМ!$B$39:$B$782,M$11)+'СЕТ СН'!$F$12+СВЦЭМ!$D$10+'СЕТ СН'!$F$6-'СЕТ СН'!$F$22</f>
        <v>2037.4971159699999</v>
      </c>
      <c r="N18" s="36">
        <f>SUMIFS(СВЦЭМ!$C$39:$C$782,СВЦЭМ!$A$39:$A$782,$A18,СВЦЭМ!$B$39:$B$782,N$11)+'СЕТ СН'!$F$12+СВЦЭМ!$D$10+'СЕТ СН'!$F$6-'СЕТ СН'!$F$22</f>
        <v>2052.03406249</v>
      </c>
      <c r="O18" s="36">
        <f>SUMIFS(СВЦЭМ!$C$39:$C$782,СВЦЭМ!$A$39:$A$782,$A18,СВЦЭМ!$B$39:$B$782,O$11)+'СЕТ СН'!$F$12+СВЦЭМ!$D$10+'СЕТ СН'!$F$6-'СЕТ СН'!$F$22</f>
        <v>2070.4591735899999</v>
      </c>
      <c r="P18" s="36">
        <f>SUMIFS(СВЦЭМ!$C$39:$C$782,СВЦЭМ!$A$39:$A$782,$A18,СВЦЭМ!$B$39:$B$782,P$11)+'СЕТ СН'!$F$12+СВЦЭМ!$D$10+'СЕТ СН'!$F$6-'СЕТ СН'!$F$22</f>
        <v>2095.9648062900001</v>
      </c>
      <c r="Q18" s="36">
        <f>SUMIFS(СВЦЭМ!$C$39:$C$782,СВЦЭМ!$A$39:$A$782,$A18,СВЦЭМ!$B$39:$B$782,Q$11)+'СЕТ СН'!$F$12+СВЦЭМ!$D$10+'СЕТ СН'!$F$6-'СЕТ СН'!$F$22</f>
        <v>2057.6037768699998</v>
      </c>
      <c r="R18" s="36">
        <f>SUMIFS(СВЦЭМ!$C$39:$C$782,СВЦЭМ!$A$39:$A$782,$A18,СВЦЭМ!$B$39:$B$782,R$11)+'СЕТ СН'!$F$12+СВЦЭМ!$D$10+'СЕТ СН'!$F$6-'СЕТ СН'!$F$22</f>
        <v>2044.84584043</v>
      </c>
      <c r="S18" s="36">
        <f>SUMIFS(СВЦЭМ!$C$39:$C$782,СВЦЭМ!$A$39:$A$782,$A18,СВЦЭМ!$B$39:$B$782,S$11)+'СЕТ СН'!$F$12+СВЦЭМ!$D$10+'СЕТ СН'!$F$6-'СЕТ СН'!$F$22</f>
        <v>2022.47389492</v>
      </c>
      <c r="T18" s="36">
        <f>SUMIFS(СВЦЭМ!$C$39:$C$782,СВЦЭМ!$A$39:$A$782,$A18,СВЦЭМ!$B$39:$B$782,T$11)+'СЕТ СН'!$F$12+СВЦЭМ!$D$10+'СЕТ СН'!$F$6-'СЕТ СН'!$F$22</f>
        <v>1975.8907871400002</v>
      </c>
      <c r="U18" s="36">
        <f>SUMIFS(СВЦЭМ!$C$39:$C$782,СВЦЭМ!$A$39:$A$782,$A18,СВЦЭМ!$B$39:$B$782,U$11)+'СЕТ СН'!$F$12+СВЦЭМ!$D$10+'СЕТ СН'!$F$6-'СЕТ СН'!$F$22</f>
        <v>1941.4316924200002</v>
      </c>
      <c r="V18" s="36">
        <f>SUMIFS(СВЦЭМ!$C$39:$C$782,СВЦЭМ!$A$39:$A$782,$A18,СВЦЭМ!$B$39:$B$782,V$11)+'СЕТ СН'!$F$12+СВЦЭМ!$D$10+'СЕТ СН'!$F$6-'СЕТ СН'!$F$22</f>
        <v>1939.5362105700001</v>
      </c>
      <c r="W18" s="36">
        <f>SUMIFS(СВЦЭМ!$C$39:$C$782,СВЦЭМ!$A$39:$A$782,$A18,СВЦЭМ!$B$39:$B$782,W$11)+'СЕТ СН'!$F$12+СВЦЭМ!$D$10+'СЕТ СН'!$F$6-'СЕТ СН'!$F$22</f>
        <v>1961.0021964299999</v>
      </c>
      <c r="X18" s="36">
        <f>SUMIFS(СВЦЭМ!$C$39:$C$782,СВЦЭМ!$A$39:$A$782,$A18,СВЦЭМ!$B$39:$B$782,X$11)+'СЕТ СН'!$F$12+СВЦЭМ!$D$10+'СЕТ СН'!$F$6-'СЕТ СН'!$F$22</f>
        <v>2010.6243291699998</v>
      </c>
      <c r="Y18" s="36">
        <f>SUMIFS(СВЦЭМ!$C$39:$C$782,СВЦЭМ!$A$39:$A$782,$A18,СВЦЭМ!$B$39:$B$782,Y$11)+'СЕТ СН'!$F$12+СВЦЭМ!$D$10+'СЕТ СН'!$F$6-'СЕТ СН'!$F$22</f>
        <v>2035.7496987999998</v>
      </c>
    </row>
    <row r="19" spans="1:25" ht="15.75" x14ac:dyDescent="0.2">
      <c r="A19" s="35">
        <f t="shared" si="0"/>
        <v>45024</v>
      </c>
      <c r="B19" s="36">
        <f>SUMIFS(СВЦЭМ!$C$39:$C$782,СВЦЭМ!$A$39:$A$782,$A19,СВЦЭМ!$B$39:$B$782,B$11)+'СЕТ СН'!$F$12+СВЦЭМ!$D$10+'СЕТ СН'!$F$6-'СЕТ СН'!$F$22</f>
        <v>2139.2118341700002</v>
      </c>
      <c r="C19" s="36">
        <f>SUMIFS(СВЦЭМ!$C$39:$C$782,СВЦЭМ!$A$39:$A$782,$A19,СВЦЭМ!$B$39:$B$782,C$11)+'СЕТ СН'!$F$12+СВЦЭМ!$D$10+'СЕТ СН'!$F$6-'СЕТ СН'!$F$22</f>
        <v>2139.5557420800001</v>
      </c>
      <c r="D19" s="36">
        <f>SUMIFS(СВЦЭМ!$C$39:$C$782,СВЦЭМ!$A$39:$A$782,$A19,СВЦЭМ!$B$39:$B$782,D$11)+'СЕТ СН'!$F$12+СВЦЭМ!$D$10+'СЕТ СН'!$F$6-'СЕТ СН'!$F$22</f>
        <v>2187.28274169</v>
      </c>
      <c r="E19" s="36">
        <f>SUMIFS(СВЦЭМ!$C$39:$C$782,СВЦЭМ!$A$39:$A$782,$A19,СВЦЭМ!$B$39:$B$782,E$11)+'СЕТ СН'!$F$12+СВЦЭМ!$D$10+'СЕТ СН'!$F$6-'СЕТ СН'!$F$22</f>
        <v>2196.27169099</v>
      </c>
      <c r="F19" s="36">
        <f>SUMIFS(СВЦЭМ!$C$39:$C$782,СВЦЭМ!$A$39:$A$782,$A19,СВЦЭМ!$B$39:$B$782,F$11)+'СЕТ СН'!$F$12+СВЦЭМ!$D$10+'СЕТ СН'!$F$6-'СЕТ СН'!$F$22</f>
        <v>2182.60715751</v>
      </c>
      <c r="G19" s="36">
        <f>SUMIFS(СВЦЭМ!$C$39:$C$782,СВЦЭМ!$A$39:$A$782,$A19,СВЦЭМ!$B$39:$B$782,G$11)+'СЕТ СН'!$F$12+СВЦЭМ!$D$10+'СЕТ СН'!$F$6-'СЕТ СН'!$F$22</f>
        <v>2172.3196312599998</v>
      </c>
      <c r="H19" s="36">
        <f>SUMIFS(СВЦЭМ!$C$39:$C$782,СВЦЭМ!$A$39:$A$782,$A19,СВЦЭМ!$B$39:$B$782,H$11)+'СЕТ СН'!$F$12+СВЦЭМ!$D$10+'СЕТ СН'!$F$6-'СЕТ СН'!$F$22</f>
        <v>2170.9463676400001</v>
      </c>
      <c r="I19" s="36">
        <f>SUMIFS(СВЦЭМ!$C$39:$C$782,СВЦЭМ!$A$39:$A$782,$A19,СВЦЭМ!$B$39:$B$782,I$11)+'СЕТ СН'!$F$12+СВЦЭМ!$D$10+'СЕТ СН'!$F$6-'СЕТ СН'!$F$22</f>
        <v>2099.9014502199998</v>
      </c>
      <c r="J19" s="36">
        <f>SUMIFS(СВЦЭМ!$C$39:$C$782,СВЦЭМ!$A$39:$A$782,$A19,СВЦЭМ!$B$39:$B$782,J$11)+'СЕТ СН'!$F$12+СВЦЭМ!$D$10+'СЕТ СН'!$F$6-'СЕТ СН'!$F$22</f>
        <v>2033.3993338599998</v>
      </c>
      <c r="K19" s="36">
        <f>SUMIFS(СВЦЭМ!$C$39:$C$782,СВЦЭМ!$A$39:$A$782,$A19,СВЦЭМ!$B$39:$B$782,K$11)+'СЕТ СН'!$F$12+СВЦЭМ!$D$10+'СЕТ СН'!$F$6-'СЕТ СН'!$F$22</f>
        <v>1975.80992973</v>
      </c>
      <c r="L19" s="36">
        <f>SUMIFS(СВЦЭМ!$C$39:$C$782,СВЦЭМ!$A$39:$A$782,$A19,СВЦЭМ!$B$39:$B$782,L$11)+'СЕТ СН'!$F$12+СВЦЭМ!$D$10+'СЕТ СН'!$F$6-'СЕТ СН'!$F$22</f>
        <v>1955.2452287299998</v>
      </c>
      <c r="M19" s="36">
        <f>SUMIFS(СВЦЭМ!$C$39:$C$782,СВЦЭМ!$A$39:$A$782,$A19,СВЦЭМ!$B$39:$B$782,M$11)+'СЕТ СН'!$F$12+СВЦЭМ!$D$10+'СЕТ СН'!$F$6-'СЕТ СН'!$F$22</f>
        <v>1968.0901432300002</v>
      </c>
      <c r="N19" s="36">
        <f>SUMIFS(СВЦЭМ!$C$39:$C$782,СВЦЭМ!$A$39:$A$782,$A19,СВЦЭМ!$B$39:$B$782,N$11)+'СЕТ СН'!$F$12+СВЦЭМ!$D$10+'СЕТ СН'!$F$6-'СЕТ СН'!$F$22</f>
        <v>2012.9672248000002</v>
      </c>
      <c r="O19" s="36">
        <f>SUMIFS(СВЦЭМ!$C$39:$C$782,СВЦЭМ!$A$39:$A$782,$A19,СВЦЭМ!$B$39:$B$782,O$11)+'СЕТ СН'!$F$12+СВЦЭМ!$D$10+'СЕТ СН'!$F$6-'СЕТ СН'!$F$22</f>
        <v>2023.52008058</v>
      </c>
      <c r="P19" s="36">
        <f>SUMIFS(СВЦЭМ!$C$39:$C$782,СВЦЭМ!$A$39:$A$782,$A19,СВЦЭМ!$B$39:$B$782,P$11)+'СЕТ СН'!$F$12+СВЦЭМ!$D$10+'СЕТ СН'!$F$6-'СЕТ СН'!$F$22</f>
        <v>2056.3560317800002</v>
      </c>
      <c r="Q19" s="36">
        <f>SUMIFS(СВЦЭМ!$C$39:$C$782,СВЦЭМ!$A$39:$A$782,$A19,СВЦЭМ!$B$39:$B$782,Q$11)+'СЕТ СН'!$F$12+СВЦЭМ!$D$10+'СЕТ СН'!$F$6-'СЕТ СН'!$F$22</f>
        <v>2061.6519809800002</v>
      </c>
      <c r="R19" s="36">
        <f>SUMIFS(СВЦЭМ!$C$39:$C$782,СВЦЭМ!$A$39:$A$782,$A19,СВЦЭМ!$B$39:$B$782,R$11)+'СЕТ СН'!$F$12+СВЦЭМ!$D$10+'СЕТ СН'!$F$6-'СЕТ СН'!$F$22</f>
        <v>2077.1638619400001</v>
      </c>
      <c r="S19" s="36">
        <f>SUMIFS(СВЦЭМ!$C$39:$C$782,СВЦЭМ!$A$39:$A$782,$A19,СВЦЭМ!$B$39:$B$782,S$11)+'СЕТ СН'!$F$12+СВЦЭМ!$D$10+'СЕТ СН'!$F$6-'СЕТ СН'!$F$22</f>
        <v>2069.40495117</v>
      </c>
      <c r="T19" s="36">
        <f>SUMIFS(СВЦЭМ!$C$39:$C$782,СВЦЭМ!$A$39:$A$782,$A19,СВЦЭМ!$B$39:$B$782,T$11)+'СЕТ СН'!$F$12+СВЦЭМ!$D$10+'СЕТ СН'!$F$6-'СЕТ СН'!$F$22</f>
        <v>2037.3706142699998</v>
      </c>
      <c r="U19" s="36">
        <f>SUMIFS(СВЦЭМ!$C$39:$C$782,СВЦЭМ!$A$39:$A$782,$A19,СВЦЭМ!$B$39:$B$782,U$11)+'СЕТ СН'!$F$12+СВЦЭМ!$D$10+'СЕТ СН'!$F$6-'СЕТ СН'!$F$22</f>
        <v>2002.7280558000002</v>
      </c>
      <c r="V19" s="36">
        <f>SUMIFS(СВЦЭМ!$C$39:$C$782,СВЦЭМ!$A$39:$A$782,$A19,СВЦЭМ!$B$39:$B$782,V$11)+'СЕТ СН'!$F$12+СВЦЭМ!$D$10+'СЕТ СН'!$F$6-'СЕТ СН'!$F$22</f>
        <v>1953.2406759599999</v>
      </c>
      <c r="W19" s="36">
        <f>SUMIFS(СВЦЭМ!$C$39:$C$782,СВЦЭМ!$A$39:$A$782,$A19,СВЦЭМ!$B$39:$B$782,W$11)+'СЕТ СН'!$F$12+СВЦЭМ!$D$10+'СЕТ СН'!$F$6-'СЕТ СН'!$F$22</f>
        <v>1965.80789357</v>
      </c>
      <c r="X19" s="36">
        <f>SUMIFS(СВЦЭМ!$C$39:$C$782,СВЦЭМ!$A$39:$A$782,$A19,СВЦЭМ!$B$39:$B$782,X$11)+'СЕТ СН'!$F$12+СВЦЭМ!$D$10+'СЕТ СН'!$F$6-'СЕТ СН'!$F$22</f>
        <v>1990.7700648700002</v>
      </c>
      <c r="Y19" s="36">
        <f>SUMIFS(СВЦЭМ!$C$39:$C$782,СВЦЭМ!$A$39:$A$782,$A19,СВЦЭМ!$B$39:$B$782,Y$11)+'СЕТ СН'!$F$12+СВЦЭМ!$D$10+'СЕТ СН'!$F$6-'СЕТ СН'!$F$22</f>
        <v>1972.5391214299998</v>
      </c>
    </row>
    <row r="20" spans="1:25" ht="15.75" x14ac:dyDescent="0.2">
      <c r="A20" s="35">
        <f t="shared" si="0"/>
        <v>45025</v>
      </c>
      <c r="B20" s="36">
        <f>SUMIFS(СВЦЭМ!$C$39:$C$782,СВЦЭМ!$A$39:$A$782,$A20,СВЦЭМ!$B$39:$B$782,B$11)+'СЕТ СН'!$F$12+СВЦЭМ!$D$10+'СЕТ СН'!$F$6-'СЕТ СН'!$F$22</f>
        <v>2058.18267771</v>
      </c>
      <c r="C20" s="36">
        <f>SUMIFS(СВЦЭМ!$C$39:$C$782,СВЦЭМ!$A$39:$A$782,$A20,СВЦЭМ!$B$39:$B$782,C$11)+'СЕТ СН'!$F$12+СВЦЭМ!$D$10+'СЕТ СН'!$F$6-'СЕТ СН'!$F$22</f>
        <v>2104.92962481</v>
      </c>
      <c r="D20" s="36">
        <f>SUMIFS(СВЦЭМ!$C$39:$C$782,СВЦЭМ!$A$39:$A$782,$A20,СВЦЭМ!$B$39:$B$782,D$11)+'СЕТ СН'!$F$12+СВЦЭМ!$D$10+'СЕТ СН'!$F$6-'СЕТ СН'!$F$22</f>
        <v>2122.15198379</v>
      </c>
      <c r="E20" s="36">
        <f>SUMIFS(СВЦЭМ!$C$39:$C$782,СВЦЭМ!$A$39:$A$782,$A20,СВЦЭМ!$B$39:$B$782,E$11)+'СЕТ СН'!$F$12+СВЦЭМ!$D$10+'СЕТ СН'!$F$6-'СЕТ СН'!$F$22</f>
        <v>2125.8326512399999</v>
      </c>
      <c r="F20" s="36">
        <f>SUMIFS(СВЦЭМ!$C$39:$C$782,СВЦЭМ!$A$39:$A$782,$A20,СВЦЭМ!$B$39:$B$782,F$11)+'СЕТ СН'!$F$12+СВЦЭМ!$D$10+'СЕТ СН'!$F$6-'СЕТ СН'!$F$22</f>
        <v>2127.5847929199999</v>
      </c>
      <c r="G20" s="36">
        <f>SUMIFS(СВЦЭМ!$C$39:$C$782,СВЦЭМ!$A$39:$A$782,$A20,СВЦЭМ!$B$39:$B$782,G$11)+'СЕТ СН'!$F$12+СВЦЭМ!$D$10+'СЕТ СН'!$F$6-'СЕТ СН'!$F$22</f>
        <v>2090.5337986899999</v>
      </c>
      <c r="H20" s="36">
        <f>SUMIFS(СВЦЭМ!$C$39:$C$782,СВЦЭМ!$A$39:$A$782,$A20,СВЦЭМ!$B$39:$B$782,H$11)+'СЕТ СН'!$F$12+СВЦЭМ!$D$10+'СЕТ СН'!$F$6-'СЕТ СН'!$F$22</f>
        <v>2096.50769382</v>
      </c>
      <c r="I20" s="36">
        <f>SUMIFS(СВЦЭМ!$C$39:$C$782,СВЦЭМ!$A$39:$A$782,$A20,СВЦЭМ!$B$39:$B$782,I$11)+'СЕТ СН'!$F$12+СВЦЭМ!$D$10+'СЕТ СН'!$F$6-'СЕТ СН'!$F$22</f>
        <v>2113.6409978500001</v>
      </c>
      <c r="J20" s="36">
        <f>SUMIFS(СВЦЭМ!$C$39:$C$782,СВЦЭМ!$A$39:$A$782,$A20,СВЦЭМ!$B$39:$B$782,J$11)+'СЕТ СН'!$F$12+СВЦЭМ!$D$10+'СЕТ СН'!$F$6-'СЕТ СН'!$F$22</f>
        <v>2102.4074831100002</v>
      </c>
      <c r="K20" s="36">
        <f>SUMIFS(СВЦЭМ!$C$39:$C$782,СВЦЭМ!$A$39:$A$782,$A20,СВЦЭМ!$B$39:$B$782,K$11)+'СЕТ СН'!$F$12+СВЦЭМ!$D$10+'СЕТ СН'!$F$6-'СЕТ СН'!$F$22</f>
        <v>2028.5509097899999</v>
      </c>
      <c r="L20" s="36">
        <f>SUMIFS(СВЦЭМ!$C$39:$C$782,СВЦЭМ!$A$39:$A$782,$A20,СВЦЭМ!$B$39:$B$782,L$11)+'СЕТ СН'!$F$12+СВЦЭМ!$D$10+'СЕТ СН'!$F$6-'СЕТ СН'!$F$22</f>
        <v>2018.77619572</v>
      </c>
      <c r="M20" s="36">
        <f>SUMIFS(СВЦЭМ!$C$39:$C$782,СВЦЭМ!$A$39:$A$782,$A20,СВЦЭМ!$B$39:$B$782,M$11)+'СЕТ СН'!$F$12+СВЦЭМ!$D$10+'СЕТ СН'!$F$6-'СЕТ СН'!$F$22</f>
        <v>2027.5024606000002</v>
      </c>
      <c r="N20" s="36">
        <f>SUMIFS(СВЦЭМ!$C$39:$C$782,СВЦЭМ!$A$39:$A$782,$A20,СВЦЭМ!$B$39:$B$782,N$11)+'СЕТ СН'!$F$12+СВЦЭМ!$D$10+'СЕТ СН'!$F$6-'СЕТ СН'!$F$22</f>
        <v>2060.9155122799998</v>
      </c>
      <c r="O20" s="36">
        <f>SUMIFS(СВЦЭМ!$C$39:$C$782,СВЦЭМ!$A$39:$A$782,$A20,СВЦЭМ!$B$39:$B$782,O$11)+'СЕТ СН'!$F$12+СВЦЭМ!$D$10+'СЕТ СН'!$F$6-'СЕТ СН'!$F$22</f>
        <v>2091.91438255</v>
      </c>
      <c r="P20" s="36">
        <f>SUMIFS(СВЦЭМ!$C$39:$C$782,СВЦЭМ!$A$39:$A$782,$A20,СВЦЭМ!$B$39:$B$782,P$11)+'СЕТ СН'!$F$12+СВЦЭМ!$D$10+'СЕТ СН'!$F$6-'СЕТ СН'!$F$22</f>
        <v>2098.7429495699998</v>
      </c>
      <c r="Q20" s="36">
        <f>SUMIFS(СВЦЭМ!$C$39:$C$782,СВЦЭМ!$A$39:$A$782,$A20,СВЦЭМ!$B$39:$B$782,Q$11)+'СЕТ СН'!$F$12+СВЦЭМ!$D$10+'СЕТ СН'!$F$6-'СЕТ СН'!$F$22</f>
        <v>2118.2731027099999</v>
      </c>
      <c r="R20" s="36">
        <f>SUMIFS(СВЦЭМ!$C$39:$C$782,СВЦЭМ!$A$39:$A$782,$A20,СВЦЭМ!$B$39:$B$782,R$11)+'СЕТ СН'!$F$12+СВЦЭМ!$D$10+'СЕТ СН'!$F$6-'СЕТ СН'!$F$22</f>
        <v>2116.5129233399998</v>
      </c>
      <c r="S20" s="36">
        <f>SUMIFS(СВЦЭМ!$C$39:$C$782,СВЦЭМ!$A$39:$A$782,$A20,СВЦЭМ!$B$39:$B$782,S$11)+'СЕТ СН'!$F$12+СВЦЭМ!$D$10+'СЕТ СН'!$F$6-'СЕТ СН'!$F$22</f>
        <v>2053.5784561300002</v>
      </c>
      <c r="T20" s="36">
        <f>SUMIFS(СВЦЭМ!$C$39:$C$782,СВЦЭМ!$A$39:$A$782,$A20,СВЦЭМ!$B$39:$B$782,T$11)+'СЕТ СН'!$F$12+СВЦЭМ!$D$10+'СЕТ СН'!$F$6-'СЕТ СН'!$F$22</f>
        <v>1995.3512208699999</v>
      </c>
      <c r="U20" s="36">
        <f>SUMIFS(СВЦЭМ!$C$39:$C$782,СВЦЭМ!$A$39:$A$782,$A20,СВЦЭМ!$B$39:$B$782,U$11)+'СЕТ СН'!$F$12+СВЦЭМ!$D$10+'СЕТ СН'!$F$6-'СЕТ СН'!$F$22</f>
        <v>1992.0577151399998</v>
      </c>
      <c r="V20" s="36">
        <f>SUMIFS(СВЦЭМ!$C$39:$C$782,СВЦЭМ!$A$39:$A$782,$A20,СВЦЭМ!$B$39:$B$782,V$11)+'СЕТ СН'!$F$12+СВЦЭМ!$D$10+'СЕТ СН'!$F$6-'СЕТ СН'!$F$22</f>
        <v>1967.4045197800001</v>
      </c>
      <c r="W20" s="36">
        <f>SUMIFS(СВЦЭМ!$C$39:$C$782,СВЦЭМ!$A$39:$A$782,$A20,СВЦЭМ!$B$39:$B$782,W$11)+'СЕТ СН'!$F$12+СВЦЭМ!$D$10+'СЕТ СН'!$F$6-'СЕТ СН'!$F$22</f>
        <v>1961.9299600099998</v>
      </c>
      <c r="X20" s="36">
        <f>SUMIFS(СВЦЭМ!$C$39:$C$782,СВЦЭМ!$A$39:$A$782,$A20,СВЦЭМ!$B$39:$B$782,X$11)+'СЕТ СН'!$F$12+СВЦЭМ!$D$10+'СЕТ СН'!$F$6-'СЕТ СН'!$F$22</f>
        <v>2024.9396415900001</v>
      </c>
      <c r="Y20" s="36">
        <f>SUMIFS(СВЦЭМ!$C$39:$C$782,СВЦЭМ!$A$39:$A$782,$A20,СВЦЭМ!$B$39:$B$782,Y$11)+'СЕТ СН'!$F$12+СВЦЭМ!$D$10+'СЕТ СН'!$F$6-'СЕТ СН'!$F$22</f>
        <v>2083.09620679</v>
      </c>
    </row>
    <row r="21" spans="1:25" ht="15.75" x14ac:dyDescent="0.2">
      <c r="A21" s="35">
        <f t="shared" si="0"/>
        <v>45026</v>
      </c>
      <c r="B21" s="36">
        <f>SUMIFS(СВЦЭМ!$C$39:$C$782,СВЦЭМ!$A$39:$A$782,$A21,СВЦЭМ!$B$39:$B$782,B$11)+'СЕТ СН'!$F$12+СВЦЭМ!$D$10+'СЕТ СН'!$F$6-'СЕТ СН'!$F$22</f>
        <v>2115.0915441100001</v>
      </c>
      <c r="C21" s="36">
        <f>SUMIFS(СВЦЭМ!$C$39:$C$782,СВЦЭМ!$A$39:$A$782,$A21,СВЦЭМ!$B$39:$B$782,C$11)+'СЕТ СН'!$F$12+СВЦЭМ!$D$10+'СЕТ СН'!$F$6-'СЕТ СН'!$F$22</f>
        <v>2123.4710320700001</v>
      </c>
      <c r="D21" s="36">
        <f>SUMIFS(СВЦЭМ!$C$39:$C$782,СВЦЭМ!$A$39:$A$782,$A21,СВЦЭМ!$B$39:$B$782,D$11)+'СЕТ СН'!$F$12+СВЦЭМ!$D$10+'СЕТ СН'!$F$6-'СЕТ СН'!$F$22</f>
        <v>2203.3147694300001</v>
      </c>
      <c r="E21" s="36">
        <f>SUMIFS(СВЦЭМ!$C$39:$C$782,СВЦЭМ!$A$39:$A$782,$A21,СВЦЭМ!$B$39:$B$782,E$11)+'СЕТ СН'!$F$12+СВЦЭМ!$D$10+'СЕТ СН'!$F$6-'СЕТ СН'!$F$22</f>
        <v>2153.58387812</v>
      </c>
      <c r="F21" s="36">
        <f>SUMIFS(СВЦЭМ!$C$39:$C$782,СВЦЭМ!$A$39:$A$782,$A21,СВЦЭМ!$B$39:$B$782,F$11)+'СЕТ СН'!$F$12+СВЦЭМ!$D$10+'СЕТ СН'!$F$6-'СЕТ СН'!$F$22</f>
        <v>2166.3067247200001</v>
      </c>
      <c r="G21" s="36">
        <f>SUMIFS(СВЦЭМ!$C$39:$C$782,СВЦЭМ!$A$39:$A$782,$A21,СВЦЭМ!$B$39:$B$782,G$11)+'СЕТ СН'!$F$12+СВЦЭМ!$D$10+'СЕТ СН'!$F$6-'СЕТ СН'!$F$22</f>
        <v>2160.12848906</v>
      </c>
      <c r="H21" s="36">
        <f>SUMIFS(СВЦЭМ!$C$39:$C$782,СВЦЭМ!$A$39:$A$782,$A21,СВЦЭМ!$B$39:$B$782,H$11)+'СЕТ СН'!$F$12+СВЦЭМ!$D$10+'СЕТ СН'!$F$6-'СЕТ СН'!$F$22</f>
        <v>2219.6348786200001</v>
      </c>
      <c r="I21" s="36">
        <f>SUMIFS(СВЦЭМ!$C$39:$C$782,СВЦЭМ!$A$39:$A$782,$A21,СВЦЭМ!$B$39:$B$782,I$11)+'СЕТ СН'!$F$12+СВЦЭМ!$D$10+'СЕТ СН'!$F$6-'СЕТ СН'!$F$22</f>
        <v>2055.5901238800002</v>
      </c>
      <c r="J21" s="36">
        <f>SUMIFS(СВЦЭМ!$C$39:$C$782,СВЦЭМ!$A$39:$A$782,$A21,СВЦЭМ!$B$39:$B$782,J$11)+'СЕТ СН'!$F$12+СВЦЭМ!$D$10+'СЕТ СН'!$F$6-'СЕТ СН'!$F$22</f>
        <v>2026.2487531199999</v>
      </c>
      <c r="K21" s="36">
        <f>SUMIFS(СВЦЭМ!$C$39:$C$782,СВЦЭМ!$A$39:$A$782,$A21,СВЦЭМ!$B$39:$B$782,K$11)+'СЕТ СН'!$F$12+СВЦЭМ!$D$10+'СЕТ СН'!$F$6-'СЕТ СН'!$F$22</f>
        <v>2029.5471885500001</v>
      </c>
      <c r="L21" s="36">
        <f>SUMIFS(СВЦЭМ!$C$39:$C$782,СВЦЭМ!$A$39:$A$782,$A21,СВЦЭМ!$B$39:$B$782,L$11)+'СЕТ СН'!$F$12+СВЦЭМ!$D$10+'СЕТ СН'!$F$6-'СЕТ СН'!$F$22</f>
        <v>2024.67170605</v>
      </c>
      <c r="M21" s="36">
        <f>SUMIFS(СВЦЭМ!$C$39:$C$782,СВЦЭМ!$A$39:$A$782,$A21,СВЦЭМ!$B$39:$B$782,M$11)+'СЕТ СН'!$F$12+СВЦЭМ!$D$10+'СЕТ СН'!$F$6-'СЕТ СН'!$F$22</f>
        <v>2045.18434174</v>
      </c>
      <c r="N21" s="36">
        <f>SUMIFS(СВЦЭМ!$C$39:$C$782,СВЦЭМ!$A$39:$A$782,$A21,СВЦЭМ!$B$39:$B$782,N$11)+'СЕТ СН'!$F$12+СВЦЭМ!$D$10+'СЕТ СН'!$F$6-'СЕТ СН'!$F$22</f>
        <v>2071.04050284</v>
      </c>
      <c r="O21" s="36">
        <f>SUMIFS(СВЦЭМ!$C$39:$C$782,СВЦЭМ!$A$39:$A$782,$A21,СВЦЭМ!$B$39:$B$782,O$11)+'СЕТ СН'!$F$12+СВЦЭМ!$D$10+'СЕТ СН'!$F$6-'СЕТ СН'!$F$22</f>
        <v>2102.9078413100001</v>
      </c>
      <c r="P21" s="36">
        <f>SUMIFS(СВЦЭМ!$C$39:$C$782,СВЦЭМ!$A$39:$A$782,$A21,СВЦЭМ!$B$39:$B$782,P$11)+'СЕТ СН'!$F$12+СВЦЭМ!$D$10+'СЕТ СН'!$F$6-'СЕТ СН'!$F$22</f>
        <v>2117.75206819</v>
      </c>
      <c r="Q21" s="36">
        <f>SUMIFS(СВЦЭМ!$C$39:$C$782,СВЦЭМ!$A$39:$A$782,$A21,СВЦЭМ!$B$39:$B$782,Q$11)+'СЕТ СН'!$F$12+СВЦЭМ!$D$10+'СЕТ СН'!$F$6-'СЕТ СН'!$F$22</f>
        <v>2118.4004829099999</v>
      </c>
      <c r="R21" s="36">
        <f>SUMIFS(СВЦЭМ!$C$39:$C$782,СВЦЭМ!$A$39:$A$782,$A21,СВЦЭМ!$B$39:$B$782,R$11)+'СЕТ СН'!$F$12+СВЦЭМ!$D$10+'СЕТ СН'!$F$6-'СЕТ СН'!$F$22</f>
        <v>2123.1733567900001</v>
      </c>
      <c r="S21" s="36">
        <f>SUMIFS(СВЦЭМ!$C$39:$C$782,СВЦЭМ!$A$39:$A$782,$A21,СВЦЭМ!$B$39:$B$782,S$11)+'СЕТ СН'!$F$12+СВЦЭМ!$D$10+'СЕТ СН'!$F$6-'СЕТ СН'!$F$22</f>
        <v>2105.3574153899999</v>
      </c>
      <c r="T21" s="36">
        <f>SUMIFS(СВЦЭМ!$C$39:$C$782,СВЦЭМ!$A$39:$A$782,$A21,СВЦЭМ!$B$39:$B$782,T$11)+'СЕТ СН'!$F$12+СВЦЭМ!$D$10+'СЕТ СН'!$F$6-'СЕТ СН'!$F$22</f>
        <v>2084.2153173900001</v>
      </c>
      <c r="U21" s="36">
        <f>SUMIFS(СВЦЭМ!$C$39:$C$782,СВЦЭМ!$A$39:$A$782,$A21,СВЦЭМ!$B$39:$B$782,U$11)+'СЕТ СН'!$F$12+СВЦЭМ!$D$10+'СЕТ СН'!$F$6-'СЕТ СН'!$F$22</f>
        <v>2060.0880271800002</v>
      </c>
      <c r="V21" s="36">
        <f>SUMIFS(СВЦЭМ!$C$39:$C$782,СВЦЭМ!$A$39:$A$782,$A21,СВЦЭМ!$B$39:$B$782,V$11)+'СЕТ СН'!$F$12+СВЦЭМ!$D$10+'СЕТ СН'!$F$6-'СЕТ СН'!$F$22</f>
        <v>2032.5787649200001</v>
      </c>
      <c r="W21" s="36">
        <f>SUMIFS(СВЦЭМ!$C$39:$C$782,СВЦЭМ!$A$39:$A$782,$A21,СВЦЭМ!$B$39:$B$782,W$11)+'СЕТ СН'!$F$12+СВЦЭМ!$D$10+'СЕТ СН'!$F$6-'СЕТ СН'!$F$22</f>
        <v>2036.93640779</v>
      </c>
      <c r="X21" s="36">
        <f>SUMIFS(СВЦЭМ!$C$39:$C$782,СВЦЭМ!$A$39:$A$782,$A21,СВЦЭМ!$B$39:$B$782,X$11)+'СЕТ СН'!$F$12+СВЦЭМ!$D$10+'СЕТ СН'!$F$6-'СЕТ СН'!$F$22</f>
        <v>2094.4615503499999</v>
      </c>
      <c r="Y21" s="36">
        <f>SUMIFS(СВЦЭМ!$C$39:$C$782,СВЦЭМ!$A$39:$A$782,$A21,СВЦЭМ!$B$39:$B$782,Y$11)+'СЕТ СН'!$F$12+СВЦЭМ!$D$10+'СЕТ СН'!$F$6-'СЕТ СН'!$F$22</f>
        <v>2146.6507236699999</v>
      </c>
    </row>
    <row r="22" spans="1:25" ht="15.75" x14ac:dyDescent="0.2">
      <c r="A22" s="35">
        <f t="shared" si="0"/>
        <v>45027</v>
      </c>
      <c r="B22" s="36">
        <f>SUMIFS(СВЦЭМ!$C$39:$C$782,СВЦЭМ!$A$39:$A$782,$A22,СВЦЭМ!$B$39:$B$782,B$11)+'СЕТ СН'!$F$12+СВЦЭМ!$D$10+'СЕТ СН'!$F$6-'СЕТ СН'!$F$22</f>
        <v>2166.8714770500001</v>
      </c>
      <c r="C22" s="36">
        <f>SUMIFS(СВЦЭМ!$C$39:$C$782,СВЦЭМ!$A$39:$A$782,$A22,СВЦЭМ!$B$39:$B$782,C$11)+'СЕТ СН'!$F$12+СВЦЭМ!$D$10+'СЕТ СН'!$F$6-'СЕТ СН'!$F$22</f>
        <v>2203.7803479200002</v>
      </c>
      <c r="D22" s="36">
        <f>SUMIFS(СВЦЭМ!$C$39:$C$782,СВЦЭМ!$A$39:$A$782,$A22,СВЦЭМ!$B$39:$B$782,D$11)+'СЕТ СН'!$F$12+СВЦЭМ!$D$10+'СЕТ СН'!$F$6-'СЕТ СН'!$F$22</f>
        <v>2145.4433491499999</v>
      </c>
      <c r="E22" s="36">
        <f>SUMIFS(СВЦЭМ!$C$39:$C$782,СВЦЭМ!$A$39:$A$782,$A22,СВЦЭМ!$B$39:$B$782,E$11)+'СЕТ СН'!$F$12+СВЦЭМ!$D$10+'СЕТ СН'!$F$6-'СЕТ СН'!$F$22</f>
        <v>2256.9125267299996</v>
      </c>
      <c r="F22" s="36">
        <f>SUMIFS(СВЦЭМ!$C$39:$C$782,СВЦЭМ!$A$39:$A$782,$A22,СВЦЭМ!$B$39:$B$782,F$11)+'СЕТ СН'!$F$12+СВЦЭМ!$D$10+'СЕТ СН'!$F$6-'СЕТ СН'!$F$22</f>
        <v>2275.4755147799997</v>
      </c>
      <c r="G22" s="36">
        <f>SUMIFS(СВЦЭМ!$C$39:$C$782,СВЦЭМ!$A$39:$A$782,$A22,СВЦЭМ!$B$39:$B$782,G$11)+'СЕТ СН'!$F$12+СВЦЭМ!$D$10+'СЕТ СН'!$F$6-'СЕТ СН'!$F$22</f>
        <v>2124.3042974599998</v>
      </c>
      <c r="H22" s="36">
        <f>SUMIFS(СВЦЭМ!$C$39:$C$782,СВЦЭМ!$A$39:$A$782,$A22,СВЦЭМ!$B$39:$B$782,H$11)+'СЕТ СН'!$F$12+СВЦЭМ!$D$10+'СЕТ СН'!$F$6-'СЕТ СН'!$F$22</f>
        <v>2155.00256085</v>
      </c>
      <c r="I22" s="36">
        <f>SUMIFS(СВЦЭМ!$C$39:$C$782,СВЦЭМ!$A$39:$A$782,$A22,СВЦЭМ!$B$39:$B$782,I$11)+'СЕТ СН'!$F$12+СВЦЭМ!$D$10+'СЕТ СН'!$F$6-'СЕТ СН'!$F$22</f>
        <v>2102.6619386399998</v>
      </c>
      <c r="J22" s="36">
        <f>SUMIFS(СВЦЭМ!$C$39:$C$782,СВЦЭМ!$A$39:$A$782,$A22,СВЦЭМ!$B$39:$B$782,J$11)+'СЕТ СН'!$F$12+СВЦЭМ!$D$10+'СЕТ СН'!$F$6-'СЕТ СН'!$F$22</f>
        <v>2063.1458384399998</v>
      </c>
      <c r="K22" s="36">
        <f>SUMIFS(СВЦЭМ!$C$39:$C$782,СВЦЭМ!$A$39:$A$782,$A22,СВЦЭМ!$B$39:$B$782,K$11)+'СЕТ СН'!$F$12+СВЦЭМ!$D$10+'СЕТ СН'!$F$6-'СЕТ СН'!$F$22</f>
        <v>2022.0857249700002</v>
      </c>
      <c r="L22" s="36">
        <f>SUMIFS(СВЦЭМ!$C$39:$C$782,СВЦЭМ!$A$39:$A$782,$A22,СВЦЭМ!$B$39:$B$782,L$11)+'СЕТ СН'!$F$12+СВЦЭМ!$D$10+'СЕТ СН'!$F$6-'СЕТ СН'!$F$22</f>
        <v>2027.0211684699998</v>
      </c>
      <c r="M22" s="36">
        <f>SUMIFS(СВЦЭМ!$C$39:$C$782,СВЦЭМ!$A$39:$A$782,$A22,СВЦЭМ!$B$39:$B$782,M$11)+'СЕТ СН'!$F$12+СВЦЭМ!$D$10+'СЕТ СН'!$F$6-'СЕТ СН'!$F$22</f>
        <v>2036.8819314399998</v>
      </c>
      <c r="N22" s="36">
        <f>SUMIFS(СВЦЭМ!$C$39:$C$782,СВЦЭМ!$A$39:$A$782,$A22,СВЦЭМ!$B$39:$B$782,N$11)+'СЕТ СН'!$F$12+СВЦЭМ!$D$10+'СЕТ СН'!$F$6-'СЕТ СН'!$F$22</f>
        <v>2035.1674993699999</v>
      </c>
      <c r="O22" s="36">
        <f>SUMIFS(СВЦЭМ!$C$39:$C$782,СВЦЭМ!$A$39:$A$782,$A22,СВЦЭМ!$B$39:$B$782,O$11)+'СЕТ СН'!$F$12+СВЦЭМ!$D$10+'СЕТ СН'!$F$6-'СЕТ СН'!$F$22</f>
        <v>2064.6938331199999</v>
      </c>
      <c r="P22" s="36">
        <f>SUMIFS(СВЦЭМ!$C$39:$C$782,СВЦЭМ!$A$39:$A$782,$A22,СВЦЭМ!$B$39:$B$782,P$11)+'СЕТ СН'!$F$12+СВЦЭМ!$D$10+'СЕТ СН'!$F$6-'СЕТ СН'!$F$22</f>
        <v>2086.4110864600002</v>
      </c>
      <c r="Q22" s="36">
        <f>SUMIFS(СВЦЭМ!$C$39:$C$782,СВЦЭМ!$A$39:$A$782,$A22,СВЦЭМ!$B$39:$B$782,Q$11)+'СЕТ СН'!$F$12+СВЦЭМ!$D$10+'СЕТ СН'!$F$6-'СЕТ СН'!$F$22</f>
        <v>2093.7238062199999</v>
      </c>
      <c r="R22" s="36">
        <f>SUMIFS(СВЦЭМ!$C$39:$C$782,СВЦЭМ!$A$39:$A$782,$A22,СВЦЭМ!$B$39:$B$782,R$11)+'СЕТ СН'!$F$12+СВЦЭМ!$D$10+'СЕТ СН'!$F$6-'СЕТ СН'!$F$22</f>
        <v>2063.6308488</v>
      </c>
      <c r="S22" s="36">
        <f>SUMIFS(СВЦЭМ!$C$39:$C$782,СВЦЭМ!$A$39:$A$782,$A22,СВЦЭМ!$B$39:$B$782,S$11)+'СЕТ СН'!$F$12+СВЦЭМ!$D$10+'СЕТ СН'!$F$6-'СЕТ СН'!$F$22</f>
        <v>2062.97443514</v>
      </c>
      <c r="T22" s="36">
        <f>SUMIFS(СВЦЭМ!$C$39:$C$782,СВЦЭМ!$A$39:$A$782,$A22,СВЦЭМ!$B$39:$B$782,T$11)+'СЕТ СН'!$F$12+СВЦЭМ!$D$10+'СЕТ СН'!$F$6-'СЕТ СН'!$F$22</f>
        <v>2012.1539465999999</v>
      </c>
      <c r="U22" s="36">
        <f>SUMIFS(СВЦЭМ!$C$39:$C$782,СВЦЭМ!$A$39:$A$782,$A22,СВЦЭМ!$B$39:$B$782,U$11)+'СЕТ СН'!$F$12+СВЦЭМ!$D$10+'СЕТ СН'!$F$6-'СЕТ СН'!$F$22</f>
        <v>2029.2354989800001</v>
      </c>
      <c r="V22" s="36">
        <f>SUMIFS(СВЦЭМ!$C$39:$C$782,СВЦЭМ!$A$39:$A$782,$A22,СВЦЭМ!$B$39:$B$782,V$11)+'СЕТ СН'!$F$12+СВЦЭМ!$D$10+'СЕТ СН'!$F$6-'СЕТ СН'!$F$22</f>
        <v>2000.38908326</v>
      </c>
      <c r="W22" s="36">
        <f>SUMIFS(СВЦЭМ!$C$39:$C$782,СВЦЭМ!$A$39:$A$782,$A22,СВЦЭМ!$B$39:$B$782,W$11)+'СЕТ СН'!$F$12+СВЦЭМ!$D$10+'СЕТ СН'!$F$6-'СЕТ СН'!$F$22</f>
        <v>1990.4796657800002</v>
      </c>
      <c r="X22" s="36">
        <f>SUMIFS(СВЦЭМ!$C$39:$C$782,СВЦЭМ!$A$39:$A$782,$A22,СВЦЭМ!$B$39:$B$782,X$11)+'СЕТ СН'!$F$12+СВЦЭМ!$D$10+'СЕТ СН'!$F$6-'СЕТ СН'!$F$22</f>
        <v>2049.1837787099998</v>
      </c>
      <c r="Y22" s="36">
        <f>SUMIFS(СВЦЭМ!$C$39:$C$782,СВЦЭМ!$A$39:$A$782,$A22,СВЦЭМ!$B$39:$B$782,Y$11)+'СЕТ СН'!$F$12+СВЦЭМ!$D$10+'СЕТ СН'!$F$6-'СЕТ СН'!$F$22</f>
        <v>2097.7142150499999</v>
      </c>
    </row>
    <row r="23" spans="1:25" ht="15.75" x14ac:dyDescent="0.2">
      <c r="A23" s="35">
        <f t="shared" si="0"/>
        <v>45028</v>
      </c>
      <c r="B23" s="36">
        <f>SUMIFS(СВЦЭМ!$C$39:$C$782,СВЦЭМ!$A$39:$A$782,$A23,СВЦЭМ!$B$39:$B$782,B$11)+'СЕТ СН'!$F$12+СВЦЭМ!$D$10+'СЕТ СН'!$F$6-'СЕТ СН'!$F$22</f>
        <v>2087.96620897</v>
      </c>
      <c r="C23" s="36">
        <f>SUMIFS(СВЦЭМ!$C$39:$C$782,СВЦЭМ!$A$39:$A$782,$A23,СВЦЭМ!$B$39:$B$782,C$11)+'СЕТ СН'!$F$12+СВЦЭМ!$D$10+'СЕТ СН'!$F$6-'СЕТ СН'!$F$22</f>
        <v>2178.9240058700002</v>
      </c>
      <c r="D23" s="36">
        <f>SUMIFS(СВЦЭМ!$C$39:$C$782,СВЦЭМ!$A$39:$A$782,$A23,СВЦЭМ!$B$39:$B$782,D$11)+'СЕТ СН'!$F$12+СВЦЭМ!$D$10+'СЕТ СН'!$F$6-'СЕТ СН'!$F$22</f>
        <v>2208.1149657599999</v>
      </c>
      <c r="E23" s="36">
        <f>SUMIFS(СВЦЭМ!$C$39:$C$782,СВЦЭМ!$A$39:$A$782,$A23,СВЦЭМ!$B$39:$B$782,E$11)+'СЕТ СН'!$F$12+СВЦЭМ!$D$10+'СЕТ СН'!$F$6-'СЕТ СН'!$F$22</f>
        <v>2198.1424588</v>
      </c>
      <c r="F23" s="36">
        <f>SUMIFS(СВЦЭМ!$C$39:$C$782,СВЦЭМ!$A$39:$A$782,$A23,СВЦЭМ!$B$39:$B$782,F$11)+'СЕТ СН'!$F$12+СВЦЭМ!$D$10+'СЕТ СН'!$F$6-'СЕТ СН'!$F$22</f>
        <v>2181.9990325899998</v>
      </c>
      <c r="G23" s="36">
        <f>SUMIFS(СВЦЭМ!$C$39:$C$782,СВЦЭМ!$A$39:$A$782,$A23,СВЦЭМ!$B$39:$B$782,G$11)+'СЕТ СН'!$F$12+СВЦЭМ!$D$10+'СЕТ СН'!$F$6-'СЕТ СН'!$F$22</f>
        <v>2144.0867246900002</v>
      </c>
      <c r="H23" s="36">
        <f>SUMIFS(СВЦЭМ!$C$39:$C$782,СВЦЭМ!$A$39:$A$782,$A23,СВЦЭМ!$B$39:$B$782,H$11)+'СЕТ СН'!$F$12+СВЦЭМ!$D$10+'СЕТ СН'!$F$6-'СЕТ СН'!$F$22</f>
        <v>2089.0008256199999</v>
      </c>
      <c r="I23" s="36">
        <f>SUMIFS(СВЦЭМ!$C$39:$C$782,СВЦЭМ!$A$39:$A$782,$A23,СВЦЭМ!$B$39:$B$782,I$11)+'СЕТ СН'!$F$12+СВЦЭМ!$D$10+'СЕТ СН'!$F$6-'СЕТ СН'!$F$22</f>
        <v>2019.7097099299999</v>
      </c>
      <c r="J23" s="36">
        <f>SUMIFS(СВЦЭМ!$C$39:$C$782,СВЦЭМ!$A$39:$A$782,$A23,СВЦЭМ!$B$39:$B$782,J$11)+'СЕТ СН'!$F$12+СВЦЭМ!$D$10+'СЕТ СН'!$F$6-'СЕТ СН'!$F$22</f>
        <v>2004.7213581300002</v>
      </c>
      <c r="K23" s="36">
        <f>SUMIFS(СВЦЭМ!$C$39:$C$782,СВЦЭМ!$A$39:$A$782,$A23,СВЦЭМ!$B$39:$B$782,K$11)+'СЕТ СН'!$F$12+СВЦЭМ!$D$10+'СЕТ СН'!$F$6-'СЕТ СН'!$F$22</f>
        <v>1983.05695767</v>
      </c>
      <c r="L23" s="36">
        <f>SUMIFS(СВЦЭМ!$C$39:$C$782,СВЦЭМ!$A$39:$A$782,$A23,СВЦЭМ!$B$39:$B$782,L$11)+'СЕТ СН'!$F$12+СВЦЭМ!$D$10+'СЕТ СН'!$F$6-'СЕТ СН'!$F$22</f>
        <v>1996.6182881300001</v>
      </c>
      <c r="M23" s="36">
        <f>SUMIFS(СВЦЭМ!$C$39:$C$782,СВЦЭМ!$A$39:$A$782,$A23,СВЦЭМ!$B$39:$B$782,M$11)+'СЕТ СН'!$F$12+СВЦЭМ!$D$10+'СЕТ СН'!$F$6-'СЕТ СН'!$F$22</f>
        <v>1999.4212675799999</v>
      </c>
      <c r="N23" s="36">
        <f>SUMIFS(СВЦЭМ!$C$39:$C$782,СВЦЭМ!$A$39:$A$782,$A23,СВЦЭМ!$B$39:$B$782,N$11)+'СЕТ СН'!$F$12+СВЦЭМ!$D$10+'СЕТ СН'!$F$6-'СЕТ СН'!$F$22</f>
        <v>2013.0107988599998</v>
      </c>
      <c r="O23" s="36">
        <f>SUMIFS(СВЦЭМ!$C$39:$C$782,СВЦЭМ!$A$39:$A$782,$A23,СВЦЭМ!$B$39:$B$782,O$11)+'СЕТ СН'!$F$12+СВЦЭМ!$D$10+'СЕТ СН'!$F$6-'СЕТ СН'!$F$22</f>
        <v>2005.9345630399998</v>
      </c>
      <c r="P23" s="36">
        <f>SUMIFS(СВЦЭМ!$C$39:$C$782,СВЦЭМ!$A$39:$A$782,$A23,СВЦЭМ!$B$39:$B$782,P$11)+'СЕТ СН'!$F$12+СВЦЭМ!$D$10+'СЕТ СН'!$F$6-'СЕТ СН'!$F$22</f>
        <v>2026.1429528100002</v>
      </c>
      <c r="Q23" s="36">
        <f>SUMIFS(СВЦЭМ!$C$39:$C$782,СВЦЭМ!$A$39:$A$782,$A23,СВЦЭМ!$B$39:$B$782,Q$11)+'СЕТ СН'!$F$12+СВЦЭМ!$D$10+'СЕТ СН'!$F$6-'СЕТ СН'!$F$22</f>
        <v>2047.0575936999999</v>
      </c>
      <c r="R23" s="36">
        <f>SUMIFS(СВЦЭМ!$C$39:$C$782,СВЦЭМ!$A$39:$A$782,$A23,СВЦЭМ!$B$39:$B$782,R$11)+'СЕТ СН'!$F$12+СВЦЭМ!$D$10+'СЕТ СН'!$F$6-'СЕТ СН'!$F$22</f>
        <v>2043.2943639099999</v>
      </c>
      <c r="S23" s="36">
        <f>SUMIFS(СВЦЭМ!$C$39:$C$782,СВЦЭМ!$A$39:$A$782,$A23,СВЦЭМ!$B$39:$B$782,S$11)+'СЕТ СН'!$F$12+СВЦЭМ!$D$10+'СЕТ СН'!$F$6-'СЕТ СН'!$F$22</f>
        <v>2028.33963713</v>
      </c>
      <c r="T23" s="36">
        <f>SUMIFS(СВЦЭМ!$C$39:$C$782,СВЦЭМ!$A$39:$A$782,$A23,СВЦЭМ!$B$39:$B$782,T$11)+'СЕТ СН'!$F$12+СВЦЭМ!$D$10+'СЕТ СН'!$F$6-'СЕТ СН'!$F$22</f>
        <v>1965.6172361499998</v>
      </c>
      <c r="U23" s="36">
        <f>SUMIFS(СВЦЭМ!$C$39:$C$782,СВЦЭМ!$A$39:$A$782,$A23,СВЦЭМ!$B$39:$B$782,U$11)+'СЕТ СН'!$F$12+СВЦЭМ!$D$10+'СЕТ СН'!$F$6-'СЕТ СН'!$F$22</f>
        <v>1980.2843804099998</v>
      </c>
      <c r="V23" s="36">
        <f>SUMIFS(СВЦЭМ!$C$39:$C$782,СВЦЭМ!$A$39:$A$782,$A23,СВЦЭМ!$B$39:$B$782,V$11)+'СЕТ СН'!$F$12+СВЦЭМ!$D$10+'СЕТ СН'!$F$6-'СЕТ СН'!$F$22</f>
        <v>1911.3855328899999</v>
      </c>
      <c r="W23" s="36">
        <f>SUMIFS(СВЦЭМ!$C$39:$C$782,СВЦЭМ!$A$39:$A$782,$A23,СВЦЭМ!$B$39:$B$782,W$11)+'СЕТ СН'!$F$12+СВЦЭМ!$D$10+'СЕТ СН'!$F$6-'СЕТ СН'!$F$22</f>
        <v>1892.5885747500001</v>
      </c>
      <c r="X23" s="36">
        <f>SUMIFS(СВЦЭМ!$C$39:$C$782,СВЦЭМ!$A$39:$A$782,$A23,СВЦЭМ!$B$39:$B$782,X$11)+'СЕТ СН'!$F$12+СВЦЭМ!$D$10+'СЕТ СН'!$F$6-'СЕТ СН'!$F$22</f>
        <v>1931.79667518</v>
      </c>
      <c r="Y23" s="36">
        <f>SUMIFS(СВЦЭМ!$C$39:$C$782,СВЦЭМ!$A$39:$A$782,$A23,СВЦЭМ!$B$39:$B$782,Y$11)+'СЕТ СН'!$F$12+СВЦЭМ!$D$10+'СЕТ СН'!$F$6-'СЕТ СН'!$F$22</f>
        <v>2003.4538466499998</v>
      </c>
    </row>
    <row r="24" spans="1:25" ht="15.75" x14ac:dyDescent="0.2">
      <c r="A24" s="35">
        <f t="shared" si="0"/>
        <v>45029</v>
      </c>
      <c r="B24" s="36">
        <f>SUMIFS(СВЦЭМ!$C$39:$C$782,СВЦЭМ!$A$39:$A$782,$A24,СВЦЭМ!$B$39:$B$782,B$11)+'СЕТ СН'!$F$12+СВЦЭМ!$D$10+'СЕТ СН'!$F$6-'СЕТ СН'!$F$22</f>
        <v>2155.3082475599999</v>
      </c>
      <c r="C24" s="36">
        <f>SUMIFS(СВЦЭМ!$C$39:$C$782,СВЦЭМ!$A$39:$A$782,$A24,СВЦЭМ!$B$39:$B$782,C$11)+'СЕТ СН'!$F$12+СВЦЭМ!$D$10+'СЕТ СН'!$F$6-'СЕТ СН'!$F$22</f>
        <v>2180.9122056199999</v>
      </c>
      <c r="D24" s="36">
        <f>SUMIFS(СВЦЭМ!$C$39:$C$782,СВЦЭМ!$A$39:$A$782,$A24,СВЦЭМ!$B$39:$B$782,D$11)+'СЕТ СН'!$F$12+СВЦЭМ!$D$10+'СЕТ СН'!$F$6-'СЕТ СН'!$F$22</f>
        <v>2227.7133155699998</v>
      </c>
      <c r="E24" s="36">
        <f>SUMIFS(СВЦЭМ!$C$39:$C$782,СВЦЭМ!$A$39:$A$782,$A24,СВЦЭМ!$B$39:$B$782,E$11)+'СЕТ СН'!$F$12+СВЦЭМ!$D$10+'СЕТ СН'!$F$6-'СЕТ СН'!$F$22</f>
        <v>2242.0233934699995</v>
      </c>
      <c r="F24" s="36">
        <f>SUMIFS(СВЦЭМ!$C$39:$C$782,СВЦЭМ!$A$39:$A$782,$A24,СВЦЭМ!$B$39:$B$782,F$11)+'СЕТ СН'!$F$12+СВЦЭМ!$D$10+'СЕТ СН'!$F$6-'СЕТ СН'!$F$22</f>
        <v>2200.7307719300002</v>
      </c>
      <c r="G24" s="36">
        <f>SUMIFS(СВЦЭМ!$C$39:$C$782,СВЦЭМ!$A$39:$A$782,$A24,СВЦЭМ!$B$39:$B$782,G$11)+'СЕТ СН'!$F$12+СВЦЭМ!$D$10+'СЕТ СН'!$F$6-'СЕТ СН'!$F$22</f>
        <v>2174.9706183899998</v>
      </c>
      <c r="H24" s="36">
        <f>SUMIFS(СВЦЭМ!$C$39:$C$782,СВЦЭМ!$A$39:$A$782,$A24,СВЦЭМ!$B$39:$B$782,H$11)+'СЕТ СН'!$F$12+СВЦЭМ!$D$10+'СЕТ СН'!$F$6-'СЕТ СН'!$F$22</f>
        <v>2094.0420067099999</v>
      </c>
      <c r="I24" s="36">
        <f>SUMIFS(СВЦЭМ!$C$39:$C$782,СВЦЭМ!$A$39:$A$782,$A24,СВЦЭМ!$B$39:$B$782,I$11)+'СЕТ СН'!$F$12+СВЦЭМ!$D$10+'СЕТ СН'!$F$6-'СЕТ СН'!$F$22</f>
        <v>2095.6632189299999</v>
      </c>
      <c r="J24" s="36">
        <f>SUMIFS(СВЦЭМ!$C$39:$C$782,СВЦЭМ!$A$39:$A$782,$A24,СВЦЭМ!$B$39:$B$782,J$11)+'СЕТ СН'!$F$12+СВЦЭМ!$D$10+'СЕТ СН'!$F$6-'СЕТ СН'!$F$22</f>
        <v>2059.1699545699998</v>
      </c>
      <c r="K24" s="36">
        <f>SUMIFS(СВЦЭМ!$C$39:$C$782,СВЦЭМ!$A$39:$A$782,$A24,СВЦЭМ!$B$39:$B$782,K$11)+'СЕТ СН'!$F$12+СВЦЭМ!$D$10+'СЕТ СН'!$F$6-'СЕТ СН'!$F$22</f>
        <v>2035.9536188900001</v>
      </c>
      <c r="L24" s="36">
        <f>SUMIFS(СВЦЭМ!$C$39:$C$782,СВЦЭМ!$A$39:$A$782,$A24,СВЦЭМ!$B$39:$B$782,L$11)+'СЕТ СН'!$F$12+СВЦЭМ!$D$10+'СЕТ СН'!$F$6-'СЕТ СН'!$F$22</f>
        <v>2018.31799224</v>
      </c>
      <c r="M24" s="36">
        <f>SUMIFS(СВЦЭМ!$C$39:$C$782,СВЦЭМ!$A$39:$A$782,$A24,СВЦЭМ!$B$39:$B$782,M$11)+'СЕТ СН'!$F$12+СВЦЭМ!$D$10+'СЕТ СН'!$F$6-'СЕТ СН'!$F$22</f>
        <v>2026.4383701000002</v>
      </c>
      <c r="N24" s="36">
        <f>SUMIFS(СВЦЭМ!$C$39:$C$782,СВЦЭМ!$A$39:$A$782,$A24,СВЦЭМ!$B$39:$B$782,N$11)+'СЕТ СН'!$F$12+СВЦЭМ!$D$10+'СЕТ СН'!$F$6-'СЕТ СН'!$F$22</f>
        <v>2012.8967556100001</v>
      </c>
      <c r="O24" s="36">
        <f>SUMIFS(СВЦЭМ!$C$39:$C$782,СВЦЭМ!$A$39:$A$782,$A24,СВЦЭМ!$B$39:$B$782,O$11)+'СЕТ СН'!$F$12+СВЦЭМ!$D$10+'СЕТ СН'!$F$6-'СЕТ СН'!$F$22</f>
        <v>2038.4580506399998</v>
      </c>
      <c r="P24" s="36">
        <f>SUMIFS(СВЦЭМ!$C$39:$C$782,СВЦЭМ!$A$39:$A$782,$A24,СВЦЭМ!$B$39:$B$782,P$11)+'СЕТ СН'!$F$12+СВЦЭМ!$D$10+'СЕТ СН'!$F$6-'СЕТ СН'!$F$22</f>
        <v>2100.3925507099998</v>
      </c>
      <c r="Q24" s="36">
        <f>SUMIFS(СВЦЭМ!$C$39:$C$782,СВЦЭМ!$A$39:$A$782,$A24,СВЦЭМ!$B$39:$B$782,Q$11)+'СЕТ СН'!$F$12+СВЦЭМ!$D$10+'СЕТ СН'!$F$6-'СЕТ СН'!$F$22</f>
        <v>2114.0674313200002</v>
      </c>
      <c r="R24" s="36">
        <f>SUMIFS(СВЦЭМ!$C$39:$C$782,СВЦЭМ!$A$39:$A$782,$A24,СВЦЭМ!$B$39:$B$782,R$11)+'СЕТ СН'!$F$12+СВЦЭМ!$D$10+'СЕТ СН'!$F$6-'СЕТ СН'!$F$22</f>
        <v>2109.0735449099998</v>
      </c>
      <c r="S24" s="36">
        <f>SUMIFS(СВЦЭМ!$C$39:$C$782,СВЦЭМ!$A$39:$A$782,$A24,СВЦЭМ!$B$39:$B$782,S$11)+'СЕТ СН'!$F$12+СВЦЭМ!$D$10+'СЕТ СН'!$F$6-'СЕТ СН'!$F$22</f>
        <v>2104.4311733200002</v>
      </c>
      <c r="T24" s="36">
        <f>SUMIFS(СВЦЭМ!$C$39:$C$782,СВЦЭМ!$A$39:$A$782,$A24,СВЦЭМ!$B$39:$B$782,T$11)+'СЕТ СН'!$F$12+СВЦЭМ!$D$10+'СЕТ СН'!$F$6-'СЕТ СН'!$F$22</f>
        <v>2054.3551654500002</v>
      </c>
      <c r="U24" s="36">
        <f>SUMIFS(СВЦЭМ!$C$39:$C$782,СВЦЭМ!$A$39:$A$782,$A24,СВЦЭМ!$B$39:$B$782,U$11)+'СЕТ СН'!$F$12+СВЦЭМ!$D$10+'СЕТ СН'!$F$6-'СЕТ СН'!$F$22</f>
        <v>2030.3672277599999</v>
      </c>
      <c r="V24" s="36">
        <f>SUMIFS(СВЦЭМ!$C$39:$C$782,СВЦЭМ!$A$39:$A$782,$A24,СВЦЭМ!$B$39:$B$782,V$11)+'СЕТ СН'!$F$12+СВЦЭМ!$D$10+'СЕТ СН'!$F$6-'СЕТ СН'!$F$22</f>
        <v>2001.8094255400001</v>
      </c>
      <c r="W24" s="36">
        <f>SUMIFS(СВЦЭМ!$C$39:$C$782,СВЦЭМ!$A$39:$A$782,$A24,СВЦЭМ!$B$39:$B$782,W$11)+'СЕТ СН'!$F$12+СВЦЭМ!$D$10+'СЕТ СН'!$F$6-'СЕТ СН'!$F$22</f>
        <v>1968.1678153399998</v>
      </c>
      <c r="X24" s="36">
        <f>SUMIFS(СВЦЭМ!$C$39:$C$782,СВЦЭМ!$A$39:$A$782,$A24,СВЦЭМ!$B$39:$B$782,X$11)+'СЕТ СН'!$F$12+СВЦЭМ!$D$10+'СЕТ СН'!$F$6-'СЕТ СН'!$F$22</f>
        <v>2014.3751904999999</v>
      </c>
      <c r="Y24" s="36">
        <f>SUMIFS(СВЦЭМ!$C$39:$C$782,СВЦЭМ!$A$39:$A$782,$A24,СВЦЭМ!$B$39:$B$782,Y$11)+'СЕТ СН'!$F$12+СВЦЭМ!$D$10+'СЕТ СН'!$F$6-'СЕТ СН'!$F$22</f>
        <v>2068.7299692699999</v>
      </c>
    </row>
    <row r="25" spans="1:25" ht="15.75" x14ac:dyDescent="0.2">
      <c r="A25" s="35">
        <f t="shared" si="0"/>
        <v>45030</v>
      </c>
      <c r="B25" s="36">
        <f>SUMIFS(СВЦЭМ!$C$39:$C$782,СВЦЭМ!$A$39:$A$782,$A25,СВЦЭМ!$B$39:$B$782,B$11)+'СЕТ СН'!$F$12+СВЦЭМ!$D$10+'СЕТ СН'!$F$6-'СЕТ СН'!$F$22</f>
        <v>2139.60666713</v>
      </c>
      <c r="C25" s="36">
        <f>SUMIFS(СВЦЭМ!$C$39:$C$782,СВЦЭМ!$A$39:$A$782,$A25,СВЦЭМ!$B$39:$B$782,C$11)+'СЕТ СН'!$F$12+СВЦЭМ!$D$10+'СЕТ СН'!$F$6-'СЕТ СН'!$F$22</f>
        <v>2197.5101757500001</v>
      </c>
      <c r="D25" s="36">
        <f>SUMIFS(СВЦЭМ!$C$39:$C$782,СВЦЭМ!$A$39:$A$782,$A25,СВЦЭМ!$B$39:$B$782,D$11)+'СЕТ СН'!$F$12+СВЦЭМ!$D$10+'СЕТ СН'!$F$6-'СЕТ СН'!$F$22</f>
        <v>2192.5589877699999</v>
      </c>
      <c r="E25" s="36">
        <f>SUMIFS(СВЦЭМ!$C$39:$C$782,СВЦЭМ!$A$39:$A$782,$A25,СВЦЭМ!$B$39:$B$782,E$11)+'СЕТ СН'!$F$12+СВЦЭМ!$D$10+'СЕТ СН'!$F$6-'СЕТ СН'!$F$22</f>
        <v>2192.4661221299998</v>
      </c>
      <c r="F25" s="36">
        <f>SUMIFS(СВЦЭМ!$C$39:$C$782,СВЦЭМ!$A$39:$A$782,$A25,СВЦЭМ!$B$39:$B$782,F$11)+'СЕТ СН'!$F$12+СВЦЭМ!$D$10+'СЕТ СН'!$F$6-'СЕТ СН'!$F$22</f>
        <v>2201.8461776499998</v>
      </c>
      <c r="G25" s="36">
        <f>SUMIFS(СВЦЭМ!$C$39:$C$782,СВЦЭМ!$A$39:$A$782,$A25,СВЦЭМ!$B$39:$B$782,G$11)+'СЕТ СН'!$F$12+СВЦЭМ!$D$10+'СЕТ СН'!$F$6-'СЕТ СН'!$F$22</f>
        <v>2193.0959356100002</v>
      </c>
      <c r="H25" s="36">
        <f>SUMIFS(СВЦЭМ!$C$39:$C$782,СВЦЭМ!$A$39:$A$782,$A25,СВЦЭМ!$B$39:$B$782,H$11)+'СЕТ СН'!$F$12+СВЦЭМ!$D$10+'СЕТ СН'!$F$6-'СЕТ СН'!$F$22</f>
        <v>2160.2036710699999</v>
      </c>
      <c r="I25" s="36">
        <f>SUMIFS(СВЦЭМ!$C$39:$C$782,СВЦЭМ!$A$39:$A$782,$A25,СВЦЭМ!$B$39:$B$782,I$11)+'СЕТ СН'!$F$12+СВЦЭМ!$D$10+'СЕТ СН'!$F$6-'СЕТ СН'!$F$22</f>
        <v>2094.4659811199999</v>
      </c>
      <c r="J25" s="36">
        <f>SUMIFS(СВЦЭМ!$C$39:$C$782,СВЦЭМ!$A$39:$A$782,$A25,СВЦЭМ!$B$39:$B$782,J$11)+'СЕТ СН'!$F$12+СВЦЭМ!$D$10+'СЕТ СН'!$F$6-'СЕТ СН'!$F$22</f>
        <v>2066.6014864700001</v>
      </c>
      <c r="K25" s="36">
        <f>SUMIFS(СВЦЭМ!$C$39:$C$782,СВЦЭМ!$A$39:$A$782,$A25,СВЦЭМ!$B$39:$B$782,K$11)+'СЕТ СН'!$F$12+СВЦЭМ!$D$10+'СЕТ СН'!$F$6-'СЕТ СН'!$F$22</f>
        <v>2046.23343191</v>
      </c>
      <c r="L25" s="36">
        <f>SUMIFS(СВЦЭМ!$C$39:$C$782,СВЦЭМ!$A$39:$A$782,$A25,СВЦЭМ!$B$39:$B$782,L$11)+'СЕТ СН'!$F$12+СВЦЭМ!$D$10+'СЕТ СН'!$F$6-'СЕТ СН'!$F$22</f>
        <v>2045.2518286499999</v>
      </c>
      <c r="M25" s="36">
        <f>SUMIFS(СВЦЭМ!$C$39:$C$782,СВЦЭМ!$A$39:$A$782,$A25,СВЦЭМ!$B$39:$B$782,M$11)+'СЕТ СН'!$F$12+СВЦЭМ!$D$10+'СЕТ СН'!$F$6-'СЕТ СН'!$F$22</f>
        <v>2067.00956662</v>
      </c>
      <c r="N25" s="36">
        <f>SUMIFS(СВЦЭМ!$C$39:$C$782,СВЦЭМ!$A$39:$A$782,$A25,СВЦЭМ!$B$39:$B$782,N$11)+'СЕТ СН'!$F$12+СВЦЭМ!$D$10+'СЕТ СН'!$F$6-'СЕТ СН'!$F$22</f>
        <v>2081.4257669799999</v>
      </c>
      <c r="O25" s="36">
        <f>SUMIFS(СВЦЭМ!$C$39:$C$782,СВЦЭМ!$A$39:$A$782,$A25,СВЦЭМ!$B$39:$B$782,O$11)+'СЕТ СН'!$F$12+СВЦЭМ!$D$10+'СЕТ СН'!$F$6-'СЕТ СН'!$F$22</f>
        <v>2102.0258587799999</v>
      </c>
      <c r="P25" s="36">
        <f>SUMIFS(СВЦЭМ!$C$39:$C$782,СВЦЭМ!$A$39:$A$782,$A25,СВЦЭМ!$B$39:$B$782,P$11)+'СЕТ СН'!$F$12+СВЦЭМ!$D$10+'СЕТ СН'!$F$6-'СЕТ СН'!$F$22</f>
        <v>2093.8668653300001</v>
      </c>
      <c r="Q25" s="36">
        <f>SUMIFS(СВЦЭМ!$C$39:$C$782,СВЦЭМ!$A$39:$A$782,$A25,СВЦЭМ!$B$39:$B$782,Q$11)+'СЕТ СН'!$F$12+СВЦЭМ!$D$10+'СЕТ СН'!$F$6-'СЕТ СН'!$F$22</f>
        <v>2116.6573063199999</v>
      </c>
      <c r="R25" s="36">
        <f>SUMIFS(СВЦЭМ!$C$39:$C$782,СВЦЭМ!$A$39:$A$782,$A25,СВЦЭМ!$B$39:$B$782,R$11)+'СЕТ СН'!$F$12+СВЦЭМ!$D$10+'СЕТ СН'!$F$6-'СЕТ СН'!$F$22</f>
        <v>2114.0030674099999</v>
      </c>
      <c r="S25" s="36">
        <f>SUMIFS(СВЦЭМ!$C$39:$C$782,СВЦЭМ!$A$39:$A$782,$A25,СВЦЭМ!$B$39:$B$782,S$11)+'СЕТ СН'!$F$12+СВЦЭМ!$D$10+'СЕТ СН'!$F$6-'СЕТ СН'!$F$22</f>
        <v>2136.4596983299998</v>
      </c>
      <c r="T25" s="36">
        <f>SUMIFS(СВЦЭМ!$C$39:$C$782,СВЦЭМ!$A$39:$A$782,$A25,СВЦЭМ!$B$39:$B$782,T$11)+'СЕТ СН'!$F$12+СВЦЭМ!$D$10+'СЕТ СН'!$F$6-'СЕТ СН'!$F$22</f>
        <v>2104.9691656999998</v>
      </c>
      <c r="U25" s="36">
        <f>SUMIFS(СВЦЭМ!$C$39:$C$782,СВЦЭМ!$A$39:$A$782,$A25,СВЦЭМ!$B$39:$B$782,U$11)+'СЕТ СН'!$F$12+СВЦЭМ!$D$10+'СЕТ СН'!$F$6-'СЕТ СН'!$F$22</f>
        <v>2068.4671687499999</v>
      </c>
      <c r="V25" s="36">
        <f>SUMIFS(СВЦЭМ!$C$39:$C$782,СВЦЭМ!$A$39:$A$782,$A25,СВЦЭМ!$B$39:$B$782,V$11)+'СЕТ СН'!$F$12+СВЦЭМ!$D$10+'СЕТ СН'!$F$6-'СЕТ СН'!$F$22</f>
        <v>2035.4171719699998</v>
      </c>
      <c r="W25" s="36">
        <f>SUMIFS(СВЦЭМ!$C$39:$C$782,СВЦЭМ!$A$39:$A$782,$A25,СВЦЭМ!$B$39:$B$782,W$11)+'СЕТ СН'!$F$12+СВЦЭМ!$D$10+'СЕТ СН'!$F$6-'СЕТ СН'!$F$22</f>
        <v>2045.0594068199998</v>
      </c>
      <c r="X25" s="36">
        <f>SUMIFS(СВЦЭМ!$C$39:$C$782,СВЦЭМ!$A$39:$A$782,$A25,СВЦЭМ!$B$39:$B$782,X$11)+'СЕТ СН'!$F$12+СВЦЭМ!$D$10+'СЕТ СН'!$F$6-'СЕТ СН'!$F$22</f>
        <v>2080.5091440800002</v>
      </c>
      <c r="Y25" s="36">
        <f>SUMIFS(СВЦЭМ!$C$39:$C$782,СВЦЭМ!$A$39:$A$782,$A25,СВЦЭМ!$B$39:$B$782,Y$11)+'СЕТ СН'!$F$12+СВЦЭМ!$D$10+'СЕТ СН'!$F$6-'СЕТ СН'!$F$22</f>
        <v>2175.5208113200001</v>
      </c>
    </row>
    <row r="26" spans="1:25" ht="15.75" x14ac:dyDescent="0.2">
      <c r="A26" s="35">
        <f t="shared" si="0"/>
        <v>45031</v>
      </c>
      <c r="B26" s="36">
        <f>SUMIFS(СВЦЭМ!$C$39:$C$782,СВЦЭМ!$A$39:$A$782,$A26,СВЦЭМ!$B$39:$B$782,B$11)+'СЕТ СН'!$F$12+СВЦЭМ!$D$10+'СЕТ СН'!$F$6-'СЕТ СН'!$F$22</f>
        <v>2019.14371024</v>
      </c>
      <c r="C26" s="36">
        <f>SUMIFS(СВЦЭМ!$C$39:$C$782,СВЦЭМ!$A$39:$A$782,$A26,СВЦЭМ!$B$39:$B$782,C$11)+'СЕТ СН'!$F$12+СВЦЭМ!$D$10+'СЕТ СН'!$F$6-'СЕТ СН'!$F$22</f>
        <v>2057.4108574800002</v>
      </c>
      <c r="D26" s="36">
        <f>SUMIFS(СВЦЭМ!$C$39:$C$782,СВЦЭМ!$A$39:$A$782,$A26,СВЦЭМ!$B$39:$B$782,D$11)+'СЕТ СН'!$F$12+СВЦЭМ!$D$10+'СЕТ СН'!$F$6-'СЕТ СН'!$F$22</f>
        <v>2069.1489168600001</v>
      </c>
      <c r="E26" s="36">
        <f>SUMIFS(СВЦЭМ!$C$39:$C$782,СВЦЭМ!$A$39:$A$782,$A26,СВЦЭМ!$B$39:$B$782,E$11)+'СЕТ СН'!$F$12+СВЦЭМ!$D$10+'СЕТ СН'!$F$6-'СЕТ СН'!$F$22</f>
        <v>2072.0215231299999</v>
      </c>
      <c r="F26" s="36">
        <f>SUMIFS(СВЦЭМ!$C$39:$C$782,СВЦЭМ!$A$39:$A$782,$A26,СВЦЭМ!$B$39:$B$782,F$11)+'СЕТ СН'!$F$12+СВЦЭМ!$D$10+'СЕТ СН'!$F$6-'СЕТ СН'!$F$22</f>
        <v>2070.6505457100002</v>
      </c>
      <c r="G26" s="36">
        <f>SUMIFS(СВЦЭМ!$C$39:$C$782,СВЦЭМ!$A$39:$A$782,$A26,СВЦЭМ!$B$39:$B$782,G$11)+'СЕТ СН'!$F$12+СВЦЭМ!$D$10+'СЕТ СН'!$F$6-'СЕТ СН'!$F$22</f>
        <v>2066.2391389300001</v>
      </c>
      <c r="H26" s="36">
        <f>SUMIFS(СВЦЭМ!$C$39:$C$782,СВЦЭМ!$A$39:$A$782,$A26,СВЦЭМ!$B$39:$B$782,H$11)+'СЕТ СН'!$F$12+СВЦЭМ!$D$10+'СЕТ СН'!$F$6-'СЕТ СН'!$F$22</f>
        <v>2033.5170244199999</v>
      </c>
      <c r="I26" s="36">
        <f>SUMIFS(СВЦЭМ!$C$39:$C$782,СВЦЭМ!$A$39:$A$782,$A26,СВЦЭМ!$B$39:$B$782,I$11)+'СЕТ СН'!$F$12+СВЦЭМ!$D$10+'СЕТ СН'!$F$6-'СЕТ СН'!$F$22</f>
        <v>1952.4917860099999</v>
      </c>
      <c r="J26" s="36">
        <f>SUMIFS(СВЦЭМ!$C$39:$C$782,СВЦЭМ!$A$39:$A$782,$A26,СВЦЭМ!$B$39:$B$782,J$11)+'СЕТ СН'!$F$12+СВЦЭМ!$D$10+'СЕТ СН'!$F$6-'СЕТ СН'!$F$22</f>
        <v>1924.6411096800002</v>
      </c>
      <c r="K26" s="36">
        <f>SUMIFS(СВЦЭМ!$C$39:$C$782,СВЦЭМ!$A$39:$A$782,$A26,СВЦЭМ!$B$39:$B$782,K$11)+'СЕТ СН'!$F$12+СВЦЭМ!$D$10+'СЕТ СН'!$F$6-'СЕТ СН'!$F$22</f>
        <v>1820.9377959499998</v>
      </c>
      <c r="L26" s="36">
        <f>SUMIFS(СВЦЭМ!$C$39:$C$782,СВЦЭМ!$A$39:$A$782,$A26,СВЦЭМ!$B$39:$B$782,L$11)+'СЕТ СН'!$F$12+СВЦЭМ!$D$10+'СЕТ СН'!$F$6-'СЕТ СН'!$F$22</f>
        <v>1810.17133534</v>
      </c>
      <c r="M26" s="36">
        <f>SUMIFS(СВЦЭМ!$C$39:$C$782,СВЦЭМ!$A$39:$A$782,$A26,СВЦЭМ!$B$39:$B$782,M$11)+'СЕТ СН'!$F$12+СВЦЭМ!$D$10+'СЕТ СН'!$F$6-'СЕТ СН'!$F$22</f>
        <v>1838.4911881799999</v>
      </c>
      <c r="N26" s="36">
        <f>SUMIFS(СВЦЭМ!$C$39:$C$782,СВЦЭМ!$A$39:$A$782,$A26,СВЦЭМ!$B$39:$B$782,N$11)+'СЕТ СН'!$F$12+СВЦЭМ!$D$10+'СЕТ СН'!$F$6-'СЕТ СН'!$F$22</f>
        <v>1844.1922505299999</v>
      </c>
      <c r="O26" s="36">
        <f>SUMIFS(СВЦЭМ!$C$39:$C$782,СВЦЭМ!$A$39:$A$782,$A26,СВЦЭМ!$B$39:$B$782,O$11)+'СЕТ СН'!$F$12+СВЦЭМ!$D$10+'СЕТ СН'!$F$6-'СЕТ СН'!$F$22</f>
        <v>1874.35777448</v>
      </c>
      <c r="P26" s="36">
        <f>SUMIFS(СВЦЭМ!$C$39:$C$782,СВЦЭМ!$A$39:$A$782,$A26,СВЦЭМ!$B$39:$B$782,P$11)+'СЕТ СН'!$F$12+СВЦЭМ!$D$10+'СЕТ СН'!$F$6-'СЕТ СН'!$F$22</f>
        <v>1901.9301985500001</v>
      </c>
      <c r="Q26" s="36">
        <f>SUMIFS(СВЦЭМ!$C$39:$C$782,СВЦЭМ!$A$39:$A$782,$A26,СВЦЭМ!$B$39:$B$782,Q$11)+'СЕТ СН'!$F$12+СВЦЭМ!$D$10+'СЕТ СН'!$F$6-'СЕТ СН'!$F$22</f>
        <v>1911.6810550300002</v>
      </c>
      <c r="R26" s="36">
        <f>SUMIFS(СВЦЭМ!$C$39:$C$782,СВЦЭМ!$A$39:$A$782,$A26,СВЦЭМ!$B$39:$B$782,R$11)+'СЕТ СН'!$F$12+СВЦЭМ!$D$10+'СЕТ СН'!$F$6-'СЕТ СН'!$F$22</f>
        <v>1913.1412489600002</v>
      </c>
      <c r="S26" s="36">
        <f>SUMIFS(СВЦЭМ!$C$39:$C$782,СВЦЭМ!$A$39:$A$782,$A26,СВЦЭМ!$B$39:$B$782,S$11)+'СЕТ СН'!$F$12+СВЦЭМ!$D$10+'СЕТ СН'!$F$6-'СЕТ СН'!$F$22</f>
        <v>1935.3495039600002</v>
      </c>
      <c r="T26" s="36">
        <f>SUMIFS(СВЦЭМ!$C$39:$C$782,СВЦЭМ!$A$39:$A$782,$A26,СВЦЭМ!$B$39:$B$782,T$11)+'СЕТ СН'!$F$12+СВЦЭМ!$D$10+'СЕТ СН'!$F$6-'СЕТ СН'!$F$22</f>
        <v>1872.4389941499999</v>
      </c>
      <c r="U26" s="36">
        <f>SUMIFS(СВЦЭМ!$C$39:$C$782,СВЦЭМ!$A$39:$A$782,$A26,СВЦЭМ!$B$39:$B$782,U$11)+'СЕТ СН'!$F$12+СВЦЭМ!$D$10+'СЕТ СН'!$F$6-'СЕТ СН'!$F$22</f>
        <v>1842.52262737</v>
      </c>
      <c r="V26" s="36">
        <f>SUMIFS(СВЦЭМ!$C$39:$C$782,СВЦЭМ!$A$39:$A$782,$A26,СВЦЭМ!$B$39:$B$782,V$11)+'СЕТ СН'!$F$12+СВЦЭМ!$D$10+'СЕТ СН'!$F$6-'СЕТ СН'!$F$22</f>
        <v>1809.45493244</v>
      </c>
      <c r="W26" s="36">
        <f>SUMIFS(СВЦЭМ!$C$39:$C$782,СВЦЭМ!$A$39:$A$782,$A26,СВЦЭМ!$B$39:$B$782,W$11)+'СЕТ СН'!$F$12+СВЦЭМ!$D$10+'СЕТ СН'!$F$6-'СЕТ СН'!$F$22</f>
        <v>1820.8295303499999</v>
      </c>
      <c r="X26" s="36">
        <f>SUMIFS(СВЦЭМ!$C$39:$C$782,СВЦЭМ!$A$39:$A$782,$A26,СВЦЭМ!$B$39:$B$782,X$11)+'СЕТ СН'!$F$12+СВЦЭМ!$D$10+'СЕТ СН'!$F$6-'СЕТ СН'!$F$22</f>
        <v>1867.2797207600001</v>
      </c>
      <c r="Y26" s="36">
        <f>SUMIFS(СВЦЭМ!$C$39:$C$782,СВЦЭМ!$A$39:$A$782,$A26,СВЦЭМ!$B$39:$B$782,Y$11)+'СЕТ СН'!$F$12+СВЦЭМ!$D$10+'СЕТ СН'!$F$6-'СЕТ СН'!$F$22</f>
        <v>1927.43837854</v>
      </c>
    </row>
    <row r="27" spans="1:25" ht="15.75" x14ac:dyDescent="0.2">
      <c r="A27" s="35">
        <f t="shared" si="0"/>
        <v>45032</v>
      </c>
      <c r="B27" s="36">
        <f>SUMIFS(СВЦЭМ!$C$39:$C$782,СВЦЭМ!$A$39:$A$782,$A27,СВЦЭМ!$B$39:$B$782,B$11)+'СЕТ СН'!$F$12+СВЦЭМ!$D$10+'СЕТ СН'!$F$6-'СЕТ СН'!$F$22</f>
        <v>2058.9863050899999</v>
      </c>
      <c r="C27" s="36">
        <f>SUMIFS(СВЦЭМ!$C$39:$C$782,СВЦЭМ!$A$39:$A$782,$A27,СВЦЭМ!$B$39:$B$782,C$11)+'СЕТ СН'!$F$12+СВЦЭМ!$D$10+'СЕТ СН'!$F$6-'СЕТ СН'!$F$22</f>
        <v>2120.4219508199999</v>
      </c>
      <c r="D27" s="36">
        <f>SUMIFS(СВЦЭМ!$C$39:$C$782,СВЦЭМ!$A$39:$A$782,$A27,СВЦЭМ!$B$39:$B$782,D$11)+'СЕТ СН'!$F$12+СВЦЭМ!$D$10+'СЕТ СН'!$F$6-'СЕТ СН'!$F$22</f>
        <v>2134.31497515</v>
      </c>
      <c r="E27" s="36">
        <f>SUMIFS(СВЦЭМ!$C$39:$C$782,СВЦЭМ!$A$39:$A$782,$A27,СВЦЭМ!$B$39:$B$782,E$11)+'СЕТ СН'!$F$12+СВЦЭМ!$D$10+'СЕТ СН'!$F$6-'СЕТ СН'!$F$22</f>
        <v>2170.5829637699999</v>
      </c>
      <c r="F27" s="36">
        <f>SUMIFS(СВЦЭМ!$C$39:$C$782,СВЦЭМ!$A$39:$A$782,$A27,СВЦЭМ!$B$39:$B$782,F$11)+'СЕТ СН'!$F$12+СВЦЭМ!$D$10+'СЕТ СН'!$F$6-'СЕТ СН'!$F$22</f>
        <v>2174.6318095299998</v>
      </c>
      <c r="G27" s="36">
        <f>SUMIFS(СВЦЭМ!$C$39:$C$782,СВЦЭМ!$A$39:$A$782,$A27,СВЦЭМ!$B$39:$B$782,G$11)+'СЕТ СН'!$F$12+СВЦЭМ!$D$10+'СЕТ СН'!$F$6-'СЕТ СН'!$F$22</f>
        <v>2161.7198488499998</v>
      </c>
      <c r="H27" s="36">
        <f>SUMIFS(СВЦЭМ!$C$39:$C$782,СВЦЭМ!$A$39:$A$782,$A27,СВЦЭМ!$B$39:$B$782,H$11)+'СЕТ СН'!$F$12+СВЦЭМ!$D$10+'СЕТ СН'!$F$6-'СЕТ СН'!$F$22</f>
        <v>2161.8742166900001</v>
      </c>
      <c r="I27" s="36">
        <f>SUMIFS(СВЦЭМ!$C$39:$C$782,СВЦЭМ!$A$39:$A$782,$A27,СВЦЭМ!$B$39:$B$782,I$11)+'СЕТ СН'!$F$12+СВЦЭМ!$D$10+'СЕТ СН'!$F$6-'СЕТ СН'!$F$22</f>
        <v>2116.7111195799998</v>
      </c>
      <c r="J27" s="36">
        <f>SUMIFS(СВЦЭМ!$C$39:$C$782,СВЦЭМ!$A$39:$A$782,$A27,СВЦЭМ!$B$39:$B$782,J$11)+'СЕТ СН'!$F$12+СВЦЭМ!$D$10+'СЕТ СН'!$F$6-'СЕТ СН'!$F$22</f>
        <v>2060.5344166200002</v>
      </c>
      <c r="K27" s="36">
        <f>SUMIFS(СВЦЭМ!$C$39:$C$782,СВЦЭМ!$A$39:$A$782,$A27,СВЦЭМ!$B$39:$B$782,K$11)+'СЕТ СН'!$F$12+СВЦЭМ!$D$10+'СЕТ СН'!$F$6-'СЕТ СН'!$F$22</f>
        <v>1993.3709491499999</v>
      </c>
      <c r="L27" s="36">
        <f>SUMIFS(СВЦЭМ!$C$39:$C$782,СВЦЭМ!$A$39:$A$782,$A27,СВЦЭМ!$B$39:$B$782,L$11)+'СЕТ СН'!$F$12+СВЦЭМ!$D$10+'СЕТ СН'!$F$6-'СЕТ СН'!$F$22</f>
        <v>1970.5770050699998</v>
      </c>
      <c r="M27" s="36">
        <f>SUMIFS(СВЦЭМ!$C$39:$C$782,СВЦЭМ!$A$39:$A$782,$A27,СВЦЭМ!$B$39:$B$782,M$11)+'СЕТ СН'!$F$12+СВЦЭМ!$D$10+'СЕТ СН'!$F$6-'СЕТ СН'!$F$22</f>
        <v>1971.8494743699998</v>
      </c>
      <c r="N27" s="36">
        <f>SUMIFS(СВЦЭМ!$C$39:$C$782,СВЦЭМ!$A$39:$A$782,$A27,СВЦЭМ!$B$39:$B$782,N$11)+'СЕТ СН'!$F$12+СВЦЭМ!$D$10+'СЕТ СН'!$F$6-'СЕТ СН'!$F$22</f>
        <v>1989.5272495700001</v>
      </c>
      <c r="O27" s="36">
        <f>SUMIFS(СВЦЭМ!$C$39:$C$782,СВЦЭМ!$A$39:$A$782,$A27,СВЦЭМ!$B$39:$B$782,O$11)+'СЕТ СН'!$F$12+СВЦЭМ!$D$10+'СЕТ СН'!$F$6-'СЕТ СН'!$F$22</f>
        <v>2020.9741253299999</v>
      </c>
      <c r="P27" s="36">
        <f>SUMIFS(СВЦЭМ!$C$39:$C$782,СВЦЭМ!$A$39:$A$782,$A27,СВЦЭМ!$B$39:$B$782,P$11)+'СЕТ СН'!$F$12+СВЦЭМ!$D$10+'СЕТ СН'!$F$6-'СЕТ СН'!$F$22</f>
        <v>2031.46870975</v>
      </c>
      <c r="Q27" s="36">
        <f>SUMIFS(СВЦЭМ!$C$39:$C$782,СВЦЭМ!$A$39:$A$782,$A27,СВЦЭМ!$B$39:$B$782,Q$11)+'СЕТ СН'!$F$12+СВЦЭМ!$D$10+'СЕТ СН'!$F$6-'СЕТ СН'!$F$22</f>
        <v>2047.1752242799998</v>
      </c>
      <c r="R27" s="36">
        <f>SUMIFS(СВЦЭМ!$C$39:$C$782,СВЦЭМ!$A$39:$A$782,$A27,СВЦЭМ!$B$39:$B$782,R$11)+'СЕТ СН'!$F$12+СВЦЭМ!$D$10+'СЕТ СН'!$F$6-'СЕТ СН'!$F$22</f>
        <v>2047.2703056</v>
      </c>
      <c r="S27" s="36">
        <f>SUMIFS(СВЦЭМ!$C$39:$C$782,СВЦЭМ!$A$39:$A$782,$A27,СВЦЭМ!$B$39:$B$782,S$11)+'СЕТ СН'!$F$12+СВЦЭМ!$D$10+'СЕТ СН'!$F$6-'СЕТ СН'!$F$22</f>
        <v>2024.9396045899998</v>
      </c>
      <c r="T27" s="36">
        <f>SUMIFS(СВЦЭМ!$C$39:$C$782,СВЦЭМ!$A$39:$A$782,$A27,СВЦЭМ!$B$39:$B$782,T$11)+'СЕТ СН'!$F$12+СВЦЭМ!$D$10+'СЕТ СН'!$F$6-'СЕТ СН'!$F$22</f>
        <v>1989.8374561199998</v>
      </c>
      <c r="U27" s="36">
        <f>SUMIFS(СВЦЭМ!$C$39:$C$782,СВЦЭМ!$A$39:$A$782,$A27,СВЦЭМ!$B$39:$B$782,U$11)+'СЕТ СН'!$F$12+СВЦЭМ!$D$10+'СЕТ СН'!$F$6-'СЕТ СН'!$F$22</f>
        <v>1959.2045335500002</v>
      </c>
      <c r="V27" s="36">
        <f>SUMIFS(СВЦЭМ!$C$39:$C$782,СВЦЭМ!$A$39:$A$782,$A27,СВЦЭМ!$B$39:$B$782,V$11)+'СЕТ СН'!$F$12+СВЦЭМ!$D$10+'СЕТ СН'!$F$6-'СЕТ СН'!$F$22</f>
        <v>1909.6032451000001</v>
      </c>
      <c r="W27" s="36">
        <f>SUMIFS(СВЦЭМ!$C$39:$C$782,СВЦЭМ!$A$39:$A$782,$A27,СВЦЭМ!$B$39:$B$782,W$11)+'СЕТ СН'!$F$12+СВЦЭМ!$D$10+'СЕТ СН'!$F$6-'СЕТ СН'!$F$22</f>
        <v>1908.1885563300002</v>
      </c>
      <c r="X27" s="36">
        <f>SUMIFS(СВЦЭМ!$C$39:$C$782,СВЦЭМ!$A$39:$A$782,$A27,СВЦЭМ!$B$39:$B$782,X$11)+'СЕТ СН'!$F$12+СВЦЭМ!$D$10+'СЕТ СН'!$F$6-'СЕТ СН'!$F$22</f>
        <v>1947.9873026700002</v>
      </c>
      <c r="Y27" s="36">
        <f>SUMIFS(СВЦЭМ!$C$39:$C$782,СВЦЭМ!$A$39:$A$782,$A27,СВЦЭМ!$B$39:$B$782,Y$11)+'СЕТ СН'!$F$12+СВЦЭМ!$D$10+'СЕТ СН'!$F$6-'СЕТ СН'!$F$22</f>
        <v>2028.01840537</v>
      </c>
    </row>
    <row r="28" spans="1:25" ht="15.75" x14ac:dyDescent="0.2">
      <c r="A28" s="35">
        <f t="shared" si="0"/>
        <v>45033</v>
      </c>
      <c r="B28" s="36">
        <f>SUMIFS(СВЦЭМ!$C$39:$C$782,СВЦЭМ!$A$39:$A$782,$A28,СВЦЭМ!$B$39:$B$782,B$11)+'СЕТ СН'!$F$12+СВЦЭМ!$D$10+'СЕТ СН'!$F$6-'СЕТ СН'!$F$22</f>
        <v>2154.9734583600002</v>
      </c>
      <c r="C28" s="36">
        <f>SUMIFS(СВЦЭМ!$C$39:$C$782,СВЦЭМ!$A$39:$A$782,$A28,СВЦЭМ!$B$39:$B$782,C$11)+'СЕТ СН'!$F$12+СВЦЭМ!$D$10+'СЕТ СН'!$F$6-'СЕТ СН'!$F$22</f>
        <v>2211.1586208899998</v>
      </c>
      <c r="D28" s="36">
        <f>SUMIFS(СВЦЭМ!$C$39:$C$782,СВЦЭМ!$A$39:$A$782,$A28,СВЦЭМ!$B$39:$B$782,D$11)+'СЕТ СН'!$F$12+СВЦЭМ!$D$10+'СЕТ СН'!$F$6-'СЕТ СН'!$F$22</f>
        <v>2237.9375126899999</v>
      </c>
      <c r="E28" s="36">
        <f>SUMIFS(СВЦЭМ!$C$39:$C$782,СВЦЭМ!$A$39:$A$782,$A28,СВЦЭМ!$B$39:$B$782,E$11)+'СЕТ СН'!$F$12+СВЦЭМ!$D$10+'СЕТ СН'!$F$6-'СЕТ СН'!$F$22</f>
        <v>2238.2421964799996</v>
      </c>
      <c r="F28" s="36">
        <f>SUMIFS(СВЦЭМ!$C$39:$C$782,СВЦЭМ!$A$39:$A$782,$A28,СВЦЭМ!$B$39:$B$782,F$11)+'СЕТ СН'!$F$12+СВЦЭМ!$D$10+'СЕТ СН'!$F$6-'СЕТ СН'!$F$22</f>
        <v>2249.0841336599997</v>
      </c>
      <c r="G28" s="36">
        <f>SUMIFS(СВЦЭМ!$C$39:$C$782,СВЦЭМ!$A$39:$A$782,$A28,СВЦЭМ!$B$39:$B$782,G$11)+'СЕТ СН'!$F$12+СВЦЭМ!$D$10+'СЕТ СН'!$F$6-'СЕТ СН'!$F$22</f>
        <v>2223.5957567800001</v>
      </c>
      <c r="H28" s="36">
        <f>SUMIFS(СВЦЭМ!$C$39:$C$782,СВЦЭМ!$A$39:$A$782,$A28,СВЦЭМ!$B$39:$B$782,H$11)+'СЕТ СН'!$F$12+СВЦЭМ!$D$10+'СЕТ СН'!$F$6-'СЕТ СН'!$F$22</f>
        <v>2233.7158431899998</v>
      </c>
      <c r="I28" s="36">
        <f>SUMIFS(СВЦЭМ!$C$39:$C$782,СВЦЭМ!$A$39:$A$782,$A28,СВЦЭМ!$B$39:$B$782,I$11)+'СЕТ СН'!$F$12+СВЦЭМ!$D$10+'СЕТ СН'!$F$6-'СЕТ СН'!$F$22</f>
        <v>2004.1563355899998</v>
      </c>
      <c r="J28" s="36">
        <f>SUMIFS(СВЦЭМ!$C$39:$C$782,СВЦЭМ!$A$39:$A$782,$A28,СВЦЭМ!$B$39:$B$782,J$11)+'СЕТ СН'!$F$12+СВЦЭМ!$D$10+'СЕТ СН'!$F$6-'СЕТ СН'!$F$22</f>
        <v>1948.3656318100002</v>
      </c>
      <c r="K28" s="36">
        <f>SUMIFS(СВЦЭМ!$C$39:$C$782,СВЦЭМ!$A$39:$A$782,$A28,СВЦЭМ!$B$39:$B$782,K$11)+'СЕТ СН'!$F$12+СВЦЭМ!$D$10+'СЕТ СН'!$F$6-'СЕТ СН'!$F$22</f>
        <v>1899.8464088599999</v>
      </c>
      <c r="L28" s="36">
        <f>SUMIFS(СВЦЭМ!$C$39:$C$782,СВЦЭМ!$A$39:$A$782,$A28,СВЦЭМ!$B$39:$B$782,L$11)+'СЕТ СН'!$F$12+СВЦЭМ!$D$10+'СЕТ СН'!$F$6-'СЕТ СН'!$F$22</f>
        <v>1941.9022196699998</v>
      </c>
      <c r="M28" s="36">
        <f>SUMIFS(СВЦЭМ!$C$39:$C$782,СВЦЭМ!$A$39:$A$782,$A28,СВЦЭМ!$B$39:$B$782,M$11)+'СЕТ СН'!$F$12+СВЦЭМ!$D$10+'СЕТ СН'!$F$6-'СЕТ СН'!$F$22</f>
        <v>1971.61501963</v>
      </c>
      <c r="N28" s="36">
        <f>SUMIFS(СВЦЭМ!$C$39:$C$782,СВЦЭМ!$A$39:$A$782,$A28,СВЦЭМ!$B$39:$B$782,N$11)+'СЕТ СН'!$F$12+СВЦЭМ!$D$10+'СЕТ СН'!$F$6-'СЕТ СН'!$F$22</f>
        <v>2033.1028301599999</v>
      </c>
      <c r="O28" s="36">
        <f>SUMIFS(СВЦЭМ!$C$39:$C$782,СВЦЭМ!$A$39:$A$782,$A28,СВЦЭМ!$B$39:$B$782,O$11)+'СЕТ СН'!$F$12+СВЦЭМ!$D$10+'СЕТ СН'!$F$6-'СЕТ СН'!$F$22</f>
        <v>2059.5768534600002</v>
      </c>
      <c r="P28" s="36">
        <f>SUMIFS(СВЦЭМ!$C$39:$C$782,СВЦЭМ!$A$39:$A$782,$A28,СВЦЭМ!$B$39:$B$782,P$11)+'СЕТ СН'!$F$12+СВЦЭМ!$D$10+'СЕТ СН'!$F$6-'СЕТ СН'!$F$22</f>
        <v>2061.3853774600002</v>
      </c>
      <c r="Q28" s="36">
        <f>SUMIFS(СВЦЭМ!$C$39:$C$782,СВЦЭМ!$A$39:$A$782,$A28,СВЦЭМ!$B$39:$B$782,Q$11)+'СЕТ СН'!$F$12+СВЦЭМ!$D$10+'СЕТ СН'!$F$6-'СЕТ СН'!$F$22</f>
        <v>2081.5699977999998</v>
      </c>
      <c r="R28" s="36">
        <f>SUMIFS(СВЦЭМ!$C$39:$C$782,СВЦЭМ!$A$39:$A$782,$A28,СВЦЭМ!$B$39:$B$782,R$11)+'СЕТ СН'!$F$12+СВЦЭМ!$D$10+'СЕТ СН'!$F$6-'СЕТ СН'!$F$22</f>
        <v>2091.7251337299999</v>
      </c>
      <c r="S28" s="36">
        <f>SUMIFS(СВЦЭМ!$C$39:$C$782,СВЦЭМ!$A$39:$A$782,$A28,СВЦЭМ!$B$39:$B$782,S$11)+'СЕТ СН'!$F$12+СВЦЭМ!$D$10+'СЕТ СН'!$F$6-'СЕТ СН'!$F$22</f>
        <v>2043.78579984</v>
      </c>
      <c r="T28" s="36">
        <f>SUMIFS(СВЦЭМ!$C$39:$C$782,СВЦЭМ!$A$39:$A$782,$A28,СВЦЭМ!$B$39:$B$782,T$11)+'СЕТ СН'!$F$12+СВЦЭМ!$D$10+'СЕТ СН'!$F$6-'СЕТ СН'!$F$22</f>
        <v>2027.5120181399998</v>
      </c>
      <c r="U28" s="36">
        <f>SUMIFS(СВЦЭМ!$C$39:$C$782,СВЦЭМ!$A$39:$A$782,$A28,СВЦЭМ!$B$39:$B$782,U$11)+'СЕТ СН'!$F$12+СВЦЭМ!$D$10+'СЕТ СН'!$F$6-'СЕТ СН'!$F$22</f>
        <v>1998.5776564600001</v>
      </c>
      <c r="V28" s="36">
        <f>SUMIFS(СВЦЭМ!$C$39:$C$782,СВЦЭМ!$A$39:$A$782,$A28,СВЦЭМ!$B$39:$B$782,V$11)+'СЕТ СН'!$F$12+СВЦЭМ!$D$10+'СЕТ СН'!$F$6-'СЕТ СН'!$F$22</f>
        <v>1962.5546175600002</v>
      </c>
      <c r="W28" s="36">
        <f>SUMIFS(СВЦЭМ!$C$39:$C$782,СВЦЭМ!$A$39:$A$782,$A28,СВЦЭМ!$B$39:$B$782,W$11)+'СЕТ СН'!$F$12+СВЦЭМ!$D$10+'СЕТ СН'!$F$6-'СЕТ СН'!$F$22</f>
        <v>1955.56982608</v>
      </c>
      <c r="X28" s="36">
        <f>SUMIFS(СВЦЭМ!$C$39:$C$782,СВЦЭМ!$A$39:$A$782,$A28,СВЦЭМ!$B$39:$B$782,X$11)+'СЕТ СН'!$F$12+СВЦЭМ!$D$10+'СЕТ СН'!$F$6-'СЕТ СН'!$F$22</f>
        <v>2004.0000851499999</v>
      </c>
      <c r="Y28" s="36">
        <f>SUMIFS(СВЦЭМ!$C$39:$C$782,СВЦЭМ!$A$39:$A$782,$A28,СВЦЭМ!$B$39:$B$782,Y$11)+'СЕТ СН'!$F$12+СВЦЭМ!$D$10+'СЕТ СН'!$F$6-'СЕТ СН'!$F$22</f>
        <v>2063.1150183999998</v>
      </c>
    </row>
    <row r="29" spans="1:25" ht="15.75" x14ac:dyDescent="0.2">
      <c r="A29" s="35">
        <f t="shared" si="0"/>
        <v>45034</v>
      </c>
      <c r="B29" s="36">
        <f>SUMIFS(СВЦЭМ!$C$39:$C$782,СВЦЭМ!$A$39:$A$782,$A29,СВЦЭМ!$B$39:$B$782,B$11)+'СЕТ СН'!$F$12+СВЦЭМ!$D$10+'СЕТ СН'!$F$6-'СЕТ СН'!$F$22</f>
        <v>2102.7993598200001</v>
      </c>
      <c r="C29" s="36">
        <f>SUMIFS(СВЦЭМ!$C$39:$C$782,СВЦЭМ!$A$39:$A$782,$A29,СВЦЭМ!$B$39:$B$782,C$11)+'СЕТ СН'!$F$12+СВЦЭМ!$D$10+'СЕТ СН'!$F$6-'СЕТ СН'!$F$22</f>
        <v>2166.6910402899998</v>
      </c>
      <c r="D29" s="36">
        <f>SUMIFS(СВЦЭМ!$C$39:$C$782,СВЦЭМ!$A$39:$A$782,$A29,СВЦЭМ!$B$39:$B$782,D$11)+'СЕТ СН'!$F$12+СВЦЭМ!$D$10+'СЕТ СН'!$F$6-'СЕТ СН'!$F$22</f>
        <v>2197.3351281999999</v>
      </c>
      <c r="E29" s="36">
        <f>SUMIFS(СВЦЭМ!$C$39:$C$782,СВЦЭМ!$A$39:$A$782,$A29,СВЦЭМ!$B$39:$B$782,E$11)+'СЕТ СН'!$F$12+СВЦЭМ!$D$10+'СЕТ СН'!$F$6-'СЕТ СН'!$F$22</f>
        <v>2192.0099501599998</v>
      </c>
      <c r="F29" s="36">
        <f>SUMIFS(СВЦЭМ!$C$39:$C$782,СВЦЭМ!$A$39:$A$782,$A29,СВЦЭМ!$B$39:$B$782,F$11)+'СЕТ СН'!$F$12+СВЦЭМ!$D$10+'СЕТ СН'!$F$6-'СЕТ СН'!$F$22</f>
        <v>2193.0705256299998</v>
      </c>
      <c r="G29" s="36">
        <f>SUMIFS(СВЦЭМ!$C$39:$C$782,СВЦЭМ!$A$39:$A$782,$A29,СВЦЭМ!$B$39:$B$782,G$11)+'СЕТ СН'!$F$12+СВЦЭМ!$D$10+'СЕТ СН'!$F$6-'СЕТ СН'!$F$22</f>
        <v>2176.9288744</v>
      </c>
      <c r="H29" s="36">
        <f>SUMIFS(СВЦЭМ!$C$39:$C$782,СВЦЭМ!$A$39:$A$782,$A29,СВЦЭМ!$B$39:$B$782,H$11)+'СЕТ СН'!$F$12+СВЦЭМ!$D$10+'СЕТ СН'!$F$6-'СЕТ СН'!$F$22</f>
        <v>2116.4489646699999</v>
      </c>
      <c r="I29" s="36">
        <f>SUMIFS(СВЦЭМ!$C$39:$C$782,СВЦЭМ!$A$39:$A$782,$A29,СВЦЭМ!$B$39:$B$782,I$11)+'СЕТ СН'!$F$12+СВЦЭМ!$D$10+'СЕТ СН'!$F$6-'СЕТ СН'!$F$22</f>
        <v>2036.0121774099998</v>
      </c>
      <c r="J29" s="36">
        <f>SUMIFS(СВЦЭМ!$C$39:$C$782,СВЦЭМ!$A$39:$A$782,$A29,СВЦЭМ!$B$39:$B$782,J$11)+'СЕТ СН'!$F$12+СВЦЭМ!$D$10+'СЕТ СН'!$F$6-'СЕТ СН'!$F$22</f>
        <v>2008.7587526699999</v>
      </c>
      <c r="K29" s="36">
        <f>SUMIFS(СВЦЭМ!$C$39:$C$782,СВЦЭМ!$A$39:$A$782,$A29,СВЦЭМ!$B$39:$B$782,K$11)+'СЕТ СН'!$F$12+СВЦЭМ!$D$10+'СЕТ СН'!$F$6-'СЕТ СН'!$F$22</f>
        <v>1969.3337308499999</v>
      </c>
      <c r="L29" s="36">
        <f>SUMIFS(СВЦЭМ!$C$39:$C$782,СВЦЭМ!$A$39:$A$782,$A29,СВЦЭМ!$B$39:$B$782,L$11)+'СЕТ СН'!$F$12+СВЦЭМ!$D$10+'СЕТ СН'!$F$6-'СЕТ СН'!$F$22</f>
        <v>1956.3159472399998</v>
      </c>
      <c r="M29" s="36">
        <f>SUMIFS(СВЦЭМ!$C$39:$C$782,СВЦЭМ!$A$39:$A$782,$A29,СВЦЭМ!$B$39:$B$782,M$11)+'СЕТ СН'!$F$12+СВЦЭМ!$D$10+'СЕТ СН'!$F$6-'СЕТ СН'!$F$22</f>
        <v>1959.74679311</v>
      </c>
      <c r="N29" s="36">
        <f>SUMIFS(СВЦЭМ!$C$39:$C$782,СВЦЭМ!$A$39:$A$782,$A29,СВЦЭМ!$B$39:$B$782,N$11)+'СЕТ СН'!$F$12+СВЦЭМ!$D$10+'СЕТ СН'!$F$6-'СЕТ СН'!$F$22</f>
        <v>1967.1335032100001</v>
      </c>
      <c r="O29" s="36">
        <f>SUMIFS(СВЦЭМ!$C$39:$C$782,СВЦЭМ!$A$39:$A$782,$A29,СВЦЭМ!$B$39:$B$782,O$11)+'СЕТ СН'!$F$12+СВЦЭМ!$D$10+'СЕТ СН'!$F$6-'СЕТ СН'!$F$22</f>
        <v>1985.08090614</v>
      </c>
      <c r="P29" s="36">
        <f>SUMIFS(СВЦЭМ!$C$39:$C$782,СВЦЭМ!$A$39:$A$782,$A29,СВЦЭМ!$B$39:$B$782,P$11)+'СЕТ СН'!$F$12+СВЦЭМ!$D$10+'СЕТ СН'!$F$6-'СЕТ СН'!$F$22</f>
        <v>2005.54595045</v>
      </c>
      <c r="Q29" s="36">
        <f>SUMIFS(СВЦЭМ!$C$39:$C$782,СВЦЭМ!$A$39:$A$782,$A29,СВЦЭМ!$B$39:$B$782,Q$11)+'СЕТ СН'!$F$12+СВЦЭМ!$D$10+'СЕТ СН'!$F$6-'СЕТ СН'!$F$22</f>
        <v>2019.9559407699999</v>
      </c>
      <c r="R29" s="36">
        <f>SUMIFS(СВЦЭМ!$C$39:$C$782,СВЦЭМ!$A$39:$A$782,$A29,СВЦЭМ!$B$39:$B$782,R$11)+'СЕТ СН'!$F$12+СВЦЭМ!$D$10+'СЕТ СН'!$F$6-'СЕТ СН'!$F$22</f>
        <v>2025.0612715100001</v>
      </c>
      <c r="S29" s="36">
        <f>SUMIFS(СВЦЭМ!$C$39:$C$782,СВЦЭМ!$A$39:$A$782,$A29,СВЦЭМ!$B$39:$B$782,S$11)+'СЕТ СН'!$F$12+СВЦЭМ!$D$10+'СЕТ СН'!$F$6-'СЕТ СН'!$F$22</f>
        <v>1999.5258111200001</v>
      </c>
      <c r="T29" s="36">
        <f>SUMIFS(СВЦЭМ!$C$39:$C$782,СВЦЭМ!$A$39:$A$782,$A29,СВЦЭМ!$B$39:$B$782,T$11)+'СЕТ СН'!$F$12+СВЦЭМ!$D$10+'СЕТ СН'!$F$6-'СЕТ СН'!$F$22</f>
        <v>1971.32373917</v>
      </c>
      <c r="U29" s="36">
        <f>SUMIFS(СВЦЭМ!$C$39:$C$782,СВЦЭМ!$A$39:$A$782,$A29,СВЦЭМ!$B$39:$B$782,U$11)+'СЕТ СН'!$F$12+СВЦЭМ!$D$10+'СЕТ СН'!$F$6-'СЕТ СН'!$F$22</f>
        <v>1951.54911434</v>
      </c>
      <c r="V29" s="36">
        <f>SUMIFS(СВЦЭМ!$C$39:$C$782,СВЦЭМ!$A$39:$A$782,$A29,СВЦЭМ!$B$39:$B$782,V$11)+'СЕТ СН'!$F$12+СВЦЭМ!$D$10+'СЕТ СН'!$F$6-'СЕТ СН'!$F$22</f>
        <v>1913.5887106199998</v>
      </c>
      <c r="W29" s="36">
        <f>SUMIFS(СВЦЭМ!$C$39:$C$782,СВЦЭМ!$A$39:$A$782,$A29,СВЦЭМ!$B$39:$B$782,W$11)+'СЕТ СН'!$F$12+СВЦЭМ!$D$10+'СЕТ СН'!$F$6-'СЕТ СН'!$F$22</f>
        <v>1906.3624945699999</v>
      </c>
      <c r="X29" s="36">
        <f>SUMIFS(СВЦЭМ!$C$39:$C$782,СВЦЭМ!$A$39:$A$782,$A29,СВЦЭМ!$B$39:$B$782,X$11)+'СЕТ СН'!$F$12+СВЦЭМ!$D$10+'СЕТ СН'!$F$6-'СЕТ СН'!$F$22</f>
        <v>1953.3650550399998</v>
      </c>
      <c r="Y29" s="36">
        <f>SUMIFS(СВЦЭМ!$C$39:$C$782,СВЦЭМ!$A$39:$A$782,$A29,СВЦЭМ!$B$39:$B$782,Y$11)+'СЕТ СН'!$F$12+СВЦЭМ!$D$10+'СЕТ СН'!$F$6-'СЕТ СН'!$F$22</f>
        <v>2015.5900907199998</v>
      </c>
    </row>
    <row r="30" spans="1:25" ht="15.75" x14ac:dyDescent="0.2">
      <c r="A30" s="35">
        <f t="shared" si="0"/>
        <v>45035</v>
      </c>
      <c r="B30" s="36">
        <f>SUMIFS(СВЦЭМ!$C$39:$C$782,СВЦЭМ!$A$39:$A$782,$A30,СВЦЭМ!$B$39:$B$782,B$11)+'СЕТ СН'!$F$12+СВЦЭМ!$D$10+'СЕТ СН'!$F$6-'СЕТ СН'!$F$22</f>
        <v>2009.1703199100002</v>
      </c>
      <c r="C30" s="36">
        <f>SUMIFS(СВЦЭМ!$C$39:$C$782,СВЦЭМ!$A$39:$A$782,$A30,СВЦЭМ!$B$39:$B$782,C$11)+'СЕТ СН'!$F$12+СВЦЭМ!$D$10+'СЕТ СН'!$F$6-'СЕТ СН'!$F$22</f>
        <v>2058.1412063500002</v>
      </c>
      <c r="D30" s="36">
        <f>SUMIFS(СВЦЭМ!$C$39:$C$782,СВЦЭМ!$A$39:$A$782,$A30,СВЦЭМ!$B$39:$B$782,D$11)+'СЕТ СН'!$F$12+СВЦЭМ!$D$10+'СЕТ СН'!$F$6-'СЕТ СН'!$F$22</f>
        <v>2124.9856191099998</v>
      </c>
      <c r="E30" s="36">
        <f>SUMIFS(СВЦЭМ!$C$39:$C$782,СВЦЭМ!$A$39:$A$782,$A30,СВЦЭМ!$B$39:$B$782,E$11)+'СЕТ СН'!$F$12+СВЦЭМ!$D$10+'СЕТ СН'!$F$6-'СЕТ СН'!$F$22</f>
        <v>2167.81346902</v>
      </c>
      <c r="F30" s="36">
        <f>SUMIFS(СВЦЭМ!$C$39:$C$782,СВЦЭМ!$A$39:$A$782,$A30,СВЦЭМ!$B$39:$B$782,F$11)+'СЕТ СН'!$F$12+СВЦЭМ!$D$10+'СЕТ СН'!$F$6-'СЕТ СН'!$F$22</f>
        <v>2175.78249091</v>
      </c>
      <c r="G30" s="36">
        <f>SUMIFS(СВЦЭМ!$C$39:$C$782,СВЦЭМ!$A$39:$A$782,$A30,СВЦЭМ!$B$39:$B$782,G$11)+'СЕТ СН'!$F$12+СВЦЭМ!$D$10+'СЕТ СН'!$F$6-'СЕТ СН'!$F$22</f>
        <v>2133.4575969399998</v>
      </c>
      <c r="H30" s="36">
        <f>SUMIFS(СВЦЭМ!$C$39:$C$782,СВЦЭМ!$A$39:$A$782,$A30,СВЦЭМ!$B$39:$B$782,H$11)+'СЕТ СН'!$F$12+СВЦЭМ!$D$10+'СЕТ СН'!$F$6-'СЕТ СН'!$F$22</f>
        <v>2067.4338268699998</v>
      </c>
      <c r="I30" s="36">
        <f>SUMIFS(СВЦЭМ!$C$39:$C$782,СВЦЭМ!$A$39:$A$782,$A30,СВЦЭМ!$B$39:$B$782,I$11)+'СЕТ СН'!$F$12+СВЦЭМ!$D$10+'СЕТ СН'!$F$6-'СЕТ СН'!$F$22</f>
        <v>1983.7326509499999</v>
      </c>
      <c r="J30" s="36">
        <f>SUMIFS(СВЦЭМ!$C$39:$C$782,СВЦЭМ!$A$39:$A$782,$A30,СВЦЭМ!$B$39:$B$782,J$11)+'СЕТ СН'!$F$12+СВЦЭМ!$D$10+'СЕТ СН'!$F$6-'СЕТ СН'!$F$22</f>
        <v>1955.2218201300002</v>
      </c>
      <c r="K30" s="36">
        <f>SUMIFS(СВЦЭМ!$C$39:$C$782,СВЦЭМ!$A$39:$A$782,$A30,СВЦЭМ!$B$39:$B$782,K$11)+'СЕТ СН'!$F$12+СВЦЭМ!$D$10+'СЕТ СН'!$F$6-'СЕТ СН'!$F$22</f>
        <v>1941.3266512700002</v>
      </c>
      <c r="L30" s="36">
        <f>SUMIFS(СВЦЭМ!$C$39:$C$782,СВЦЭМ!$A$39:$A$782,$A30,СВЦЭМ!$B$39:$B$782,L$11)+'СЕТ СН'!$F$12+СВЦЭМ!$D$10+'СЕТ СН'!$F$6-'СЕТ СН'!$F$22</f>
        <v>1934.36790552</v>
      </c>
      <c r="M30" s="36">
        <f>SUMIFS(СВЦЭМ!$C$39:$C$782,СВЦЭМ!$A$39:$A$782,$A30,СВЦЭМ!$B$39:$B$782,M$11)+'СЕТ СН'!$F$12+СВЦЭМ!$D$10+'СЕТ СН'!$F$6-'СЕТ СН'!$F$22</f>
        <v>1964.47341211</v>
      </c>
      <c r="N30" s="36">
        <f>SUMIFS(СВЦЭМ!$C$39:$C$782,СВЦЭМ!$A$39:$A$782,$A30,СВЦЭМ!$B$39:$B$782,N$11)+'СЕТ СН'!$F$12+СВЦЭМ!$D$10+'СЕТ СН'!$F$6-'СЕТ СН'!$F$22</f>
        <v>1980.0318320900001</v>
      </c>
      <c r="O30" s="36">
        <f>SUMIFS(СВЦЭМ!$C$39:$C$782,СВЦЭМ!$A$39:$A$782,$A30,СВЦЭМ!$B$39:$B$782,O$11)+'СЕТ СН'!$F$12+СВЦЭМ!$D$10+'СЕТ СН'!$F$6-'СЕТ СН'!$F$22</f>
        <v>2003.8561222500002</v>
      </c>
      <c r="P30" s="36">
        <f>SUMIFS(СВЦЭМ!$C$39:$C$782,СВЦЭМ!$A$39:$A$782,$A30,СВЦЭМ!$B$39:$B$782,P$11)+'СЕТ СН'!$F$12+СВЦЭМ!$D$10+'СЕТ СН'!$F$6-'СЕТ СН'!$F$22</f>
        <v>2009.5855520999999</v>
      </c>
      <c r="Q30" s="36">
        <f>SUMIFS(СВЦЭМ!$C$39:$C$782,СВЦЭМ!$A$39:$A$782,$A30,СВЦЭМ!$B$39:$B$782,Q$11)+'СЕТ СН'!$F$12+СВЦЭМ!$D$10+'СЕТ СН'!$F$6-'СЕТ СН'!$F$22</f>
        <v>2026.3380573099998</v>
      </c>
      <c r="R30" s="36">
        <f>SUMIFS(СВЦЭМ!$C$39:$C$782,СВЦЭМ!$A$39:$A$782,$A30,СВЦЭМ!$B$39:$B$782,R$11)+'СЕТ СН'!$F$12+СВЦЭМ!$D$10+'СЕТ СН'!$F$6-'СЕТ СН'!$F$22</f>
        <v>2026.1331937199998</v>
      </c>
      <c r="S30" s="36">
        <f>SUMIFS(СВЦЭМ!$C$39:$C$782,СВЦЭМ!$A$39:$A$782,$A30,СВЦЭМ!$B$39:$B$782,S$11)+'СЕТ СН'!$F$12+СВЦЭМ!$D$10+'СЕТ СН'!$F$6-'СЕТ СН'!$F$22</f>
        <v>1975.30260542</v>
      </c>
      <c r="T30" s="36">
        <f>SUMIFS(СВЦЭМ!$C$39:$C$782,СВЦЭМ!$A$39:$A$782,$A30,СВЦЭМ!$B$39:$B$782,T$11)+'СЕТ СН'!$F$12+СВЦЭМ!$D$10+'СЕТ СН'!$F$6-'СЕТ СН'!$F$22</f>
        <v>1924.30932119</v>
      </c>
      <c r="U30" s="36">
        <f>SUMIFS(СВЦЭМ!$C$39:$C$782,СВЦЭМ!$A$39:$A$782,$A30,СВЦЭМ!$B$39:$B$782,U$11)+'СЕТ СН'!$F$12+СВЦЭМ!$D$10+'СЕТ СН'!$F$6-'СЕТ СН'!$F$22</f>
        <v>1936.0605546800002</v>
      </c>
      <c r="V30" s="36">
        <f>SUMIFS(СВЦЭМ!$C$39:$C$782,СВЦЭМ!$A$39:$A$782,$A30,СВЦЭМ!$B$39:$B$782,V$11)+'СЕТ СН'!$F$12+СВЦЭМ!$D$10+'СЕТ СН'!$F$6-'СЕТ СН'!$F$22</f>
        <v>1884.9575528700002</v>
      </c>
      <c r="W30" s="36">
        <f>SUMIFS(СВЦЭМ!$C$39:$C$782,СВЦЭМ!$A$39:$A$782,$A30,СВЦЭМ!$B$39:$B$782,W$11)+'СЕТ СН'!$F$12+СВЦЭМ!$D$10+'СЕТ СН'!$F$6-'СЕТ СН'!$F$22</f>
        <v>1873.5945114199999</v>
      </c>
      <c r="X30" s="36">
        <f>SUMIFS(СВЦЭМ!$C$39:$C$782,СВЦЭМ!$A$39:$A$782,$A30,СВЦЭМ!$B$39:$B$782,X$11)+'СЕТ СН'!$F$12+СВЦЭМ!$D$10+'СЕТ СН'!$F$6-'СЕТ СН'!$F$22</f>
        <v>1911.9988735400002</v>
      </c>
      <c r="Y30" s="36">
        <f>SUMIFS(СВЦЭМ!$C$39:$C$782,СВЦЭМ!$A$39:$A$782,$A30,СВЦЭМ!$B$39:$B$782,Y$11)+'СЕТ СН'!$F$12+СВЦЭМ!$D$10+'СЕТ СН'!$F$6-'СЕТ СН'!$F$22</f>
        <v>2001.85474144</v>
      </c>
    </row>
    <row r="31" spans="1:25" ht="15.75" x14ac:dyDescent="0.2">
      <c r="A31" s="35">
        <f t="shared" si="0"/>
        <v>45036</v>
      </c>
      <c r="B31" s="36">
        <f>SUMIFS(СВЦЭМ!$C$39:$C$782,СВЦЭМ!$A$39:$A$782,$A31,СВЦЭМ!$B$39:$B$782,B$11)+'СЕТ СН'!$F$12+СВЦЭМ!$D$10+'СЕТ СН'!$F$6-'СЕТ СН'!$F$22</f>
        <v>2000.4160919699998</v>
      </c>
      <c r="C31" s="36">
        <f>SUMIFS(СВЦЭМ!$C$39:$C$782,СВЦЭМ!$A$39:$A$782,$A31,СВЦЭМ!$B$39:$B$782,C$11)+'СЕТ СН'!$F$12+СВЦЭМ!$D$10+'СЕТ СН'!$F$6-'СЕТ СН'!$F$22</f>
        <v>2095.55464248</v>
      </c>
      <c r="D31" s="36">
        <f>SUMIFS(СВЦЭМ!$C$39:$C$782,СВЦЭМ!$A$39:$A$782,$A31,СВЦЭМ!$B$39:$B$782,D$11)+'СЕТ СН'!$F$12+СВЦЭМ!$D$10+'СЕТ СН'!$F$6-'СЕТ СН'!$F$22</f>
        <v>2122.8126286800002</v>
      </c>
      <c r="E31" s="36">
        <f>SUMIFS(СВЦЭМ!$C$39:$C$782,СВЦЭМ!$A$39:$A$782,$A31,СВЦЭМ!$B$39:$B$782,E$11)+'СЕТ СН'!$F$12+СВЦЭМ!$D$10+'СЕТ СН'!$F$6-'СЕТ СН'!$F$22</f>
        <v>2123.00620119</v>
      </c>
      <c r="F31" s="36">
        <f>SUMIFS(СВЦЭМ!$C$39:$C$782,СВЦЭМ!$A$39:$A$782,$A31,СВЦЭМ!$B$39:$B$782,F$11)+'СЕТ СН'!$F$12+СВЦЭМ!$D$10+'СЕТ СН'!$F$6-'СЕТ СН'!$F$22</f>
        <v>2125.97806541</v>
      </c>
      <c r="G31" s="36">
        <f>SUMIFS(СВЦЭМ!$C$39:$C$782,СВЦЭМ!$A$39:$A$782,$A31,СВЦЭМ!$B$39:$B$782,G$11)+'СЕТ СН'!$F$12+СВЦЭМ!$D$10+'СЕТ СН'!$F$6-'СЕТ СН'!$F$22</f>
        <v>2105.8218158899999</v>
      </c>
      <c r="H31" s="36">
        <f>SUMIFS(СВЦЭМ!$C$39:$C$782,СВЦЭМ!$A$39:$A$782,$A31,СВЦЭМ!$B$39:$B$782,H$11)+'СЕТ СН'!$F$12+СВЦЭМ!$D$10+'СЕТ СН'!$F$6-'СЕТ СН'!$F$22</f>
        <v>2003.31115684</v>
      </c>
      <c r="I31" s="36">
        <f>SUMIFS(СВЦЭМ!$C$39:$C$782,СВЦЭМ!$A$39:$A$782,$A31,СВЦЭМ!$B$39:$B$782,I$11)+'СЕТ СН'!$F$12+СВЦЭМ!$D$10+'СЕТ СН'!$F$6-'СЕТ СН'!$F$22</f>
        <v>1978.5876152999999</v>
      </c>
      <c r="J31" s="36">
        <f>SUMIFS(СВЦЭМ!$C$39:$C$782,СВЦЭМ!$A$39:$A$782,$A31,СВЦЭМ!$B$39:$B$782,J$11)+'СЕТ СН'!$F$12+СВЦЭМ!$D$10+'СЕТ СН'!$F$6-'СЕТ СН'!$F$22</f>
        <v>1937.39348126</v>
      </c>
      <c r="K31" s="36">
        <f>SUMIFS(СВЦЭМ!$C$39:$C$782,СВЦЭМ!$A$39:$A$782,$A31,СВЦЭМ!$B$39:$B$782,K$11)+'СЕТ СН'!$F$12+СВЦЭМ!$D$10+'СЕТ СН'!$F$6-'СЕТ СН'!$F$22</f>
        <v>1873.5415971699999</v>
      </c>
      <c r="L31" s="36">
        <f>SUMIFS(СВЦЭМ!$C$39:$C$782,СВЦЭМ!$A$39:$A$782,$A31,СВЦЭМ!$B$39:$B$782,L$11)+'СЕТ СН'!$F$12+СВЦЭМ!$D$10+'СЕТ СН'!$F$6-'СЕТ СН'!$F$22</f>
        <v>1862.6298025800002</v>
      </c>
      <c r="M31" s="36">
        <f>SUMIFS(СВЦЭМ!$C$39:$C$782,СВЦЭМ!$A$39:$A$782,$A31,СВЦЭМ!$B$39:$B$782,M$11)+'СЕТ СН'!$F$12+СВЦЭМ!$D$10+'СЕТ СН'!$F$6-'СЕТ СН'!$F$22</f>
        <v>1836.2669343100001</v>
      </c>
      <c r="N31" s="36">
        <f>SUMIFS(СВЦЭМ!$C$39:$C$782,СВЦЭМ!$A$39:$A$782,$A31,СВЦЭМ!$B$39:$B$782,N$11)+'СЕТ СН'!$F$12+СВЦЭМ!$D$10+'СЕТ СН'!$F$6-'СЕТ СН'!$F$22</f>
        <v>1856.6137047299999</v>
      </c>
      <c r="O31" s="36">
        <f>SUMIFS(СВЦЭМ!$C$39:$C$782,СВЦЭМ!$A$39:$A$782,$A31,СВЦЭМ!$B$39:$B$782,O$11)+'СЕТ СН'!$F$12+СВЦЭМ!$D$10+'СЕТ СН'!$F$6-'СЕТ СН'!$F$22</f>
        <v>1885.3674683600002</v>
      </c>
      <c r="P31" s="36">
        <f>SUMIFS(СВЦЭМ!$C$39:$C$782,СВЦЭМ!$A$39:$A$782,$A31,СВЦЭМ!$B$39:$B$782,P$11)+'СЕТ СН'!$F$12+СВЦЭМ!$D$10+'СЕТ СН'!$F$6-'СЕТ СН'!$F$22</f>
        <v>1900.2883993999999</v>
      </c>
      <c r="Q31" s="36">
        <f>SUMIFS(СВЦЭМ!$C$39:$C$782,СВЦЭМ!$A$39:$A$782,$A31,СВЦЭМ!$B$39:$B$782,Q$11)+'СЕТ СН'!$F$12+СВЦЭМ!$D$10+'СЕТ СН'!$F$6-'СЕТ СН'!$F$22</f>
        <v>1916.0077668399999</v>
      </c>
      <c r="R31" s="36">
        <f>SUMIFS(СВЦЭМ!$C$39:$C$782,СВЦЭМ!$A$39:$A$782,$A31,СВЦЭМ!$B$39:$B$782,R$11)+'СЕТ СН'!$F$12+СВЦЭМ!$D$10+'СЕТ СН'!$F$6-'СЕТ СН'!$F$22</f>
        <v>1919.26938028</v>
      </c>
      <c r="S31" s="36">
        <f>SUMIFS(СВЦЭМ!$C$39:$C$782,СВЦЭМ!$A$39:$A$782,$A31,СВЦЭМ!$B$39:$B$782,S$11)+'СЕТ СН'!$F$12+СВЦЭМ!$D$10+'СЕТ СН'!$F$6-'СЕТ СН'!$F$22</f>
        <v>1909.7373653700001</v>
      </c>
      <c r="T31" s="36">
        <f>SUMIFS(СВЦЭМ!$C$39:$C$782,СВЦЭМ!$A$39:$A$782,$A31,СВЦЭМ!$B$39:$B$782,T$11)+'СЕТ СН'!$F$12+СВЦЭМ!$D$10+'СЕТ СН'!$F$6-'СЕТ СН'!$F$22</f>
        <v>1886.5117889600001</v>
      </c>
      <c r="U31" s="36">
        <f>SUMIFS(СВЦЭМ!$C$39:$C$782,СВЦЭМ!$A$39:$A$782,$A31,СВЦЭМ!$B$39:$B$782,U$11)+'СЕТ СН'!$F$12+СВЦЭМ!$D$10+'СЕТ СН'!$F$6-'СЕТ СН'!$F$22</f>
        <v>1878.0729334100001</v>
      </c>
      <c r="V31" s="36">
        <f>SUMIFS(СВЦЭМ!$C$39:$C$782,СВЦЭМ!$A$39:$A$782,$A31,СВЦЭМ!$B$39:$B$782,V$11)+'СЕТ СН'!$F$12+СВЦЭМ!$D$10+'СЕТ СН'!$F$6-'СЕТ СН'!$F$22</f>
        <v>1840.69259844</v>
      </c>
      <c r="W31" s="36">
        <f>SUMIFS(СВЦЭМ!$C$39:$C$782,СВЦЭМ!$A$39:$A$782,$A31,СВЦЭМ!$B$39:$B$782,W$11)+'СЕТ СН'!$F$12+СВЦЭМ!$D$10+'СЕТ СН'!$F$6-'СЕТ СН'!$F$22</f>
        <v>1837.5276124799998</v>
      </c>
      <c r="X31" s="36">
        <f>SUMIFS(СВЦЭМ!$C$39:$C$782,СВЦЭМ!$A$39:$A$782,$A31,СВЦЭМ!$B$39:$B$782,X$11)+'СЕТ СН'!$F$12+СВЦЭМ!$D$10+'СЕТ СН'!$F$6-'СЕТ СН'!$F$22</f>
        <v>1884.3528934599999</v>
      </c>
      <c r="Y31" s="36">
        <f>SUMIFS(СВЦЭМ!$C$39:$C$782,СВЦЭМ!$A$39:$A$782,$A31,СВЦЭМ!$B$39:$B$782,Y$11)+'СЕТ СН'!$F$12+СВЦЭМ!$D$10+'СЕТ СН'!$F$6-'СЕТ СН'!$F$22</f>
        <v>1958.4772927700001</v>
      </c>
    </row>
    <row r="32" spans="1:25" ht="15.75" x14ac:dyDescent="0.2">
      <c r="A32" s="35">
        <f t="shared" si="0"/>
        <v>45037</v>
      </c>
      <c r="B32" s="36">
        <f>SUMIFS(СВЦЭМ!$C$39:$C$782,СВЦЭМ!$A$39:$A$782,$A32,СВЦЭМ!$B$39:$B$782,B$11)+'СЕТ СН'!$F$12+СВЦЭМ!$D$10+'СЕТ СН'!$F$6-'СЕТ СН'!$F$22</f>
        <v>2053.3637499400002</v>
      </c>
      <c r="C32" s="36">
        <f>SUMIFS(СВЦЭМ!$C$39:$C$782,СВЦЭМ!$A$39:$A$782,$A32,СВЦЭМ!$B$39:$B$782,C$11)+'СЕТ СН'!$F$12+СВЦЭМ!$D$10+'СЕТ СН'!$F$6-'СЕТ СН'!$F$22</f>
        <v>2120.4108354999998</v>
      </c>
      <c r="D32" s="36">
        <f>SUMIFS(СВЦЭМ!$C$39:$C$782,СВЦЭМ!$A$39:$A$782,$A32,СВЦЭМ!$B$39:$B$782,D$11)+'СЕТ СН'!$F$12+СВЦЭМ!$D$10+'СЕТ СН'!$F$6-'СЕТ СН'!$F$22</f>
        <v>2134.0580027800002</v>
      </c>
      <c r="E32" s="36">
        <f>SUMIFS(СВЦЭМ!$C$39:$C$782,СВЦЭМ!$A$39:$A$782,$A32,СВЦЭМ!$B$39:$B$782,E$11)+'СЕТ СН'!$F$12+СВЦЭМ!$D$10+'СЕТ СН'!$F$6-'СЕТ СН'!$F$22</f>
        <v>2157.1497475800002</v>
      </c>
      <c r="F32" s="36">
        <f>SUMIFS(СВЦЭМ!$C$39:$C$782,СВЦЭМ!$A$39:$A$782,$A32,СВЦЭМ!$B$39:$B$782,F$11)+'СЕТ СН'!$F$12+СВЦЭМ!$D$10+'СЕТ СН'!$F$6-'СЕТ СН'!$F$22</f>
        <v>2168.1147462099998</v>
      </c>
      <c r="G32" s="36">
        <f>SUMIFS(СВЦЭМ!$C$39:$C$782,СВЦЭМ!$A$39:$A$782,$A32,СВЦЭМ!$B$39:$B$782,G$11)+'СЕТ СН'!$F$12+СВЦЭМ!$D$10+'СЕТ СН'!$F$6-'СЕТ СН'!$F$22</f>
        <v>2149.70689877</v>
      </c>
      <c r="H32" s="36">
        <f>SUMIFS(СВЦЭМ!$C$39:$C$782,СВЦЭМ!$A$39:$A$782,$A32,СВЦЭМ!$B$39:$B$782,H$11)+'СЕТ СН'!$F$12+СВЦЭМ!$D$10+'СЕТ СН'!$F$6-'СЕТ СН'!$F$22</f>
        <v>2099.2760264799999</v>
      </c>
      <c r="I32" s="36">
        <f>SUMIFS(СВЦЭМ!$C$39:$C$782,СВЦЭМ!$A$39:$A$782,$A32,СВЦЭМ!$B$39:$B$782,I$11)+'СЕТ СН'!$F$12+СВЦЭМ!$D$10+'СЕТ СН'!$F$6-'СЕТ СН'!$F$22</f>
        <v>1991.7638045100002</v>
      </c>
      <c r="J32" s="36">
        <f>SUMIFS(СВЦЭМ!$C$39:$C$782,СВЦЭМ!$A$39:$A$782,$A32,СВЦЭМ!$B$39:$B$782,J$11)+'СЕТ СН'!$F$12+СВЦЭМ!$D$10+'СЕТ СН'!$F$6-'СЕТ СН'!$F$22</f>
        <v>1985.8515214499998</v>
      </c>
      <c r="K32" s="36">
        <f>SUMIFS(СВЦЭМ!$C$39:$C$782,СВЦЭМ!$A$39:$A$782,$A32,СВЦЭМ!$B$39:$B$782,K$11)+'СЕТ СН'!$F$12+СВЦЭМ!$D$10+'СЕТ СН'!$F$6-'СЕТ СН'!$F$22</f>
        <v>1964.4868611699999</v>
      </c>
      <c r="L32" s="36">
        <f>SUMIFS(СВЦЭМ!$C$39:$C$782,СВЦЭМ!$A$39:$A$782,$A32,СВЦЭМ!$B$39:$B$782,L$11)+'СЕТ СН'!$F$12+СВЦЭМ!$D$10+'СЕТ СН'!$F$6-'СЕТ СН'!$F$22</f>
        <v>1928.5773862000001</v>
      </c>
      <c r="M32" s="36">
        <f>SUMIFS(СВЦЭМ!$C$39:$C$782,СВЦЭМ!$A$39:$A$782,$A32,СВЦЭМ!$B$39:$B$782,M$11)+'СЕТ СН'!$F$12+СВЦЭМ!$D$10+'СЕТ СН'!$F$6-'СЕТ СН'!$F$22</f>
        <v>1953.3815208999999</v>
      </c>
      <c r="N32" s="36">
        <f>SUMIFS(СВЦЭМ!$C$39:$C$782,СВЦЭМ!$A$39:$A$782,$A32,СВЦЭМ!$B$39:$B$782,N$11)+'СЕТ СН'!$F$12+СВЦЭМ!$D$10+'СЕТ СН'!$F$6-'СЕТ СН'!$F$22</f>
        <v>1965.1154906000002</v>
      </c>
      <c r="O32" s="36">
        <f>SUMIFS(СВЦЭМ!$C$39:$C$782,СВЦЭМ!$A$39:$A$782,$A32,СВЦЭМ!$B$39:$B$782,O$11)+'СЕТ СН'!$F$12+СВЦЭМ!$D$10+'СЕТ СН'!$F$6-'СЕТ СН'!$F$22</f>
        <v>1982.4991948400002</v>
      </c>
      <c r="P32" s="36">
        <f>SUMIFS(СВЦЭМ!$C$39:$C$782,СВЦЭМ!$A$39:$A$782,$A32,СВЦЭМ!$B$39:$B$782,P$11)+'СЕТ СН'!$F$12+СВЦЭМ!$D$10+'СЕТ СН'!$F$6-'СЕТ СН'!$F$22</f>
        <v>1992.9246850200002</v>
      </c>
      <c r="Q32" s="36">
        <f>SUMIFS(СВЦЭМ!$C$39:$C$782,СВЦЭМ!$A$39:$A$782,$A32,СВЦЭМ!$B$39:$B$782,Q$11)+'СЕТ СН'!$F$12+СВЦЭМ!$D$10+'СЕТ СН'!$F$6-'СЕТ СН'!$F$22</f>
        <v>2007.3676205800002</v>
      </c>
      <c r="R32" s="36">
        <f>SUMIFS(СВЦЭМ!$C$39:$C$782,СВЦЭМ!$A$39:$A$782,$A32,СВЦЭМ!$B$39:$B$782,R$11)+'СЕТ СН'!$F$12+СВЦЭМ!$D$10+'СЕТ СН'!$F$6-'СЕТ СН'!$F$22</f>
        <v>2002.62426448</v>
      </c>
      <c r="S32" s="36">
        <f>SUMIFS(СВЦЭМ!$C$39:$C$782,СВЦЭМ!$A$39:$A$782,$A32,СВЦЭМ!$B$39:$B$782,S$11)+'СЕТ СН'!$F$12+СВЦЭМ!$D$10+'СЕТ СН'!$F$6-'СЕТ СН'!$F$22</f>
        <v>1980.5560851199998</v>
      </c>
      <c r="T32" s="36">
        <f>SUMIFS(СВЦЭМ!$C$39:$C$782,СВЦЭМ!$A$39:$A$782,$A32,СВЦЭМ!$B$39:$B$782,T$11)+'СЕТ СН'!$F$12+СВЦЭМ!$D$10+'СЕТ СН'!$F$6-'СЕТ СН'!$F$22</f>
        <v>1969.1703599900002</v>
      </c>
      <c r="U32" s="36">
        <f>SUMIFS(СВЦЭМ!$C$39:$C$782,СВЦЭМ!$A$39:$A$782,$A32,СВЦЭМ!$B$39:$B$782,U$11)+'СЕТ СН'!$F$12+СВЦЭМ!$D$10+'СЕТ СН'!$F$6-'СЕТ СН'!$F$22</f>
        <v>1949.91024285</v>
      </c>
      <c r="V32" s="36">
        <f>SUMIFS(СВЦЭМ!$C$39:$C$782,СВЦЭМ!$A$39:$A$782,$A32,СВЦЭМ!$B$39:$B$782,V$11)+'СЕТ СН'!$F$12+СВЦЭМ!$D$10+'СЕТ СН'!$F$6-'СЕТ СН'!$F$22</f>
        <v>1903.8821708599999</v>
      </c>
      <c r="W32" s="36">
        <f>SUMIFS(СВЦЭМ!$C$39:$C$782,СВЦЭМ!$A$39:$A$782,$A32,СВЦЭМ!$B$39:$B$782,W$11)+'СЕТ СН'!$F$12+СВЦЭМ!$D$10+'СЕТ СН'!$F$6-'СЕТ СН'!$F$22</f>
        <v>1901.1709270000001</v>
      </c>
      <c r="X32" s="36">
        <f>SUMIFS(СВЦЭМ!$C$39:$C$782,СВЦЭМ!$A$39:$A$782,$A32,СВЦЭМ!$B$39:$B$782,X$11)+'СЕТ СН'!$F$12+СВЦЭМ!$D$10+'СЕТ СН'!$F$6-'СЕТ СН'!$F$22</f>
        <v>1958.0848109100002</v>
      </c>
      <c r="Y32" s="36">
        <f>SUMIFS(СВЦЭМ!$C$39:$C$782,СВЦЭМ!$A$39:$A$782,$A32,СВЦЭМ!$B$39:$B$782,Y$11)+'СЕТ СН'!$F$12+СВЦЭМ!$D$10+'СЕТ СН'!$F$6-'СЕТ СН'!$F$22</f>
        <v>2017.9135621599999</v>
      </c>
    </row>
    <row r="33" spans="1:25" ht="15.75" x14ac:dyDescent="0.2">
      <c r="A33" s="35">
        <f t="shared" si="0"/>
        <v>45038</v>
      </c>
      <c r="B33" s="36">
        <f>SUMIFS(СВЦЭМ!$C$39:$C$782,СВЦЭМ!$A$39:$A$782,$A33,СВЦЭМ!$B$39:$B$782,B$11)+'СЕТ СН'!$F$12+СВЦЭМ!$D$10+'СЕТ СН'!$F$6-'СЕТ СН'!$F$22</f>
        <v>1966.2659177700002</v>
      </c>
      <c r="C33" s="36">
        <f>SUMIFS(СВЦЭМ!$C$39:$C$782,СВЦЭМ!$A$39:$A$782,$A33,СВЦЭМ!$B$39:$B$782,C$11)+'СЕТ СН'!$F$12+СВЦЭМ!$D$10+'СЕТ СН'!$F$6-'СЕТ СН'!$F$22</f>
        <v>2028.5615487599998</v>
      </c>
      <c r="D33" s="36">
        <f>SUMIFS(СВЦЭМ!$C$39:$C$782,СВЦЭМ!$A$39:$A$782,$A33,СВЦЭМ!$B$39:$B$782,D$11)+'СЕТ СН'!$F$12+СВЦЭМ!$D$10+'СЕТ СН'!$F$6-'СЕТ СН'!$F$22</f>
        <v>2070.5990974699998</v>
      </c>
      <c r="E33" s="36">
        <f>SUMIFS(СВЦЭМ!$C$39:$C$782,СВЦЭМ!$A$39:$A$782,$A33,СВЦЭМ!$B$39:$B$782,E$11)+'СЕТ СН'!$F$12+СВЦЭМ!$D$10+'СЕТ СН'!$F$6-'СЕТ СН'!$F$22</f>
        <v>2077.63134197</v>
      </c>
      <c r="F33" s="36">
        <f>SUMIFS(СВЦЭМ!$C$39:$C$782,СВЦЭМ!$A$39:$A$782,$A33,СВЦЭМ!$B$39:$B$782,F$11)+'СЕТ СН'!$F$12+СВЦЭМ!$D$10+'СЕТ СН'!$F$6-'СЕТ СН'!$F$22</f>
        <v>2080.6955140599998</v>
      </c>
      <c r="G33" s="36">
        <f>SUMIFS(СВЦЭМ!$C$39:$C$782,СВЦЭМ!$A$39:$A$782,$A33,СВЦЭМ!$B$39:$B$782,G$11)+'СЕТ СН'!$F$12+СВЦЭМ!$D$10+'СЕТ СН'!$F$6-'СЕТ СН'!$F$22</f>
        <v>2073.5677799499999</v>
      </c>
      <c r="H33" s="36">
        <f>SUMIFS(СВЦЭМ!$C$39:$C$782,СВЦЭМ!$A$39:$A$782,$A33,СВЦЭМ!$B$39:$B$782,H$11)+'СЕТ СН'!$F$12+СВЦЭМ!$D$10+'СЕТ СН'!$F$6-'СЕТ СН'!$F$22</f>
        <v>2045.6788446400001</v>
      </c>
      <c r="I33" s="36">
        <f>SUMIFS(СВЦЭМ!$C$39:$C$782,СВЦЭМ!$A$39:$A$782,$A33,СВЦЭМ!$B$39:$B$782,I$11)+'СЕТ СН'!$F$12+СВЦЭМ!$D$10+'СЕТ СН'!$F$6-'СЕТ СН'!$F$22</f>
        <v>1986.7119985200002</v>
      </c>
      <c r="J33" s="36">
        <f>SUMIFS(СВЦЭМ!$C$39:$C$782,СВЦЭМ!$A$39:$A$782,$A33,СВЦЭМ!$B$39:$B$782,J$11)+'СЕТ СН'!$F$12+СВЦЭМ!$D$10+'СЕТ СН'!$F$6-'СЕТ СН'!$F$22</f>
        <v>1923.6015611299999</v>
      </c>
      <c r="K33" s="36">
        <f>SUMIFS(СВЦЭМ!$C$39:$C$782,СВЦЭМ!$A$39:$A$782,$A33,СВЦЭМ!$B$39:$B$782,K$11)+'СЕТ СН'!$F$12+СВЦЭМ!$D$10+'СЕТ СН'!$F$6-'СЕТ СН'!$F$22</f>
        <v>1869.9943761899999</v>
      </c>
      <c r="L33" s="36">
        <f>SUMIFS(СВЦЭМ!$C$39:$C$782,СВЦЭМ!$A$39:$A$782,$A33,СВЦЭМ!$B$39:$B$782,L$11)+'СЕТ СН'!$F$12+СВЦЭМ!$D$10+'СЕТ СН'!$F$6-'СЕТ СН'!$F$22</f>
        <v>1850.56426921</v>
      </c>
      <c r="M33" s="36">
        <f>SUMIFS(СВЦЭМ!$C$39:$C$782,СВЦЭМ!$A$39:$A$782,$A33,СВЦЭМ!$B$39:$B$782,M$11)+'СЕТ СН'!$F$12+СВЦЭМ!$D$10+'СЕТ СН'!$F$6-'СЕТ СН'!$F$22</f>
        <v>1863.4404129099998</v>
      </c>
      <c r="N33" s="36">
        <f>SUMIFS(СВЦЭМ!$C$39:$C$782,СВЦЭМ!$A$39:$A$782,$A33,СВЦЭМ!$B$39:$B$782,N$11)+'СЕТ СН'!$F$12+СВЦЭМ!$D$10+'СЕТ СН'!$F$6-'СЕТ СН'!$F$22</f>
        <v>1882.3311963900001</v>
      </c>
      <c r="O33" s="36">
        <f>SUMIFS(СВЦЭМ!$C$39:$C$782,СВЦЭМ!$A$39:$A$782,$A33,СВЦЭМ!$B$39:$B$782,O$11)+'СЕТ СН'!$F$12+СВЦЭМ!$D$10+'СЕТ СН'!$F$6-'СЕТ СН'!$F$22</f>
        <v>1893.8016321199998</v>
      </c>
      <c r="P33" s="36">
        <f>SUMIFS(СВЦЭМ!$C$39:$C$782,СВЦЭМ!$A$39:$A$782,$A33,СВЦЭМ!$B$39:$B$782,P$11)+'СЕТ СН'!$F$12+СВЦЭМ!$D$10+'СЕТ СН'!$F$6-'СЕТ СН'!$F$22</f>
        <v>1908.7090946600001</v>
      </c>
      <c r="Q33" s="36">
        <f>SUMIFS(СВЦЭМ!$C$39:$C$782,СВЦЭМ!$A$39:$A$782,$A33,СВЦЭМ!$B$39:$B$782,Q$11)+'СЕТ СН'!$F$12+СВЦЭМ!$D$10+'СЕТ СН'!$F$6-'СЕТ СН'!$F$22</f>
        <v>1918.9767056599999</v>
      </c>
      <c r="R33" s="36">
        <f>SUMIFS(СВЦЭМ!$C$39:$C$782,СВЦЭМ!$A$39:$A$782,$A33,СВЦЭМ!$B$39:$B$782,R$11)+'СЕТ СН'!$F$12+СВЦЭМ!$D$10+'СЕТ СН'!$F$6-'СЕТ СН'!$F$22</f>
        <v>1925.0934140999998</v>
      </c>
      <c r="S33" s="36">
        <f>SUMIFS(СВЦЭМ!$C$39:$C$782,СВЦЭМ!$A$39:$A$782,$A33,СВЦЭМ!$B$39:$B$782,S$11)+'СЕТ СН'!$F$12+СВЦЭМ!$D$10+'СЕТ СН'!$F$6-'СЕТ СН'!$F$22</f>
        <v>1901.3328583399998</v>
      </c>
      <c r="T33" s="36">
        <f>SUMIFS(СВЦЭМ!$C$39:$C$782,СВЦЭМ!$A$39:$A$782,$A33,СВЦЭМ!$B$39:$B$782,T$11)+'СЕТ СН'!$F$12+СВЦЭМ!$D$10+'СЕТ СН'!$F$6-'СЕТ СН'!$F$22</f>
        <v>1863.1431621900001</v>
      </c>
      <c r="U33" s="36">
        <f>SUMIFS(СВЦЭМ!$C$39:$C$782,СВЦЭМ!$A$39:$A$782,$A33,СВЦЭМ!$B$39:$B$782,U$11)+'СЕТ СН'!$F$12+СВЦЭМ!$D$10+'СЕТ СН'!$F$6-'СЕТ СН'!$F$22</f>
        <v>1862.4373781600002</v>
      </c>
      <c r="V33" s="36">
        <f>SUMIFS(СВЦЭМ!$C$39:$C$782,СВЦЭМ!$A$39:$A$782,$A33,СВЦЭМ!$B$39:$B$782,V$11)+'СЕТ СН'!$F$12+СВЦЭМ!$D$10+'СЕТ СН'!$F$6-'СЕТ СН'!$F$22</f>
        <v>1814.2303865600002</v>
      </c>
      <c r="W33" s="36">
        <f>SUMIFS(СВЦЭМ!$C$39:$C$782,СВЦЭМ!$A$39:$A$782,$A33,СВЦЭМ!$B$39:$B$782,W$11)+'СЕТ СН'!$F$12+СВЦЭМ!$D$10+'СЕТ СН'!$F$6-'СЕТ СН'!$F$22</f>
        <v>1818.6922968700001</v>
      </c>
      <c r="X33" s="36">
        <f>SUMIFS(СВЦЭМ!$C$39:$C$782,СВЦЭМ!$A$39:$A$782,$A33,СВЦЭМ!$B$39:$B$782,X$11)+'СЕТ СН'!$F$12+СВЦЭМ!$D$10+'СЕТ СН'!$F$6-'СЕТ СН'!$F$22</f>
        <v>1851.0600832099999</v>
      </c>
      <c r="Y33" s="36">
        <f>SUMIFS(СВЦЭМ!$C$39:$C$782,СВЦЭМ!$A$39:$A$782,$A33,СВЦЭМ!$B$39:$B$782,Y$11)+'СЕТ СН'!$F$12+СВЦЭМ!$D$10+'СЕТ СН'!$F$6-'СЕТ СН'!$F$22</f>
        <v>1907.42510898</v>
      </c>
    </row>
    <row r="34" spans="1:25" ht="15.75" x14ac:dyDescent="0.2">
      <c r="A34" s="35">
        <f t="shared" si="0"/>
        <v>45039</v>
      </c>
      <c r="B34" s="36">
        <f>SUMIFS(СВЦЭМ!$C$39:$C$782,СВЦЭМ!$A$39:$A$782,$A34,СВЦЭМ!$B$39:$B$782,B$11)+'СЕТ СН'!$F$12+СВЦЭМ!$D$10+'СЕТ СН'!$F$6-'СЕТ СН'!$F$22</f>
        <v>1989.5195107300001</v>
      </c>
      <c r="C34" s="36">
        <f>SUMIFS(СВЦЭМ!$C$39:$C$782,СВЦЭМ!$A$39:$A$782,$A34,СВЦЭМ!$B$39:$B$782,C$11)+'СЕТ СН'!$F$12+СВЦЭМ!$D$10+'СЕТ СН'!$F$6-'СЕТ СН'!$F$22</f>
        <v>2009.9922440700002</v>
      </c>
      <c r="D34" s="36">
        <f>SUMIFS(СВЦЭМ!$C$39:$C$782,СВЦЭМ!$A$39:$A$782,$A34,СВЦЭМ!$B$39:$B$782,D$11)+'СЕТ СН'!$F$12+СВЦЭМ!$D$10+'СЕТ СН'!$F$6-'СЕТ СН'!$F$22</f>
        <v>2015.2506578299999</v>
      </c>
      <c r="E34" s="36">
        <f>SUMIFS(СВЦЭМ!$C$39:$C$782,СВЦЭМ!$A$39:$A$782,$A34,СВЦЭМ!$B$39:$B$782,E$11)+'СЕТ СН'!$F$12+СВЦЭМ!$D$10+'СЕТ СН'!$F$6-'СЕТ СН'!$F$22</f>
        <v>2069.19590896</v>
      </c>
      <c r="F34" s="36">
        <f>SUMIFS(СВЦЭМ!$C$39:$C$782,СВЦЭМ!$A$39:$A$782,$A34,СВЦЭМ!$B$39:$B$782,F$11)+'СЕТ СН'!$F$12+СВЦЭМ!$D$10+'СЕТ СН'!$F$6-'СЕТ СН'!$F$22</f>
        <v>2066.7964643400001</v>
      </c>
      <c r="G34" s="36">
        <f>SUMIFS(СВЦЭМ!$C$39:$C$782,СВЦЭМ!$A$39:$A$782,$A34,СВЦЭМ!$B$39:$B$782,G$11)+'СЕТ СН'!$F$12+СВЦЭМ!$D$10+'СЕТ СН'!$F$6-'СЕТ СН'!$F$22</f>
        <v>2010.0342661700001</v>
      </c>
      <c r="H34" s="36">
        <f>SUMIFS(СВЦЭМ!$C$39:$C$782,СВЦЭМ!$A$39:$A$782,$A34,СВЦЭМ!$B$39:$B$782,H$11)+'СЕТ СН'!$F$12+СВЦЭМ!$D$10+'СЕТ СН'!$F$6-'СЕТ СН'!$F$22</f>
        <v>2014.8106920800001</v>
      </c>
      <c r="I34" s="36">
        <f>SUMIFS(СВЦЭМ!$C$39:$C$782,СВЦЭМ!$A$39:$A$782,$A34,СВЦЭМ!$B$39:$B$782,I$11)+'СЕТ СН'!$F$12+СВЦЭМ!$D$10+'СЕТ СН'!$F$6-'СЕТ СН'!$F$22</f>
        <v>1993.1236204900001</v>
      </c>
      <c r="J34" s="36">
        <f>SUMIFS(СВЦЭМ!$C$39:$C$782,СВЦЭМ!$A$39:$A$782,$A34,СВЦЭМ!$B$39:$B$782,J$11)+'СЕТ СН'!$F$12+СВЦЭМ!$D$10+'СЕТ СН'!$F$6-'СЕТ СН'!$F$22</f>
        <v>1951.1594954299999</v>
      </c>
      <c r="K34" s="36">
        <f>SUMIFS(СВЦЭМ!$C$39:$C$782,СВЦЭМ!$A$39:$A$782,$A34,СВЦЭМ!$B$39:$B$782,K$11)+'СЕТ СН'!$F$12+СВЦЭМ!$D$10+'СЕТ СН'!$F$6-'СЕТ СН'!$F$22</f>
        <v>1895.96225946</v>
      </c>
      <c r="L34" s="36">
        <f>SUMIFS(СВЦЭМ!$C$39:$C$782,СВЦЭМ!$A$39:$A$782,$A34,СВЦЭМ!$B$39:$B$782,L$11)+'СЕТ СН'!$F$12+СВЦЭМ!$D$10+'СЕТ СН'!$F$6-'СЕТ СН'!$F$22</f>
        <v>1871.6820219599999</v>
      </c>
      <c r="M34" s="36">
        <f>SUMIFS(СВЦЭМ!$C$39:$C$782,СВЦЭМ!$A$39:$A$782,$A34,СВЦЭМ!$B$39:$B$782,M$11)+'СЕТ СН'!$F$12+СВЦЭМ!$D$10+'СЕТ СН'!$F$6-'СЕТ СН'!$F$22</f>
        <v>1872.2631753199998</v>
      </c>
      <c r="N34" s="36">
        <f>SUMIFS(СВЦЭМ!$C$39:$C$782,СВЦЭМ!$A$39:$A$782,$A34,СВЦЭМ!$B$39:$B$782,N$11)+'СЕТ СН'!$F$12+СВЦЭМ!$D$10+'СЕТ СН'!$F$6-'СЕТ СН'!$F$22</f>
        <v>1884.2124211800001</v>
      </c>
      <c r="O34" s="36">
        <f>SUMIFS(СВЦЭМ!$C$39:$C$782,СВЦЭМ!$A$39:$A$782,$A34,СВЦЭМ!$B$39:$B$782,O$11)+'СЕТ СН'!$F$12+СВЦЭМ!$D$10+'СЕТ СН'!$F$6-'СЕТ СН'!$F$22</f>
        <v>1911.6790258400001</v>
      </c>
      <c r="P34" s="36">
        <f>SUMIFS(СВЦЭМ!$C$39:$C$782,СВЦЭМ!$A$39:$A$782,$A34,СВЦЭМ!$B$39:$B$782,P$11)+'СЕТ СН'!$F$12+СВЦЭМ!$D$10+'СЕТ СН'!$F$6-'СЕТ СН'!$F$22</f>
        <v>1922.1812461700001</v>
      </c>
      <c r="Q34" s="36">
        <f>SUMIFS(СВЦЭМ!$C$39:$C$782,СВЦЭМ!$A$39:$A$782,$A34,СВЦЭМ!$B$39:$B$782,Q$11)+'СЕТ СН'!$F$12+СВЦЭМ!$D$10+'СЕТ СН'!$F$6-'СЕТ СН'!$F$22</f>
        <v>1929.8581901799998</v>
      </c>
      <c r="R34" s="36">
        <f>SUMIFS(СВЦЭМ!$C$39:$C$782,СВЦЭМ!$A$39:$A$782,$A34,СВЦЭМ!$B$39:$B$782,R$11)+'СЕТ СН'!$F$12+СВЦЭМ!$D$10+'СЕТ СН'!$F$6-'СЕТ СН'!$F$22</f>
        <v>1916.6904410500001</v>
      </c>
      <c r="S34" s="36">
        <f>SUMIFS(СВЦЭМ!$C$39:$C$782,СВЦЭМ!$A$39:$A$782,$A34,СВЦЭМ!$B$39:$B$782,S$11)+'СЕТ СН'!$F$12+СВЦЭМ!$D$10+'СЕТ СН'!$F$6-'СЕТ СН'!$F$22</f>
        <v>1899.95551879</v>
      </c>
      <c r="T34" s="36">
        <f>SUMIFS(СВЦЭМ!$C$39:$C$782,СВЦЭМ!$A$39:$A$782,$A34,СВЦЭМ!$B$39:$B$782,T$11)+'СЕТ СН'!$F$12+СВЦЭМ!$D$10+'СЕТ СН'!$F$6-'СЕТ СН'!$F$22</f>
        <v>1886.5739895299998</v>
      </c>
      <c r="U34" s="36">
        <f>SUMIFS(СВЦЭМ!$C$39:$C$782,СВЦЭМ!$A$39:$A$782,$A34,СВЦЭМ!$B$39:$B$782,U$11)+'СЕТ СН'!$F$12+СВЦЭМ!$D$10+'СЕТ СН'!$F$6-'СЕТ СН'!$F$22</f>
        <v>1870.7275262500002</v>
      </c>
      <c r="V34" s="36">
        <f>SUMIFS(СВЦЭМ!$C$39:$C$782,СВЦЭМ!$A$39:$A$782,$A34,СВЦЭМ!$B$39:$B$782,V$11)+'СЕТ СН'!$F$12+СВЦЭМ!$D$10+'СЕТ СН'!$F$6-'СЕТ СН'!$F$22</f>
        <v>1835.1176252099999</v>
      </c>
      <c r="W34" s="36">
        <f>SUMIFS(СВЦЭМ!$C$39:$C$782,СВЦЭМ!$A$39:$A$782,$A34,СВЦЭМ!$B$39:$B$782,W$11)+'СЕТ СН'!$F$12+СВЦЭМ!$D$10+'СЕТ СН'!$F$6-'СЕТ СН'!$F$22</f>
        <v>1822.3916023299998</v>
      </c>
      <c r="X34" s="36">
        <f>SUMIFS(СВЦЭМ!$C$39:$C$782,СВЦЭМ!$A$39:$A$782,$A34,СВЦЭМ!$B$39:$B$782,X$11)+'СЕТ СН'!$F$12+СВЦЭМ!$D$10+'СЕТ СН'!$F$6-'СЕТ СН'!$F$22</f>
        <v>1855.6344763100001</v>
      </c>
      <c r="Y34" s="36">
        <f>SUMIFS(СВЦЭМ!$C$39:$C$782,СВЦЭМ!$A$39:$A$782,$A34,СВЦЭМ!$B$39:$B$782,Y$11)+'СЕТ СН'!$F$12+СВЦЭМ!$D$10+'СЕТ СН'!$F$6-'СЕТ СН'!$F$22</f>
        <v>1915.3616973100002</v>
      </c>
    </row>
    <row r="35" spans="1:25" ht="15.75" x14ac:dyDescent="0.2">
      <c r="A35" s="35">
        <f t="shared" si="0"/>
        <v>45040</v>
      </c>
      <c r="B35" s="36">
        <f>SUMIFS(СВЦЭМ!$C$39:$C$782,СВЦЭМ!$A$39:$A$782,$A35,СВЦЭМ!$B$39:$B$782,B$11)+'СЕТ СН'!$F$12+СВЦЭМ!$D$10+'СЕТ СН'!$F$6-'СЕТ СН'!$F$22</f>
        <v>1923.7998015100002</v>
      </c>
      <c r="C35" s="36">
        <f>SUMIFS(СВЦЭМ!$C$39:$C$782,СВЦЭМ!$A$39:$A$782,$A35,СВЦЭМ!$B$39:$B$782,C$11)+'СЕТ СН'!$F$12+СВЦЭМ!$D$10+'СЕТ СН'!$F$6-'СЕТ СН'!$F$22</f>
        <v>1985.7286208999999</v>
      </c>
      <c r="D35" s="36">
        <f>SUMIFS(СВЦЭМ!$C$39:$C$782,СВЦЭМ!$A$39:$A$782,$A35,СВЦЭМ!$B$39:$B$782,D$11)+'СЕТ СН'!$F$12+СВЦЭМ!$D$10+'СЕТ СН'!$F$6-'СЕТ СН'!$F$22</f>
        <v>2006.5548608899999</v>
      </c>
      <c r="E35" s="36">
        <f>SUMIFS(СВЦЭМ!$C$39:$C$782,СВЦЭМ!$A$39:$A$782,$A35,СВЦЭМ!$B$39:$B$782,E$11)+'СЕТ СН'!$F$12+СВЦЭМ!$D$10+'СЕТ СН'!$F$6-'СЕТ СН'!$F$22</f>
        <v>2017.3125988000002</v>
      </c>
      <c r="F35" s="36">
        <f>SUMIFS(СВЦЭМ!$C$39:$C$782,СВЦЭМ!$A$39:$A$782,$A35,СВЦЭМ!$B$39:$B$782,F$11)+'СЕТ СН'!$F$12+СВЦЭМ!$D$10+'СЕТ СН'!$F$6-'СЕТ СН'!$F$22</f>
        <v>2016.9555693699999</v>
      </c>
      <c r="G35" s="36">
        <f>SUMIFS(СВЦЭМ!$C$39:$C$782,СВЦЭМ!$A$39:$A$782,$A35,СВЦЭМ!$B$39:$B$782,G$11)+'СЕТ СН'!$F$12+СВЦЭМ!$D$10+'СЕТ СН'!$F$6-'СЕТ СН'!$F$22</f>
        <v>1994.1160017900002</v>
      </c>
      <c r="H35" s="36">
        <f>SUMIFS(СВЦЭМ!$C$39:$C$782,СВЦЭМ!$A$39:$A$782,$A35,СВЦЭМ!$B$39:$B$782,H$11)+'СЕТ СН'!$F$12+СВЦЭМ!$D$10+'СЕТ СН'!$F$6-'СЕТ СН'!$F$22</f>
        <v>1993.8282465900002</v>
      </c>
      <c r="I35" s="36">
        <f>SUMIFS(СВЦЭМ!$C$39:$C$782,СВЦЭМ!$A$39:$A$782,$A35,СВЦЭМ!$B$39:$B$782,I$11)+'СЕТ СН'!$F$12+СВЦЭМ!$D$10+'СЕТ СН'!$F$6-'СЕТ СН'!$F$22</f>
        <v>1850.7635359199999</v>
      </c>
      <c r="J35" s="36">
        <f>SUMIFS(СВЦЭМ!$C$39:$C$782,СВЦЭМ!$A$39:$A$782,$A35,СВЦЭМ!$B$39:$B$782,J$11)+'СЕТ СН'!$F$12+СВЦЭМ!$D$10+'СЕТ СН'!$F$6-'СЕТ СН'!$F$22</f>
        <v>1833.7511450299999</v>
      </c>
      <c r="K35" s="36">
        <f>SUMIFS(СВЦЭМ!$C$39:$C$782,СВЦЭМ!$A$39:$A$782,$A35,СВЦЭМ!$B$39:$B$782,K$11)+'СЕТ СН'!$F$12+СВЦЭМ!$D$10+'СЕТ СН'!$F$6-'СЕТ СН'!$F$22</f>
        <v>1796.1764396200001</v>
      </c>
      <c r="L35" s="36">
        <f>SUMIFS(СВЦЭМ!$C$39:$C$782,СВЦЭМ!$A$39:$A$782,$A35,СВЦЭМ!$B$39:$B$782,L$11)+'СЕТ СН'!$F$12+СВЦЭМ!$D$10+'СЕТ СН'!$F$6-'СЕТ СН'!$F$22</f>
        <v>1772.3937307000001</v>
      </c>
      <c r="M35" s="36">
        <f>SUMIFS(СВЦЭМ!$C$39:$C$782,СВЦЭМ!$A$39:$A$782,$A35,СВЦЭМ!$B$39:$B$782,M$11)+'СЕТ СН'!$F$12+СВЦЭМ!$D$10+'СЕТ СН'!$F$6-'СЕТ СН'!$F$22</f>
        <v>1797.8882869499998</v>
      </c>
      <c r="N35" s="36">
        <f>SUMIFS(СВЦЭМ!$C$39:$C$782,СВЦЭМ!$A$39:$A$782,$A35,СВЦЭМ!$B$39:$B$782,N$11)+'СЕТ СН'!$F$12+СВЦЭМ!$D$10+'СЕТ СН'!$F$6-'СЕТ СН'!$F$22</f>
        <v>1818.6690267099998</v>
      </c>
      <c r="O35" s="36">
        <f>SUMIFS(СВЦЭМ!$C$39:$C$782,СВЦЭМ!$A$39:$A$782,$A35,СВЦЭМ!$B$39:$B$782,O$11)+'СЕТ СН'!$F$12+СВЦЭМ!$D$10+'СЕТ СН'!$F$6-'СЕТ СН'!$F$22</f>
        <v>1826.95563468</v>
      </c>
      <c r="P35" s="36">
        <f>SUMIFS(СВЦЭМ!$C$39:$C$782,СВЦЭМ!$A$39:$A$782,$A35,СВЦЭМ!$B$39:$B$782,P$11)+'СЕТ СН'!$F$12+СВЦЭМ!$D$10+'СЕТ СН'!$F$6-'СЕТ СН'!$F$22</f>
        <v>1869.1132841600001</v>
      </c>
      <c r="Q35" s="36">
        <f>SUMIFS(СВЦЭМ!$C$39:$C$782,СВЦЭМ!$A$39:$A$782,$A35,СВЦЭМ!$B$39:$B$782,Q$11)+'СЕТ СН'!$F$12+СВЦЭМ!$D$10+'СЕТ СН'!$F$6-'СЕТ СН'!$F$22</f>
        <v>1875.86266617</v>
      </c>
      <c r="R35" s="36">
        <f>SUMIFS(СВЦЭМ!$C$39:$C$782,СВЦЭМ!$A$39:$A$782,$A35,СВЦЭМ!$B$39:$B$782,R$11)+'СЕТ СН'!$F$12+СВЦЭМ!$D$10+'СЕТ СН'!$F$6-'СЕТ СН'!$F$22</f>
        <v>1882.85488889</v>
      </c>
      <c r="S35" s="36">
        <f>SUMIFS(СВЦЭМ!$C$39:$C$782,СВЦЭМ!$A$39:$A$782,$A35,СВЦЭМ!$B$39:$B$782,S$11)+'СЕТ СН'!$F$12+СВЦЭМ!$D$10+'СЕТ СН'!$F$6-'СЕТ СН'!$F$22</f>
        <v>1856.7055535999998</v>
      </c>
      <c r="T35" s="36">
        <f>SUMIFS(СВЦЭМ!$C$39:$C$782,СВЦЭМ!$A$39:$A$782,$A35,СВЦЭМ!$B$39:$B$782,T$11)+'СЕТ СН'!$F$12+СВЦЭМ!$D$10+'СЕТ СН'!$F$6-'СЕТ СН'!$F$22</f>
        <v>1834.8696716499999</v>
      </c>
      <c r="U35" s="36">
        <f>SUMIFS(СВЦЭМ!$C$39:$C$782,СВЦЭМ!$A$39:$A$782,$A35,СВЦЭМ!$B$39:$B$782,U$11)+'СЕТ СН'!$F$12+СВЦЭМ!$D$10+'СЕТ СН'!$F$6-'СЕТ СН'!$F$22</f>
        <v>1817.5826181100001</v>
      </c>
      <c r="V35" s="36">
        <f>SUMIFS(СВЦЭМ!$C$39:$C$782,СВЦЭМ!$A$39:$A$782,$A35,СВЦЭМ!$B$39:$B$782,V$11)+'СЕТ СН'!$F$12+СВЦЭМ!$D$10+'СЕТ СН'!$F$6-'СЕТ СН'!$F$22</f>
        <v>1780.9185932599999</v>
      </c>
      <c r="W35" s="36">
        <f>SUMIFS(СВЦЭМ!$C$39:$C$782,СВЦЭМ!$A$39:$A$782,$A35,СВЦЭМ!$B$39:$B$782,W$11)+'СЕТ СН'!$F$12+СВЦЭМ!$D$10+'СЕТ СН'!$F$6-'СЕТ СН'!$F$22</f>
        <v>1760.0293256099999</v>
      </c>
      <c r="X35" s="36">
        <f>SUMIFS(СВЦЭМ!$C$39:$C$782,СВЦЭМ!$A$39:$A$782,$A35,СВЦЭМ!$B$39:$B$782,X$11)+'СЕТ СН'!$F$12+СВЦЭМ!$D$10+'СЕТ СН'!$F$6-'СЕТ СН'!$F$22</f>
        <v>1804.6292532299999</v>
      </c>
      <c r="Y35" s="36">
        <f>SUMIFS(СВЦЭМ!$C$39:$C$782,СВЦЭМ!$A$39:$A$782,$A35,СВЦЭМ!$B$39:$B$782,Y$11)+'СЕТ СН'!$F$12+СВЦЭМ!$D$10+'СЕТ СН'!$F$6-'СЕТ СН'!$F$22</f>
        <v>1866.76047771</v>
      </c>
    </row>
    <row r="36" spans="1:25" ht="15.75" x14ac:dyDescent="0.2">
      <c r="A36" s="35">
        <f t="shared" si="0"/>
        <v>45041</v>
      </c>
      <c r="B36" s="36">
        <f>SUMIFS(СВЦЭМ!$C$39:$C$782,СВЦЭМ!$A$39:$A$782,$A36,СВЦЭМ!$B$39:$B$782,B$11)+'СЕТ СН'!$F$12+СВЦЭМ!$D$10+'СЕТ СН'!$F$6-'СЕТ СН'!$F$22</f>
        <v>1944.0732024499998</v>
      </c>
      <c r="C36" s="36">
        <f>SUMIFS(СВЦЭМ!$C$39:$C$782,СВЦЭМ!$A$39:$A$782,$A36,СВЦЭМ!$B$39:$B$782,C$11)+'СЕТ СН'!$F$12+СВЦЭМ!$D$10+'СЕТ СН'!$F$6-'СЕТ СН'!$F$22</f>
        <v>2001.1889414799998</v>
      </c>
      <c r="D36" s="36">
        <f>SUMIFS(СВЦЭМ!$C$39:$C$782,СВЦЭМ!$A$39:$A$782,$A36,СВЦЭМ!$B$39:$B$782,D$11)+'СЕТ СН'!$F$12+СВЦЭМ!$D$10+'СЕТ СН'!$F$6-'СЕТ СН'!$F$22</f>
        <v>2036.2403685999998</v>
      </c>
      <c r="E36" s="36">
        <f>SUMIFS(СВЦЭМ!$C$39:$C$782,СВЦЭМ!$A$39:$A$782,$A36,СВЦЭМ!$B$39:$B$782,E$11)+'СЕТ СН'!$F$12+СВЦЭМ!$D$10+'СЕТ СН'!$F$6-'СЕТ СН'!$F$22</f>
        <v>2030.7747602899999</v>
      </c>
      <c r="F36" s="36">
        <f>SUMIFS(СВЦЭМ!$C$39:$C$782,СВЦЭМ!$A$39:$A$782,$A36,СВЦЭМ!$B$39:$B$782,F$11)+'СЕТ СН'!$F$12+СВЦЭМ!$D$10+'СЕТ СН'!$F$6-'СЕТ СН'!$F$22</f>
        <v>2033.4417291300001</v>
      </c>
      <c r="G36" s="36">
        <f>SUMIFS(СВЦЭМ!$C$39:$C$782,СВЦЭМ!$A$39:$A$782,$A36,СВЦЭМ!$B$39:$B$782,G$11)+'СЕТ СН'!$F$12+СВЦЭМ!$D$10+'СЕТ СН'!$F$6-'СЕТ СН'!$F$22</f>
        <v>2006.3773842000001</v>
      </c>
      <c r="H36" s="36">
        <f>SUMIFS(СВЦЭМ!$C$39:$C$782,СВЦЭМ!$A$39:$A$782,$A36,СВЦЭМ!$B$39:$B$782,H$11)+'СЕТ СН'!$F$12+СВЦЭМ!$D$10+'СЕТ СН'!$F$6-'СЕТ СН'!$F$22</f>
        <v>1976.7628023399998</v>
      </c>
      <c r="I36" s="36">
        <f>SUMIFS(СВЦЭМ!$C$39:$C$782,СВЦЭМ!$A$39:$A$782,$A36,СВЦЭМ!$B$39:$B$782,I$11)+'СЕТ СН'!$F$12+СВЦЭМ!$D$10+'СЕТ СН'!$F$6-'СЕТ СН'!$F$22</f>
        <v>1929.3908643599998</v>
      </c>
      <c r="J36" s="36">
        <f>SUMIFS(СВЦЭМ!$C$39:$C$782,СВЦЭМ!$A$39:$A$782,$A36,СВЦЭМ!$B$39:$B$782,J$11)+'СЕТ СН'!$F$12+СВЦЭМ!$D$10+'СЕТ СН'!$F$6-'СЕТ СН'!$F$22</f>
        <v>1951.8595750999998</v>
      </c>
      <c r="K36" s="36">
        <f>SUMIFS(СВЦЭМ!$C$39:$C$782,СВЦЭМ!$A$39:$A$782,$A36,СВЦЭМ!$B$39:$B$782,K$11)+'СЕТ СН'!$F$12+СВЦЭМ!$D$10+'СЕТ СН'!$F$6-'СЕТ СН'!$F$22</f>
        <v>1965.4221914700001</v>
      </c>
      <c r="L36" s="36">
        <f>SUMIFS(СВЦЭМ!$C$39:$C$782,СВЦЭМ!$A$39:$A$782,$A36,СВЦЭМ!$B$39:$B$782,L$11)+'СЕТ СН'!$F$12+СВЦЭМ!$D$10+'СЕТ СН'!$F$6-'СЕТ СН'!$F$22</f>
        <v>1950.9848982100002</v>
      </c>
      <c r="M36" s="36">
        <f>SUMIFS(СВЦЭМ!$C$39:$C$782,СВЦЭМ!$A$39:$A$782,$A36,СВЦЭМ!$B$39:$B$782,M$11)+'СЕТ СН'!$F$12+СВЦЭМ!$D$10+'СЕТ СН'!$F$6-'СЕТ СН'!$F$22</f>
        <v>1967.3128299700002</v>
      </c>
      <c r="N36" s="36">
        <f>SUMIFS(СВЦЭМ!$C$39:$C$782,СВЦЭМ!$A$39:$A$782,$A36,СВЦЭМ!$B$39:$B$782,N$11)+'СЕТ СН'!$F$12+СВЦЭМ!$D$10+'СЕТ СН'!$F$6-'СЕТ СН'!$F$22</f>
        <v>1964.2551277399998</v>
      </c>
      <c r="O36" s="36">
        <f>SUMIFS(СВЦЭМ!$C$39:$C$782,СВЦЭМ!$A$39:$A$782,$A36,СВЦЭМ!$B$39:$B$782,O$11)+'СЕТ СН'!$F$12+СВЦЭМ!$D$10+'СЕТ СН'!$F$6-'СЕТ СН'!$F$22</f>
        <v>1967.1626937699998</v>
      </c>
      <c r="P36" s="36">
        <f>SUMIFS(СВЦЭМ!$C$39:$C$782,СВЦЭМ!$A$39:$A$782,$A36,СВЦЭМ!$B$39:$B$782,P$11)+'СЕТ СН'!$F$12+СВЦЭМ!$D$10+'СЕТ СН'!$F$6-'СЕТ СН'!$F$22</f>
        <v>2004.2527853699999</v>
      </c>
      <c r="Q36" s="36">
        <f>SUMIFS(СВЦЭМ!$C$39:$C$782,СВЦЭМ!$A$39:$A$782,$A36,СВЦЭМ!$B$39:$B$782,Q$11)+'СЕТ СН'!$F$12+СВЦЭМ!$D$10+'СЕТ СН'!$F$6-'СЕТ СН'!$F$22</f>
        <v>2009.8156253699999</v>
      </c>
      <c r="R36" s="36">
        <f>SUMIFS(СВЦЭМ!$C$39:$C$782,СВЦЭМ!$A$39:$A$782,$A36,СВЦЭМ!$B$39:$B$782,R$11)+'СЕТ СН'!$F$12+СВЦЭМ!$D$10+'СЕТ СН'!$F$6-'СЕТ СН'!$F$22</f>
        <v>2009.0027020900002</v>
      </c>
      <c r="S36" s="36">
        <f>SUMIFS(СВЦЭМ!$C$39:$C$782,СВЦЭМ!$A$39:$A$782,$A36,СВЦЭМ!$B$39:$B$782,S$11)+'СЕТ СН'!$F$12+СВЦЭМ!$D$10+'СЕТ СН'!$F$6-'СЕТ СН'!$F$22</f>
        <v>1978.8353826399998</v>
      </c>
      <c r="T36" s="36">
        <f>SUMIFS(СВЦЭМ!$C$39:$C$782,СВЦЭМ!$A$39:$A$782,$A36,СВЦЭМ!$B$39:$B$782,T$11)+'СЕТ СН'!$F$12+СВЦЭМ!$D$10+'СЕТ СН'!$F$6-'СЕТ СН'!$F$22</f>
        <v>1959.0869425300002</v>
      </c>
      <c r="U36" s="36">
        <f>SUMIFS(СВЦЭМ!$C$39:$C$782,СВЦЭМ!$A$39:$A$782,$A36,СВЦЭМ!$B$39:$B$782,U$11)+'СЕТ СН'!$F$12+СВЦЭМ!$D$10+'СЕТ СН'!$F$6-'СЕТ СН'!$F$22</f>
        <v>1940.8105963900002</v>
      </c>
      <c r="V36" s="36">
        <f>SUMIFS(СВЦЭМ!$C$39:$C$782,СВЦЭМ!$A$39:$A$782,$A36,СВЦЭМ!$B$39:$B$782,V$11)+'СЕТ СН'!$F$12+СВЦЭМ!$D$10+'СЕТ СН'!$F$6-'СЕТ СН'!$F$22</f>
        <v>1921.22597937</v>
      </c>
      <c r="W36" s="36">
        <f>SUMIFS(СВЦЭМ!$C$39:$C$782,СВЦЭМ!$A$39:$A$782,$A36,СВЦЭМ!$B$39:$B$782,W$11)+'СЕТ СН'!$F$12+СВЦЭМ!$D$10+'СЕТ СН'!$F$6-'СЕТ СН'!$F$22</f>
        <v>1905.2381617699998</v>
      </c>
      <c r="X36" s="36">
        <f>SUMIFS(СВЦЭМ!$C$39:$C$782,СВЦЭМ!$A$39:$A$782,$A36,СВЦЭМ!$B$39:$B$782,X$11)+'СЕТ СН'!$F$12+СВЦЭМ!$D$10+'СЕТ СН'!$F$6-'СЕТ СН'!$F$22</f>
        <v>1954.2898426800002</v>
      </c>
      <c r="Y36" s="36">
        <f>SUMIFS(СВЦЭМ!$C$39:$C$782,СВЦЭМ!$A$39:$A$782,$A36,СВЦЭМ!$B$39:$B$782,Y$11)+'СЕТ СН'!$F$12+СВЦЭМ!$D$10+'СЕТ СН'!$F$6-'СЕТ СН'!$F$22</f>
        <v>2017.0781697399998</v>
      </c>
    </row>
    <row r="37" spans="1:25" ht="15.75" x14ac:dyDescent="0.2">
      <c r="A37" s="35">
        <f t="shared" si="0"/>
        <v>45042</v>
      </c>
      <c r="B37" s="36">
        <f>SUMIFS(СВЦЭМ!$C$39:$C$782,СВЦЭМ!$A$39:$A$782,$A37,СВЦЭМ!$B$39:$B$782,B$11)+'СЕТ СН'!$F$12+СВЦЭМ!$D$10+'СЕТ СН'!$F$6-'СЕТ СН'!$F$22</f>
        <v>2012.0884915199999</v>
      </c>
      <c r="C37" s="36">
        <f>SUMIFS(СВЦЭМ!$C$39:$C$782,СВЦЭМ!$A$39:$A$782,$A37,СВЦЭМ!$B$39:$B$782,C$11)+'СЕТ СН'!$F$12+СВЦЭМ!$D$10+'СЕТ СН'!$F$6-'СЕТ СН'!$F$22</f>
        <v>2071.94372544</v>
      </c>
      <c r="D37" s="36">
        <f>SUMIFS(СВЦЭМ!$C$39:$C$782,СВЦЭМ!$A$39:$A$782,$A37,СВЦЭМ!$B$39:$B$782,D$11)+'СЕТ СН'!$F$12+СВЦЭМ!$D$10+'СЕТ СН'!$F$6-'СЕТ СН'!$F$22</f>
        <v>2015.5676308500001</v>
      </c>
      <c r="E37" s="36">
        <f>SUMIFS(СВЦЭМ!$C$39:$C$782,СВЦЭМ!$A$39:$A$782,$A37,СВЦЭМ!$B$39:$B$782,E$11)+'СЕТ СН'!$F$12+СВЦЭМ!$D$10+'СЕТ СН'!$F$6-'СЕТ СН'!$F$22</f>
        <v>2069.7547317200001</v>
      </c>
      <c r="F37" s="36">
        <f>SUMIFS(СВЦЭМ!$C$39:$C$782,СВЦЭМ!$A$39:$A$782,$A37,СВЦЭМ!$B$39:$B$782,F$11)+'СЕТ СН'!$F$12+СВЦЭМ!$D$10+'СЕТ СН'!$F$6-'СЕТ СН'!$F$22</f>
        <v>2040.1145433800002</v>
      </c>
      <c r="G37" s="36">
        <f>SUMIFS(СВЦЭМ!$C$39:$C$782,СВЦЭМ!$A$39:$A$782,$A37,СВЦЭМ!$B$39:$B$782,G$11)+'СЕТ СН'!$F$12+СВЦЭМ!$D$10+'СЕТ СН'!$F$6-'СЕТ СН'!$F$22</f>
        <v>2030.7316786199999</v>
      </c>
      <c r="H37" s="36">
        <f>SUMIFS(СВЦЭМ!$C$39:$C$782,СВЦЭМ!$A$39:$A$782,$A37,СВЦЭМ!$B$39:$B$782,H$11)+'СЕТ СН'!$F$12+СВЦЭМ!$D$10+'СЕТ СН'!$F$6-'СЕТ СН'!$F$22</f>
        <v>1972.2292126000002</v>
      </c>
      <c r="I37" s="36">
        <f>SUMIFS(СВЦЭМ!$C$39:$C$782,СВЦЭМ!$A$39:$A$782,$A37,СВЦЭМ!$B$39:$B$782,I$11)+'СЕТ СН'!$F$12+СВЦЭМ!$D$10+'СЕТ СН'!$F$6-'СЕТ СН'!$F$22</f>
        <v>1909.7817860499999</v>
      </c>
      <c r="J37" s="36">
        <f>SUMIFS(СВЦЭМ!$C$39:$C$782,СВЦЭМ!$A$39:$A$782,$A37,СВЦЭМ!$B$39:$B$782,J$11)+'СЕТ СН'!$F$12+СВЦЭМ!$D$10+'СЕТ СН'!$F$6-'СЕТ СН'!$F$22</f>
        <v>1849.1621842</v>
      </c>
      <c r="K37" s="36">
        <f>SUMIFS(СВЦЭМ!$C$39:$C$782,СВЦЭМ!$A$39:$A$782,$A37,СВЦЭМ!$B$39:$B$782,K$11)+'СЕТ СН'!$F$12+СВЦЭМ!$D$10+'СЕТ СН'!$F$6-'СЕТ СН'!$F$22</f>
        <v>1855.3490728900001</v>
      </c>
      <c r="L37" s="36">
        <f>SUMIFS(СВЦЭМ!$C$39:$C$782,СВЦЭМ!$A$39:$A$782,$A37,СВЦЭМ!$B$39:$B$782,L$11)+'СЕТ СН'!$F$12+СВЦЭМ!$D$10+'СЕТ СН'!$F$6-'СЕТ СН'!$F$22</f>
        <v>1854.2393567099998</v>
      </c>
      <c r="M37" s="36">
        <f>SUMIFS(СВЦЭМ!$C$39:$C$782,СВЦЭМ!$A$39:$A$782,$A37,СВЦЭМ!$B$39:$B$782,M$11)+'СЕТ СН'!$F$12+СВЦЭМ!$D$10+'СЕТ СН'!$F$6-'СЕТ СН'!$F$22</f>
        <v>1859.8405177099999</v>
      </c>
      <c r="N37" s="36">
        <f>SUMIFS(СВЦЭМ!$C$39:$C$782,СВЦЭМ!$A$39:$A$782,$A37,СВЦЭМ!$B$39:$B$782,N$11)+'СЕТ СН'!$F$12+СВЦЭМ!$D$10+'СЕТ СН'!$F$6-'СЕТ СН'!$F$22</f>
        <v>1842.7415982900002</v>
      </c>
      <c r="O37" s="36">
        <f>SUMIFS(СВЦЭМ!$C$39:$C$782,СВЦЭМ!$A$39:$A$782,$A37,СВЦЭМ!$B$39:$B$782,O$11)+'СЕТ СН'!$F$12+СВЦЭМ!$D$10+'СЕТ СН'!$F$6-'СЕТ СН'!$F$22</f>
        <v>1899.1141241300002</v>
      </c>
      <c r="P37" s="36">
        <f>SUMIFS(СВЦЭМ!$C$39:$C$782,СВЦЭМ!$A$39:$A$782,$A37,СВЦЭМ!$B$39:$B$782,P$11)+'СЕТ СН'!$F$12+СВЦЭМ!$D$10+'СЕТ СН'!$F$6-'СЕТ СН'!$F$22</f>
        <v>1898.3493379199999</v>
      </c>
      <c r="Q37" s="36">
        <f>SUMIFS(СВЦЭМ!$C$39:$C$782,СВЦЭМ!$A$39:$A$782,$A37,СВЦЭМ!$B$39:$B$782,Q$11)+'СЕТ СН'!$F$12+СВЦЭМ!$D$10+'СЕТ СН'!$F$6-'СЕТ СН'!$F$22</f>
        <v>1922.56626555</v>
      </c>
      <c r="R37" s="36">
        <f>SUMIFS(СВЦЭМ!$C$39:$C$782,СВЦЭМ!$A$39:$A$782,$A37,СВЦЭМ!$B$39:$B$782,R$11)+'СЕТ СН'!$F$12+СВЦЭМ!$D$10+'СЕТ СН'!$F$6-'СЕТ СН'!$F$22</f>
        <v>1915.5591258700001</v>
      </c>
      <c r="S37" s="36">
        <f>SUMIFS(СВЦЭМ!$C$39:$C$782,СВЦЭМ!$A$39:$A$782,$A37,СВЦЭМ!$B$39:$B$782,S$11)+'СЕТ СН'!$F$12+СВЦЭМ!$D$10+'СЕТ СН'!$F$6-'СЕТ СН'!$F$22</f>
        <v>1899.6715139900002</v>
      </c>
      <c r="T37" s="36">
        <f>SUMIFS(СВЦЭМ!$C$39:$C$782,СВЦЭМ!$A$39:$A$782,$A37,СВЦЭМ!$B$39:$B$782,T$11)+'СЕТ СН'!$F$12+СВЦЭМ!$D$10+'СЕТ СН'!$F$6-'СЕТ СН'!$F$22</f>
        <v>1854.8958723000001</v>
      </c>
      <c r="U37" s="36">
        <f>SUMIFS(СВЦЭМ!$C$39:$C$782,СВЦЭМ!$A$39:$A$782,$A37,СВЦЭМ!$B$39:$B$782,U$11)+'СЕТ СН'!$F$12+СВЦЭМ!$D$10+'СЕТ СН'!$F$6-'СЕТ СН'!$F$22</f>
        <v>1842.7089499100002</v>
      </c>
      <c r="V37" s="36">
        <f>SUMIFS(СВЦЭМ!$C$39:$C$782,СВЦЭМ!$A$39:$A$782,$A37,СВЦЭМ!$B$39:$B$782,V$11)+'СЕТ СН'!$F$12+СВЦЭМ!$D$10+'СЕТ СН'!$F$6-'СЕТ СН'!$F$22</f>
        <v>1798.1811119899999</v>
      </c>
      <c r="W37" s="36">
        <f>SUMIFS(СВЦЭМ!$C$39:$C$782,СВЦЭМ!$A$39:$A$782,$A37,СВЦЭМ!$B$39:$B$782,W$11)+'СЕТ СН'!$F$12+СВЦЭМ!$D$10+'СЕТ СН'!$F$6-'СЕТ СН'!$F$22</f>
        <v>1776.2872045600002</v>
      </c>
      <c r="X37" s="36">
        <f>SUMIFS(СВЦЭМ!$C$39:$C$782,СВЦЭМ!$A$39:$A$782,$A37,СВЦЭМ!$B$39:$B$782,X$11)+'СЕТ СН'!$F$12+СВЦЭМ!$D$10+'СЕТ СН'!$F$6-'СЕТ СН'!$F$22</f>
        <v>1825.29498238</v>
      </c>
      <c r="Y37" s="36">
        <f>SUMIFS(СВЦЭМ!$C$39:$C$782,СВЦЭМ!$A$39:$A$782,$A37,СВЦЭМ!$B$39:$B$782,Y$11)+'СЕТ СН'!$F$12+СВЦЭМ!$D$10+'СЕТ СН'!$F$6-'СЕТ СН'!$F$22</f>
        <v>1873.14582621</v>
      </c>
    </row>
    <row r="38" spans="1:25" ht="15.75" x14ac:dyDescent="0.2">
      <c r="A38" s="35">
        <f t="shared" si="0"/>
        <v>45043</v>
      </c>
      <c r="B38" s="36">
        <f>SUMIFS(СВЦЭМ!$C$39:$C$782,СВЦЭМ!$A$39:$A$782,$A38,СВЦЭМ!$B$39:$B$782,B$11)+'СЕТ СН'!$F$12+СВЦЭМ!$D$10+'СЕТ СН'!$F$6-'СЕТ СН'!$F$22</f>
        <v>2026.3885385799999</v>
      </c>
      <c r="C38" s="36">
        <f>SUMIFS(СВЦЭМ!$C$39:$C$782,СВЦЭМ!$A$39:$A$782,$A38,СВЦЭМ!$B$39:$B$782,C$11)+'СЕТ СН'!$F$12+СВЦЭМ!$D$10+'СЕТ СН'!$F$6-'СЕТ СН'!$F$22</f>
        <v>2000.4989061599999</v>
      </c>
      <c r="D38" s="36">
        <f>SUMIFS(СВЦЭМ!$C$39:$C$782,СВЦЭМ!$A$39:$A$782,$A38,СВЦЭМ!$B$39:$B$782,D$11)+'СЕТ СН'!$F$12+СВЦЭМ!$D$10+'СЕТ СН'!$F$6-'СЕТ СН'!$F$22</f>
        <v>2044.9881512299999</v>
      </c>
      <c r="E38" s="36">
        <f>SUMIFS(СВЦЭМ!$C$39:$C$782,СВЦЭМ!$A$39:$A$782,$A38,СВЦЭМ!$B$39:$B$782,E$11)+'СЕТ СН'!$F$12+СВЦЭМ!$D$10+'СЕТ СН'!$F$6-'СЕТ СН'!$F$22</f>
        <v>2044.3590200600001</v>
      </c>
      <c r="F38" s="36">
        <f>SUMIFS(СВЦЭМ!$C$39:$C$782,СВЦЭМ!$A$39:$A$782,$A38,СВЦЭМ!$B$39:$B$782,F$11)+'СЕТ СН'!$F$12+СВЦЭМ!$D$10+'СЕТ СН'!$F$6-'СЕТ СН'!$F$22</f>
        <v>2046.1306541200001</v>
      </c>
      <c r="G38" s="36">
        <f>SUMIFS(СВЦЭМ!$C$39:$C$782,СВЦЭМ!$A$39:$A$782,$A38,СВЦЭМ!$B$39:$B$782,G$11)+'СЕТ СН'!$F$12+СВЦЭМ!$D$10+'СЕТ СН'!$F$6-'СЕТ СН'!$F$22</f>
        <v>2011.1989399200002</v>
      </c>
      <c r="H38" s="36">
        <f>SUMIFS(СВЦЭМ!$C$39:$C$782,СВЦЭМ!$A$39:$A$782,$A38,СВЦЭМ!$B$39:$B$782,H$11)+'СЕТ СН'!$F$12+СВЦЭМ!$D$10+'СЕТ СН'!$F$6-'СЕТ СН'!$F$22</f>
        <v>1951.2115522300001</v>
      </c>
      <c r="I38" s="36">
        <f>SUMIFS(СВЦЭМ!$C$39:$C$782,СВЦЭМ!$A$39:$A$782,$A38,СВЦЭМ!$B$39:$B$782,I$11)+'СЕТ СН'!$F$12+СВЦЭМ!$D$10+'СЕТ СН'!$F$6-'СЕТ СН'!$F$22</f>
        <v>1889.20627255</v>
      </c>
      <c r="J38" s="36">
        <f>SUMIFS(СВЦЭМ!$C$39:$C$782,СВЦЭМ!$A$39:$A$782,$A38,СВЦЭМ!$B$39:$B$782,J$11)+'СЕТ СН'!$F$12+СВЦЭМ!$D$10+'СЕТ СН'!$F$6-'СЕТ СН'!$F$22</f>
        <v>1853.2375363800002</v>
      </c>
      <c r="K38" s="36">
        <f>SUMIFS(СВЦЭМ!$C$39:$C$782,СВЦЭМ!$A$39:$A$782,$A38,СВЦЭМ!$B$39:$B$782,K$11)+'СЕТ СН'!$F$12+СВЦЭМ!$D$10+'СЕТ СН'!$F$6-'СЕТ СН'!$F$22</f>
        <v>1814.4423877700001</v>
      </c>
      <c r="L38" s="36">
        <f>SUMIFS(СВЦЭМ!$C$39:$C$782,СВЦЭМ!$A$39:$A$782,$A38,СВЦЭМ!$B$39:$B$782,L$11)+'СЕТ СН'!$F$12+СВЦЭМ!$D$10+'СЕТ СН'!$F$6-'СЕТ СН'!$F$22</f>
        <v>1785.1202926300002</v>
      </c>
      <c r="M38" s="36">
        <f>SUMIFS(СВЦЭМ!$C$39:$C$782,СВЦЭМ!$A$39:$A$782,$A38,СВЦЭМ!$B$39:$B$782,M$11)+'СЕТ СН'!$F$12+СВЦЭМ!$D$10+'СЕТ СН'!$F$6-'СЕТ СН'!$F$22</f>
        <v>1832.95045716</v>
      </c>
      <c r="N38" s="36">
        <f>SUMIFS(СВЦЭМ!$C$39:$C$782,СВЦЭМ!$A$39:$A$782,$A38,СВЦЭМ!$B$39:$B$782,N$11)+'СЕТ СН'!$F$12+СВЦЭМ!$D$10+'СЕТ СН'!$F$6-'СЕТ СН'!$F$22</f>
        <v>1852.6548182800002</v>
      </c>
      <c r="O38" s="36">
        <f>SUMIFS(СВЦЭМ!$C$39:$C$782,СВЦЭМ!$A$39:$A$782,$A38,СВЦЭМ!$B$39:$B$782,O$11)+'СЕТ СН'!$F$12+СВЦЭМ!$D$10+'СЕТ СН'!$F$6-'СЕТ СН'!$F$22</f>
        <v>1878.3991091500002</v>
      </c>
      <c r="P38" s="36">
        <f>SUMIFS(СВЦЭМ!$C$39:$C$782,СВЦЭМ!$A$39:$A$782,$A38,СВЦЭМ!$B$39:$B$782,P$11)+'СЕТ СН'!$F$12+СВЦЭМ!$D$10+'СЕТ СН'!$F$6-'СЕТ СН'!$F$22</f>
        <v>1882.9104918900002</v>
      </c>
      <c r="Q38" s="36">
        <f>SUMIFS(СВЦЭМ!$C$39:$C$782,СВЦЭМ!$A$39:$A$782,$A38,СВЦЭМ!$B$39:$B$782,Q$11)+'СЕТ СН'!$F$12+СВЦЭМ!$D$10+'СЕТ СН'!$F$6-'СЕТ СН'!$F$22</f>
        <v>1890.9631844800001</v>
      </c>
      <c r="R38" s="36">
        <f>SUMIFS(СВЦЭМ!$C$39:$C$782,СВЦЭМ!$A$39:$A$782,$A38,СВЦЭМ!$B$39:$B$782,R$11)+'СЕТ СН'!$F$12+СВЦЭМ!$D$10+'СЕТ СН'!$F$6-'СЕТ СН'!$F$22</f>
        <v>1884.3545984399998</v>
      </c>
      <c r="S38" s="36">
        <f>SUMIFS(СВЦЭМ!$C$39:$C$782,СВЦЭМ!$A$39:$A$782,$A38,СВЦЭМ!$B$39:$B$782,S$11)+'СЕТ СН'!$F$12+СВЦЭМ!$D$10+'СЕТ СН'!$F$6-'СЕТ СН'!$F$22</f>
        <v>1874.7188046199999</v>
      </c>
      <c r="T38" s="36">
        <f>SUMIFS(СВЦЭМ!$C$39:$C$782,СВЦЭМ!$A$39:$A$782,$A38,СВЦЭМ!$B$39:$B$782,T$11)+'СЕТ СН'!$F$12+СВЦЭМ!$D$10+'СЕТ СН'!$F$6-'СЕТ СН'!$F$22</f>
        <v>1850.6011921999998</v>
      </c>
      <c r="U38" s="36">
        <f>SUMIFS(СВЦЭМ!$C$39:$C$782,СВЦЭМ!$A$39:$A$782,$A38,СВЦЭМ!$B$39:$B$782,U$11)+'СЕТ СН'!$F$12+СВЦЭМ!$D$10+'СЕТ СН'!$F$6-'СЕТ СН'!$F$22</f>
        <v>1837.5588351699998</v>
      </c>
      <c r="V38" s="36">
        <f>SUMIFS(СВЦЭМ!$C$39:$C$782,СВЦЭМ!$A$39:$A$782,$A38,СВЦЭМ!$B$39:$B$782,V$11)+'СЕТ СН'!$F$12+СВЦЭМ!$D$10+'СЕТ СН'!$F$6-'СЕТ СН'!$F$22</f>
        <v>1809.3094351899999</v>
      </c>
      <c r="W38" s="36">
        <f>SUMIFS(СВЦЭМ!$C$39:$C$782,СВЦЭМ!$A$39:$A$782,$A38,СВЦЭМ!$B$39:$B$782,W$11)+'СЕТ СН'!$F$12+СВЦЭМ!$D$10+'СЕТ СН'!$F$6-'СЕТ СН'!$F$22</f>
        <v>1798.9266553000002</v>
      </c>
      <c r="X38" s="36">
        <f>SUMIFS(СВЦЭМ!$C$39:$C$782,СВЦЭМ!$A$39:$A$782,$A38,СВЦЭМ!$B$39:$B$782,X$11)+'СЕТ СН'!$F$12+СВЦЭМ!$D$10+'СЕТ СН'!$F$6-'СЕТ СН'!$F$22</f>
        <v>1839.30537095</v>
      </c>
      <c r="Y38" s="36">
        <f>SUMIFS(СВЦЭМ!$C$39:$C$782,СВЦЭМ!$A$39:$A$782,$A38,СВЦЭМ!$B$39:$B$782,Y$11)+'СЕТ СН'!$F$12+СВЦЭМ!$D$10+'СЕТ СН'!$F$6-'СЕТ СН'!$F$22</f>
        <v>1942.5307235599998</v>
      </c>
    </row>
    <row r="39" spans="1:25" ht="15.75" x14ac:dyDescent="0.2">
      <c r="A39" s="35">
        <f t="shared" si="0"/>
        <v>45044</v>
      </c>
      <c r="B39" s="36">
        <f>SUMIFS(СВЦЭМ!$C$39:$C$782,СВЦЭМ!$A$39:$A$782,$A39,СВЦЭМ!$B$39:$B$782,B$11)+'СЕТ СН'!$F$12+СВЦЭМ!$D$10+'СЕТ СН'!$F$6-'СЕТ СН'!$F$22</f>
        <v>2023.9465741399999</v>
      </c>
      <c r="C39" s="36">
        <f>SUMIFS(СВЦЭМ!$C$39:$C$782,СВЦЭМ!$A$39:$A$782,$A39,СВЦЭМ!$B$39:$B$782,C$11)+'СЕТ СН'!$F$12+СВЦЭМ!$D$10+'СЕТ СН'!$F$6-'СЕТ СН'!$F$22</f>
        <v>2094.4010735100001</v>
      </c>
      <c r="D39" s="36">
        <f>SUMIFS(СВЦЭМ!$C$39:$C$782,СВЦЭМ!$A$39:$A$782,$A39,СВЦЭМ!$B$39:$B$782,D$11)+'СЕТ СН'!$F$12+СВЦЭМ!$D$10+'СЕТ СН'!$F$6-'СЕТ СН'!$F$22</f>
        <v>2106.8616370899999</v>
      </c>
      <c r="E39" s="36">
        <f>SUMIFS(СВЦЭМ!$C$39:$C$782,СВЦЭМ!$A$39:$A$782,$A39,СВЦЭМ!$B$39:$B$782,E$11)+'СЕТ СН'!$F$12+СВЦЭМ!$D$10+'СЕТ СН'!$F$6-'СЕТ СН'!$F$22</f>
        <v>2111.6121335500002</v>
      </c>
      <c r="F39" s="36">
        <f>SUMIFS(СВЦЭМ!$C$39:$C$782,СВЦЭМ!$A$39:$A$782,$A39,СВЦЭМ!$B$39:$B$782,F$11)+'СЕТ СН'!$F$12+СВЦЭМ!$D$10+'СЕТ СН'!$F$6-'СЕТ СН'!$F$22</f>
        <v>2117.8000544900001</v>
      </c>
      <c r="G39" s="36">
        <f>SUMIFS(СВЦЭМ!$C$39:$C$782,СВЦЭМ!$A$39:$A$782,$A39,СВЦЭМ!$B$39:$B$782,G$11)+'СЕТ СН'!$F$12+СВЦЭМ!$D$10+'СЕТ СН'!$F$6-'СЕТ СН'!$F$22</f>
        <v>2086.0866822900002</v>
      </c>
      <c r="H39" s="36">
        <f>SUMIFS(СВЦЭМ!$C$39:$C$782,СВЦЭМ!$A$39:$A$782,$A39,СВЦЭМ!$B$39:$B$782,H$11)+'СЕТ СН'!$F$12+СВЦЭМ!$D$10+'СЕТ СН'!$F$6-'СЕТ СН'!$F$22</f>
        <v>2036.9953194700001</v>
      </c>
      <c r="I39" s="36">
        <f>SUMIFS(СВЦЭМ!$C$39:$C$782,СВЦЭМ!$A$39:$A$782,$A39,СВЦЭМ!$B$39:$B$782,I$11)+'СЕТ СН'!$F$12+СВЦЭМ!$D$10+'СЕТ СН'!$F$6-'СЕТ СН'!$F$22</f>
        <v>1905.0459854599999</v>
      </c>
      <c r="J39" s="36">
        <f>SUMIFS(СВЦЭМ!$C$39:$C$782,СВЦЭМ!$A$39:$A$782,$A39,СВЦЭМ!$B$39:$B$782,J$11)+'СЕТ СН'!$F$12+СВЦЭМ!$D$10+'СЕТ СН'!$F$6-'СЕТ СН'!$F$22</f>
        <v>1914.6030812600002</v>
      </c>
      <c r="K39" s="36">
        <f>SUMIFS(СВЦЭМ!$C$39:$C$782,СВЦЭМ!$A$39:$A$782,$A39,СВЦЭМ!$B$39:$B$782,K$11)+'СЕТ СН'!$F$12+СВЦЭМ!$D$10+'СЕТ СН'!$F$6-'СЕТ СН'!$F$22</f>
        <v>1896.78949401</v>
      </c>
      <c r="L39" s="36">
        <f>SUMIFS(СВЦЭМ!$C$39:$C$782,СВЦЭМ!$A$39:$A$782,$A39,СВЦЭМ!$B$39:$B$782,L$11)+'СЕТ СН'!$F$12+СВЦЭМ!$D$10+'СЕТ СН'!$F$6-'СЕТ СН'!$F$22</f>
        <v>1895.40042421</v>
      </c>
      <c r="M39" s="36">
        <f>SUMIFS(СВЦЭМ!$C$39:$C$782,СВЦЭМ!$A$39:$A$782,$A39,СВЦЭМ!$B$39:$B$782,M$11)+'СЕТ СН'!$F$12+СВЦЭМ!$D$10+'СЕТ СН'!$F$6-'СЕТ СН'!$F$22</f>
        <v>1925.0177913299999</v>
      </c>
      <c r="N39" s="36">
        <f>SUMIFS(СВЦЭМ!$C$39:$C$782,СВЦЭМ!$A$39:$A$782,$A39,СВЦЭМ!$B$39:$B$782,N$11)+'СЕТ СН'!$F$12+СВЦЭМ!$D$10+'СЕТ СН'!$F$6-'СЕТ СН'!$F$22</f>
        <v>1942.07557038</v>
      </c>
      <c r="O39" s="36">
        <f>SUMIFS(СВЦЭМ!$C$39:$C$782,СВЦЭМ!$A$39:$A$782,$A39,СВЦЭМ!$B$39:$B$782,O$11)+'СЕТ СН'!$F$12+СВЦЭМ!$D$10+'СЕТ СН'!$F$6-'СЕТ СН'!$F$22</f>
        <v>1968.1892441</v>
      </c>
      <c r="P39" s="36">
        <f>SUMIFS(СВЦЭМ!$C$39:$C$782,СВЦЭМ!$A$39:$A$782,$A39,СВЦЭМ!$B$39:$B$782,P$11)+'СЕТ СН'!$F$12+СВЦЭМ!$D$10+'СЕТ СН'!$F$6-'СЕТ СН'!$F$22</f>
        <v>1982.2232616299998</v>
      </c>
      <c r="Q39" s="36">
        <f>SUMIFS(СВЦЭМ!$C$39:$C$782,СВЦЭМ!$A$39:$A$782,$A39,СВЦЭМ!$B$39:$B$782,Q$11)+'СЕТ СН'!$F$12+СВЦЭМ!$D$10+'СЕТ СН'!$F$6-'СЕТ СН'!$F$22</f>
        <v>1970.8631020299999</v>
      </c>
      <c r="R39" s="36">
        <f>SUMIFS(СВЦЭМ!$C$39:$C$782,СВЦЭМ!$A$39:$A$782,$A39,СВЦЭМ!$B$39:$B$782,R$11)+'СЕТ СН'!$F$12+СВЦЭМ!$D$10+'СЕТ СН'!$F$6-'СЕТ СН'!$F$22</f>
        <v>1987.3705961400001</v>
      </c>
      <c r="S39" s="36">
        <f>SUMIFS(СВЦЭМ!$C$39:$C$782,СВЦЭМ!$A$39:$A$782,$A39,СВЦЭМ!$B$39:$B$782,S$11)+'СЕТ СН'!$F$12+СВЦЭМ!$D$10+'СЕТ СН'!$F$6-'СЕТ СН'!$F$22</f>
        <v>1975.44647528</v>
      </c>
      <c r="T39" s="36">
        <f>SUMIFS(СВЦЭМ!$C$39:$C$782,СВЦЭМ!$A$39:$A$782,$A39,СВЦЭМ!$B$39:$B$782,T$11)+'СЕТ СН'!$F$12+СВЦЭМ!$D$10+'СЕТ СН'!$F$6-'СЕТ СН'!$F$22</f>
        <v>1933.7630222799999</v>
      </c>
      <c r="U39" s="36">
        <f>SUMIFS(СВЦЭМ!$C$39:$C$782,СВЦЭМ!$A$39:$A$782,$A39,СВЦЭМ!$B$39:$B$782,U$11)+'СЕТ СН'!$F$12+СВЦЭМ!$D$10+'СЕТ СН'!$F$6-'СЕТ СН'!$F$22</f>
        <v>1932.9422563100002</v>
      </c>
      <c r="V39" s="36">
        <f>SUMIFS(СВЦЭМ!$C$39:$C$782,СВЦЭМ!$A$39:$A$782,$A39,СВЦЭМ!$B$39:$B$782,V$11)+'СЕТ СН'!$F$12+СВЦЭМ!$D$10+'СЕТ СН'!$F$6-'СЕТ СН'!$F$22</f>
        <v>1903.6983629199999</v>
      </c>
      <c r="W39" s="36">
        <f>SUMIFS(СВЦЭМ!$C$39:$C$782,СВЦЭМ!$A$39:$A$782,$A39,СВЦЭМ!$B$39:$B$782,W$11)+'СЕТ СН'!$F$12+СВЦЭМ!$D$10+'СЕТ СН'!$F$6-'СЕТ СН'!$F$22</f>
        <v>1888.7810738500002</v>
      </c>
      <c r="X39" s="36">
        <f>SUMIFS(СВЦЭМ!$C$39:$C$782,СВЦЭМ!$A$39:$A$782,$A39,СВЦЭМ!$B$39:$B$782,X$11)+'СЕТ СН'!$F$12+СВЦЭМ!$D$10+'СЕТ СН'!$F$6-'СЕТ СН'!$F$22</f>
        <v>1928.9195440799999</v>
      </c>
      <c r="Y39" s="36">
        <f>SUMIFS(СВЦЭМ!$C$39:$C$782,СВЦЭМ!$A$39:$A$782,$A39,СВЦЭМ!$B$39:$B$782,Y$11)+'СЕТ СН'!$F$12+СВЦЭМ!$D$10+'СЕТ СН'!$F$6-'СЕТ СН'!$F$22</f>
        <v>1944.6095149799999</v>
      </c>
    </row>
    <row r="40" spans="1:25" ht="15.75" x14ac:dyDescent="0.2">
      <c r="A40" s="35">
        <f t="shared" si="0"/>
        <v>45045</v>
      </c>
      <c r="B40" s="36">
        <f>SUMIFS(СВЦЭМ!$C$39:$C$782,СВЦЭМ!$A$39:$A$782,$A40,СВЦЭМ!$B$39:$B$782,B$11)+'СЕТ СН'!$F$12+СВЦЭМ!$D$10+'СЕТ СН'!$F$6-'СЕТ СН'!$F$22</f>
        <v>1974.05270961</v>
      </c>
      <c r="C40" s="36">
        <f>SUMIFS(СВЦЭМ!$C$39:$C$782,СВЦЭМ!$A$39:$A$782,$A40,СВЦЭМ!$B$39:$B$782,C$11)+'СЕТ СН'!$F$12+СВЦЭМ!$D$10+'СЕТ СН'!$F$6-'СЕТ СН'!$F$22</f>
        <v>2028.87636754</v>
      </c>
      <c r="D40" s="36">
        <f>SUMIFS(СВЦЭМ!$C$39:$C$782,СВЦЭМ!$A$39:$A$782,$A40,СВЦЭМ!$B$39:$B$782,D$11)+'СЕТ СН'!$F$12+СВЦЭМ!$D$10+'СЕТ СН'!$F$6-'СЕТ СН'!$F$22</f>
        <v>2037.8855469</v>
      </c>
      <c r="E40" s="36">
        <f>SUMIFS(СВЦЭМ!$C$39:$C$782,СВЦЭМ!$A$39:$A$782,$A40,СВЦЭМ!$B$39:$B$782,E$11)+'СЕТ СН'!$F$12+СВЦЭМ!$D$10+'СЕТ СН'!$F$6-'СЕТ СН'!$F$22</f>
        <v>2070.60579396</v>
      </c>
      <c r="F40" s="36">
        <f>SUMIFS(СВЦЭМ!$C$39:$C$782,СВЦЭМ!$A$39:$A$782,$A40,СВЦЭМ!$B$39:$B$782,F$11)+'СЕТ СН'!$F$12+СВЦЭМ!$D$10+'СЕТ СН'!$F$6-'СЕТ СН'!$F$22</f>
        <v>2039.2630927099999</v>
      </c>
      <c r="G40" s="36">
        <f>SUMIFS(СВЦЭМ!$C$39:$C$782,СВЦЭМ!$A$39:$A$782,$A40,СВЦЭМ!$B$39:$B$782,G$11)+'СЕТ СН'!$F$12+СВЦЭМ!$D$10+'СЕТ СН'!$F$6-'СЕТ СН'!$F$22</f>
        <v>2040.3255310999998</v>
      </c>
      <c r="H40" s="36">
        <f>SUMIFS(СВЦЭМ!$C$39:$C$782,СВЦЭМ!$A$39:$A$782,$A40,СВЦЭМ!$B$39:$B$782,H$11)+'СЕТ СН'!$F$12+СВЦЭМ!$D$10+'СЕТ СН'!$F$6-'СЕТ СН'!$F$22</f>
        <v>2057.81724859</v>
      </c>
      <c r="I40" s="36">
        <f>SUMIFS(СВЦЭМ!$C$39:$C$782,СВЦЭМ!$A$39:$A$782,$A40,СВЦЭМ!$B$39:$B$782,I$11)+'СЕТ СН'!$F$12+СВЦЭМ!$D$10+'СЕТ СН'!$F$6-'СЕТ СН'!$F$22</f>
        <v>1996.4713464599999</v>
      </c>
      <c r="J40" s="36">
        <f>SUMIFS(СВЦЭМ!$C$39:$C$782,СВЦЭМ!$A$39:$A$782,$A40,СВЦЭМ!$B$39:$B$782,J$11)+'СЕТ СН'!$F$12+СВЦЭМ!$D$10+'СЕТ СН'!$F$6-'СЕТ СН'!$F$22</f>
        <v>1916.8856976699999</v>
      </c>
      <c r="K40" s="36">
        <f>SUMIFS(СВЦЭМ!$C$39:$C$782,СВЦЭМ!$A$39:$A$782,$A40,СВЦЭМ!$B$39:$B$782,K$11)+'СЕТ СН'!$F$12+СВЦЭМ!$D$10+'СЕТ СН'!$F$6-'СЕТ СН'!$F$22</f>
        <v>1859.9275881899998</v>
      </c>
      <c r="L40" s="36">
        <f>SUMIFS(СВЦЭМ!$C$39:$C$782,СВЦЭМ!$A$39:$A$782,$A40,СВЦЭМ!$B$39:$B$782,L$11)+'СЕТ СН'!$F$12+СВЦЭМ!$D$10+'СЕТ СН'!$F$6-'СЕТ СН'!$F$22</f>
        <v>1841.79569627</v>
      </c>
      <c r="M40" s="36">
        <f>SUMIFS(СВЦЭМ!$C$39:$C$782,СВЦЭМ!$A$39:$A$782,$A40,СВЦЭМ!$B$39:$B$782,M$11)+'СЕТ СН'!$F$12+СВЦЭМ!$D$10+'СЕТ СН'!$F$6-'СЕТ СН'!$F$22</f>
        <v>1861.86940379</v>
      </c>
      <c r="N40" s="36">
        <f>SUMIFS(СВЦЭМ!$C$39:$C$782,СВЦЭМ!$A$39:$A$782,$A40,СВЦЭМ!$B$39:$B$782,N$11)+'СЕТ СН'!$F$12+СВЦЭМ!$D$10+'СЕТ СН'!$F$6-'СЕТ СН'!$F$22</f>
        <v>1869.1526519899999</v>
      </c>
      <c r="O40" s="36">
        <f>SUMIFS(СВЦЭМ!$C$39:$C$782,СВЦЭМ!$A$39:$A$782,$A40,СВЦЭМ!$B$39:$B$782,O$11)+'СЕТ СН'!$F$12+СВЦЭМ!$D$10+'СЕТ СН'!$F$6-'СЕТ СН'!$F$22</f>
        <v>1871.0847628000001</v>
      </c>
      <c r="P40" s="36">
        <f>SUMIFS(СВЦЭМ!$C$39:$C$782,СВЦЭМ!$A$39:$A$782,$A40,СВЦЭМ!$B$39:$B$782,P$11)+'СЕТ СН'!$F$12+СВЦЭМ!$D$10+'СЕТ СН'!$F$6-'СЕТ СН'!$F$22</f>
        <v>1893.0822853499999</v>
      </c>
      <c r="Q40" s="36">
        <f>SUMIFS(СВЦЭМ!$C$39:$C$782,СВЦЭМ!$A$39:$A$782,$A40,СВЦЭМ!$B$39:$B$782,Q$11)+'СЕТ СН'!$F$12+СВЦЭМ!$D$10+'СЕТ СН'!$F$6-'СЕТ СН'!$F$22</f>
        <v>1902.3373310699999</v>
      </c>
      <c r="R40" s="36">
        <f>SUMIFS(СВЦЭМ!$C$39:$C$782,СВЦЭМ!$A$39:$A$782,$A40,СВЦЭМ!$B$39:$B$782,R$11)+'СЕТ СН'!$F$12+СВЦЭМ!$D$10+'СЕТ СН'!$F$6-'СЕТ СН'!$F$22</f>
        <v>1876.0110095499999</v>
      </c>
      <c r="S40" s="36">
        <f>SUMIFS(СВЦЭМ!$C$39:$C$782,СВЦЭМ!$A$39:$A$782,$A40,СВЦЭМ!$B$39:$B$782,S$11)+'СЕТ СН'!$F$12+СВЦЭМ!$D$10+'СЕТ СН'!$F$6-'СЕТ СН'!$F$22</f>
        <v>1859.2621182799999</v>
      </c>
      <c r="T40" s="36">
        <f>SUMIFS(СВЦЭМ!$C$39:$C$782,СВЦЭМ!$A$39:$A$782,$A40,СВЦЭМ!$B$39:$B$782,T$11)+'СЕТ СН'!$F$12+СВЦЭМ!$D$10+'СЕТ СН'!$F$6-'СЕТ СН'!$F$22</f>
        <v>1858.6494023700002</v>
      </c>
      <c r="U40" s="36">
        <f>SUMIFS(СВЦЭМ!$C$39:$C$782,СВЦЭМ!$A$39:$A$782,$A40,СВЦЭМ!$B$39:$B$782,U$11)+'СЕТ СН'!$F$12+СВЦЭМ!$D$10+'СЕТ СН'!$F$6-'СЕТ СН'!$F$22</f>
        <v>1842.96050629</v>
      </c>
      <c r="V40" s="36">
        <f>SUMIFS(СВЦЭМ!$C$39:$C$782,СВЦЭМ!$A$39:$A$782,$A40,СВЦЭМ!$B$39:$B$782,V$11)+'СЕТ СН'!$F$12+СВЦЭМ!$D$10+'СЕТ СН'!$F$6-'СЕТ СН'!$F$22</f>
        <v>1833.3975217799998</v>
      </c>
      <c r="W40" s="36">
        <f>SUMIFS(СВЦЭМ!$C$39:$C$782,СВЦЭМ!$A$39:$A$782,$A40,СВЦЭМ!$B$39:$B$782,W$11)+'СЕТ СН'!$F$12+СВЦЭМ!$D$10+'СЕТ СН'!$F$6-'СЕТ СН'!$F$22</f>
        <v>1813.1751438800002</v>
      </c>
      <c r="X40" s="36">
        <f>SUMIFS(СВЦЭМ!$C$39:$C$782,СВЦЭМ!$A$39:$A$782,$A40,СВЦЭМ!$B$39:$B$782,X$11)+'СЕТ СН'!$F$12+СВЦЭМ!$D$10+'СЕТ СН'!$F$6-'СЕТ СН'!$F$22</f>
        <v>1863.1287214899999</v>
      </c>
      <c r="Y40" s="36">
        <f>SUMIFS(СВЦЭМ!$C$39:$C$782,СВЦЭМ!$A$39:$A$782,$A40,СВЦЭМ!$B$39:$B$782,Y$11)+'СЕТ СН'!$F$12+СВЦЭМ!$D$10+'СЕТ СН'!$F$6-'СЕТ СН'!$F$22</f>
        <v>1911.8589096400001</v>
      </c>
    </row>
    <row r="41" spans="1:25" ht="15.75" x14ac:dyDescent="0.2">
      <c r="A41" s="35">
        <f t="shared" si="0"/>
        <v>45046</v>
      </c>
      <c r="B41" s="36">
        <f>SUMIFS(СВЦЭМ!$C$39:$C$782,СВЦЭМ!$A$39:$A$782,$A41,СВЦЭМ!$B$39:$B$782,B$11)+'СЕТ СН'!$F$12+СВЦЭМ!$D$10+'СЕТ СН'!$F$6-'СЕТ СН'!$F$22</f>
        <v>2018.41715892</v>
      </c>
      <c r="C41" s="36">
        <f>SUMIFS(СВЦЭМ!$C$39:$C$782,СВЦЭМ!$A$39:$A$782,$A41,СВЦЭМ!$B$39:$B$782,C$11)+'СЕТ СН'!$F$12+СВЦЭМ!$D$10+'СЕТ СН'!$F$6-'СЕТ СН'!$F$22</f>
        <v>2081.9557907799999</v>
      </c>
      <c r="D41" s="36">
        <f>SUMIFS(СВЦЭМ!$C$39:$C$782,СВЦЭМ!$A$39:$A$782,$A41,СВЦЭМ!$B$39:$B$782,D$11)+'СЕТ СН'!$F$12+СВЦЭМ!$D$10+'СЕТ СН'!$F$6-'СЕТ СН'!$F$22</f>
        <v>2059.7544470299999</v>
      </c>
      <c r="E41" s="36">
        <f>SUMIFS(СВЦЭМ!$C$39:$C$782,СВЦЭМ!$A$39:$A$782,$A41,СВЦЭМ!$B$39:$B$782,E$11)+'СЕТ СН'!$F$12+СВЦЭМ!$D$10+'СЕТ СН'!$F$6-'СЕТ СН'!$F$22</f>
        <v>2159.0803309600001</v>
      </c>
      <c r="F41" s="36">
        <f>SUMIFS(СВЦЭМ!$C$39:$C$782,СВЦЭМ!$A$39:$A$782,$A41,СВЦЭМ!$B$39:$B$782,F$11)+'СЕТ СН'!$F$12+СВЦЭМ!$D$10+'СЕТ СН'!$F$6-'СЕТ СН'!$F$22</f>
        <v>2184.91652647</v>
      </c>
      <c r="G41" s="36">
        <f>SUMIFS(СВЦЭМ!$C$39:$C$782,СВЦЭМ!$A$39:$A$782,$A41,СВЦЭМ!$B$39:$B$782,G$11)+'СЕТ СН'!$F$12+СВЦЭМ!$D$10+'СЕТ СН'!$F$6-'СЕТ СН'!$F$22</f>
        <v>2165.3104576999999</v>
      </c>
      <c r="H41" s="36">
        <f>SUMIFS(СВЦЭМ!$C$39:$C$782,СВЦЭМ!$A$39:$A$782,$A41,СВЦЭМ!$B$39:$B$782,H$11)+'СЕТ СН'!$F$12+СВЦЭМ!$D$10+'СЕТ СН'!$F$6-'СЕТ СН'!$F$22</f>
        <v>2187.22535174</v>
      </c>
      <c r="I41" s="36">
        <f>SUMIFS(СВЦЭМ!$C$39:$C$782,СВЦЭМ!$A$39:$A$782,$A41,СВЦЭМ!$B$39:$B$782,I$11)+'СЕТ СН'!$F$12+СВЦЭМ!$D$10+'СЕТ СН'!$F$6-'СЕТ СН'!$F$22</f>
        <v>2166.7095898299999</v>
      </c>
      <c r="J41" s="36">
        <f>SUMIFS(СВЦЭМ!$C$39:$C$782,СВЦЭМ!$A$39:$A$782,$A41,СВЦЭМ!$B$39:$B$782,J$11)+'СЕТ СН'!$F$12+СВЦЭМ!$D$10+'СЕТ СН'!$F$6-'СЕТ СН'!$F$22</f>
        <v>2123.2307732200002</v>
      </c>
      <c r="K41" s="36">
        <f>SUMIFS(СВЦЭМ!$C$39:$C$782,СВЦЭМ!$A$39:$A$782,$A41,СВЦЭМ!$B$39:$B$782,K$11)+'СЕТ СН'!$F$12+СВЦЭМ!$D$10+'СЕТ СН'!$F$6-'СЕТ СН'!$F$22</f>
        <v>2072.6236177699998</v>
      </c>
      <c r="L41" s="36">
        <f>SUMIFS(СВЦЭМ!$C$39:$C$782,СВЦЭМ!$A$39:$A$782,$A41,СВЦЭМ!$B$39:$B$782,L$11)+'СЕТ СН'!$F$12+СВЦЭМ!$D$10+'СЕТ СН'!$F$6-'СЕТ СН'!$F$22</f>
        <v>2033.5486321100002</v>
      </c>
      <c r="M41" s="36">
        <f>SUMIFS(СВЦЭМ!$C$39:$C$782,СВЦЭМ!$A$39:$A$782,$A41,СВЦЭМ!$B$39:$B$782,M$11)+'СЕТ СН'!$F$12+СВЦЭМ!$D$10+'СЕТ СН'!$F$6-'СЕТ СН'!$F$22</f>
        <v>2067.6987689500002</v>
      </c>
      <c r="N41" s="36">
        <f>SUMIFS(СВЦЭМ!$C$39:$C$782,СВЦЭМ!$A$39:$A$782,$A41,СВЦЭМ!$B$39:$B$782,N$11)+'СЕТ СН'!$F$12+СВЦЭМ!$D$10+'СЕТ СН'!$F$6-'СЕТ СН'!$F$22</f>
        <v>2084.5650504300002</v>
      </c>
      <c r="O41" s="36">
        <f>SUMIFS(СВЦЭМ!$C$39:$C$782,СВЦЭМ!$A$39:$A$782,$A41,СВЦЭМ!$B$39:$B$782,O$11)+'СЕТ СН'!$F$12+СВЦЭМ!$D$10+'СЕТ СН'!$F$6-'СЕТ СН'!$F$22</f>
        <v>2103.9139329700001</v>
      </c>
      <c r="P41" s="36">
        <f>SUMIFS(СВЦЭМ!$C$39:$C$782,СВЦЭМ!$A$39:$A$782,$A41,СВЦЭМ!$B$39:$B$782,P$11)+'СЕТ СН'!$F$12+СВЦЭМ!$D$10+'СЕТ СН'!$F$6-'СЕТ СН'!$F$22</f>
        <v>2112.01700278</v>
      </c>
      <c r="Q41" s="36">
        <f>SUMIFS(СВЦЭМ!$C$39:$C$782,СВЦЭМ!$A$39:$A$782,$A41,СВЦЭМ!$B$39:$B$782,Q$11)+'СЕТ СН'!$F$12+СВЦЭМ!$D$10+'СЕТ СН'!$F$6-'СЕТ СН'!$F$22</f>
        <v>2121.2545261300002</v>
      </c>
      <c r="R41" s="36">
        <f>SUMIFS(СВЦЭМ!$C$39:$C$782,СВЦЭМ!$A$39:$A$782,$A41,СВЦЭМ!$B$39:$B$782,R$11)+'СЕТ СН'!$F$12+СВЦЭМ!$D$10+'СЕТ СН'!$F$6-'СЕТ СН'!$F$22</f>
        <v>2109.0612055699999</v>
      </c>
      <c r="S41" s="36">
        <f>SUMIFS(СВЦЭМ!$C$39:$C$782,СВЦЭМ!$A$39:$A$782,$A41,СВЦЭМ!$B$39:$B$782,S$11)+'СЕТ СН'!$F$12+СВЦЭМ!$D$10+'СЕТ СН'!$F$6-'СЕТ СН'!$F$22</f>
        <v>2086.3625077000002</v>
      </c>
      <c r="T41" s="36">
        <f>SUMIFS(СВЦЭМ!$C$39:$C$782,СВЦЭМ!$A$39:$A$782,$A41,СВЦЭМ!$B$39:$B$782,T$11)+'СЕТ СН'!$F$12+СВЦЭМ!$D$10+'СЕТ СН'!$F$6-'СЕТ СН'!$F$22</f>
        <v>2072.2579275500002</v>
      </c>
      <c r="U41" s="36">
        <f>SUMIFS(СВЦЭМ!$C$39:$C$782,СВЦЭМ!$A$39:$A$782,$A41,СВЦЭМ!$B$39:$B$782,U$11)+'СЕТ СН'!$F$12+СВЦЭМ!$D$10+'СЕТ СН'!$F$6-'СЕТ СН'!$F$22</f>
        <v>2077.3394377599998</v>
      </c>
      <c r="V41" s="36">
        <f>SUMIFS(СВЦЭМ!$C$39:$C$782,СВЦЭМ!$A$39:$A$782,$A41,СВЦЭМ!$B$39:$B$782,V$11)+'СЕТ СН'!$F$12+СВЦЭМ!$D$10+'СЕТ СН'!$F$6-'СЕТ СН'!$F$22</f>
        <v>2039.37764973</v>
      </c>
      <c r="W41" s="36">
        <f>SUMIFS(СВЦЭМ!$C$39:$C$782,СВЦЭМ!$A$39:$A$782,$A41,СВЦЭМ!$B$39:$B$782,W$11)+'СЕТ СН'!$F$12+СВЦЭМ!$D$10+'СЕТ СН'!$F$6-'СЕТ СН'!$F$22</f>
        <v>2014.2425213400002</v>
      </c>
      <c r="X41" s="36">
        <f>SUMIFS(СВЦЭМ!$C$39:$C$782,СВЦЭМ!$A$39:$A$782,$A41,СВЦЭМ!$B$39:$B$782,X$11)+'СЕТ СН'!$F$12+СВЦЭМ!$D$10+'СЕТ СН'!$F$6-'СЕТ СН'!$F$22</f>
        <v>2043.18753281</v>
      </c>
      <c r="Y41" s="36">
        <f>SUMIFS(СВЦЭМ!$C$39:$C$782,СВЦЭМ!$A$39:$A$782,$A41,СВЦЭМ!$B$39:$B$782,Y$11)+'СЕТ СН'!$F$12+СВЦЭМ!$D$10+'СЕТ СН'!$F$6-'СЕТ СН'!$F$22</f>
        <v>2109.3372408499999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01.04.2023</v>
      </c>
      <c r="B48" s="36">
        <f>SUMIFS(СВЦЭМ!$C$39:$C$782,СВЦЭМ!$A$39:$A$782,$A48,СВЦЭМ!$B$39:$B$782,B$47)+'СЕТ СН'!$G$12+СВЦЭМ!$D$10+'СЕТ СН'!$G$6-'СЕТ СН'!$G$22</f>
        <v>2029.7507580800002</v>
      </c>
      <c r="C48" s="36">
        <f>SUMIFS(СВЦЭМ!$C$39:$C$782,СВЦЭМ!$A$39:$A$782,$A48,СВЦЭМ!$B$39:$B$782,C$47)+'СЕТ СН'!$G$12+СВЦЭМ!$D$10+'СЕТ СН'!$G$6-'СЕТ СН'!$G$22</f>
        <v>2107.1630137799998</v>
      </c>
      <c r="D48" s="36">
        <f>SUMIFS(СВЦЭМ!$C$39:$C$782,СВЦЭМ!$A$39:$A$782,$A48,СВЦЭМ!$B$39:$B$782,D$47)+'СЕТ СН'!$G$12+СВЦЭМ!$D$10+'СЕТ СН'!$G$6-'СЕТ СН'!$G$22</f>
        <v>2177.53040384</v>
      </c>
      <c r="E48" s="36">
        <f>SUMIFS(СВЦЭМ!$C$39:$C$782,СВЦЭМ!$A$39:$A$782,$A48,СВЦЭМ!$B$39:$B$782,E$47)+'СЕТ СН'!$G$12+СВЦЭМ!$D$10+'СЕТ СН'!$G$6-'СЕТ СН'!$G$22</f>
        <v>2253.7594777300001</v>
      </c>
      <c r="F48" s="36">
        <f>SUMIFS(СВЦЭМ!$C$39:$C$782,СВЦЭМ!$A$39:$A$782,$A48,СВЦЭМ!$B$39:$B$782,F$47)+'СЕТ СН'!$G$12+СВЦЭМ!$D$10+'СЕТ СН'!$G$6-'СЕТ СН'!$G$22</f>
        <v>2265.40471531</v>
      </c>
      <c r="G48" s="36">
        <f>SUMIFS(СВЦЭМ!$C$39:$C$782,СВЦЭМ!$A$39:$A$782,$A48,СВЦЭМ!$B$39:$B$782,G$47)+'СЕТ СН'!$G$12+СВЦЭМ!$D$10+'СЕТ СН'!$G$6-'СЕТ СН'!$G$22</f>
        <v>2245.1917874000001</v>
      </c>
      <c r="H48" s="36">
        <f>SUMIFS(СВЦЭМ!$C$39:$C$782,СВЦЭМ!$A$39:$A$782,$A48,СВЦЭМ!$B$39:$B$782,H$47)+'СЕТ СН'!$G$12+СВЦЭМ!$D$10+'СЕТ СН'!$G$6-'СЕТ СН'!$G$22</f>
        <v>2209.5162968700001</v>
      </c>
      <c r="I48" s="36">
        <f>SUMIFS(СВЦЭМ!$C$39:$C$782,СВЦЭМ!$A$39:$A$782,$A48,СВЦЭМ!$B$39:$B$782,I$47)+'СЕТ СН'!$G$12+СВЦЭМ!$D$10+'СЕТ СН'!$G$6-'СЕТ СН'!$G$22</f>
        <v>2153.7649275399999</v>
      </c>
      <c r="J48" s="36">
        <f>SUMIFS(СВЦЭМ!$C$39:$C$782,СВЦЭМ!$A$39:$A$782,$A48,СВЦЭМ!$B$39:$B$782,J$47)+'СЕТ СН'!$G$12+СВЦЭМ!$D$10+'СЕТ СН'!$G$6-'СЕТ СН'!$G$22</f>
        <v>2089.1141432300001</v>
      </c>
      <c r="K48" s="36">
        <f>SUMIFS(СВЦЭМ!$C$39:$C$782,СВЦЭМ!$A$39:$A$782,$A48,СВЦЭМ!$B$39:$B$782,K$47)+'СЕТ СН'!$G$12+СВЦЭМ!$D$10+'СЕТ СН'!$G$6-'СЕТ СН'!$G$22</f>
        <v>2015.7984223499998</v>
      </c>
      <c r="L48" s="36">
        <f>SUMIFS(СВЦЭМ!$C$39:$C$782,СВЦЭМ!$A$39:$A$782,$A48,СВЦЭМ!$B$39:$B$782,L$47)+'СЕТ СН'!$G$12+СВЦЭМ!$D$10+'СЕТ СН'!$G$6-'СЕТ СН'!$G$22</f>
        <v>2013.5295134899998</v>
      </c>
      <c r="M48" s="36">
        <f>SUMIFS(СВЦЭМ!$C$39:$C$782,СВЦЭМ!$A$39:$A$782,$A48,СВЦЭМ!$B$39:$B$782,M$47)+'СЕТ СН'!$G$12+СВЦЭМ!$D$10+'СЕТ СН'!$G$6-'СЕТ СН'!$G$22</f>
        <v>2016.9280101899999</v>
      </c>
      <c r="N48" s="36">
        <f>SUMIFS(СВЦЭМ!$C$39:$C$782,СВЦЭМ!$A$39:$A$782,$A48,СВЦЭМ!$B$39:$B$782,N$47)+'СЕТ СН'!$G$12+СВЦЭМ!$D$10+'СЕТ СН'!$G$6-'СЕТ СН'!$G$22</f>
        <v>2043.6237312100002</v>
      </c>
      <c r="O48" s="36">
        <f>SUMIFS(СВЦЭМ!$C$39:$C$782,СВЦЭМ!$A$39:$A$782,$A48,СВЦЭМ!$B$39:$B$782,O$47)+'СЕТ СН'!$G$12+СВЦЭМ!$D$10+'СЕТ СН'!$G$6-'СЕТ СН'!$G$22</f>
        <v>2070.8035187599999</v>
      </c>
      <c r="P48" s="36">
        <f>SUMIFS(СВЦЭМ!$C$39:$C$782,СВЦЭМ!$A$39:$A$782,$A48,СВЦЭМ!$B$39:$B$782,P$47)+'СЕТ СН'!$G$12+СВЦЭМ!$D$10+'СЕТ СН'!$G$6-'СЕТ СН'!$G$22</f>
        <v>2081.4540296099999</v>
      </c>
      <c r="Q48" s="36">
        <f>SUMIFS(СВЦЭМ!$C$39:$C$782,СВЦЭМ!$A$39:$A$782,$A48,СВЦЭМ!$B$39:$B$782,Q$47)+'СЕТ СН'!$G$12+СВЦЭМ!$D$10+'СЕТ СН'!$G$6-'СЕТ СН'!$G$22</f>
        <v>2116.3413133700001</v>
      </c>
      <c r="R48" s="36">
        <f>SUMIFS(СВЦЭМ!$C$39:$C$782,СВЦЭМ!$A$39:$A$782,$A48,СВЦЭМ!$B$39:$B$782,R$47)+'СЕТ СН'!$G$12+СВЦЭМ!$D$10+'СЕТ СН'!$G$6-'СЕТ СН'!$G$22</f>
        <v>2159.78146844</v>
      </c>
      <c r="S48" s="36">
        <f>SUMIFS(СВЦЭМ!$C$39:$C$782,СВЦЭМ!$A$39:$A$782,$A48,СВЦЭМ!$B$39:$B$782,S$47)+'СЕТ СН'!$G$12+СВЦЭМ!$D$10+'СЕТ СН'!$G$6-'СЕТ СН'!$G$22</f>
        <v>2169.1032341700002</v>
      </c>
      <c r="T48" s="36">
        <f>SUMIFS(СВЦЭМ!$C$39:$C$782,СВЦЭМ!$A$39:$A$782,$A48,СВЦЭМ!$B$39:$B$782,T$47)+'СЕТ СН'!$G$12+СВЦЭМ!$D$10+'СЕТ СН'!$G$6-'СЕТ СН'!$G$22</f>
        <v>2140.8583952499998</v>
      </c>
      <c r="U48" s="36">
        <f>SUMIFS(СВЦЭМ!$C$39:$C$782,СВЦЭМ!$A$39:$A$782,$A48,СВЦЭМ!$B$39:$B$782,U$47)+'СЕТ СН'!$G$12+СВЦЭМ!$D$10+'СЕТ СН'!$G$6-'СЕТ СН'!$G$22</f>
        <v>2102.8617652399998</v>
      </c>
      <c r="V48" s="36">
        <f>SUMIFS(СВЦЭМ!$C$39:$C$782,СВЦЭМ!$A$39:$A$782,$A48,СВЦЭМ!$B$39:$B$782,V$47)+'СЕТ СН'!$G$12+СВЦЭМ!$D$10+'СЕТ СН'!$G$6-'СЕТ СН'!$G$22</f>
        <v>2071.8934991699998</v>
      </c>
      <c r="W48" s="36">
        <f>SUMIFS(СВЦЭМ!$C$39:$C$782,СВЦЭМ!$A$39:$A$782,$A48,СВЦЭМ!$B$39:$B$782,W$47)+'СЕТ СН'!$G$12+СВЦЭМ!$D$10+'СЕТ СН'!$G$6-'СЕТ СН'!$G$22</f>
        <v>2086.9892035500002</v>
      </c>
      <c r="X48" s="36">
        <f>SUMIFS(СВЦЭМ!$C$39:$C$782,СВЦЭМ!$A$39:$A$782,$A48,СВЦЭМ!$B$39:$B$782,X$47)+'СЕТ СН'!$G$12+СВЦЭМ!$D$10+'СЕТ СН'!$G$6-'СЕТ СН'!$G$22</f>
        <v>2138.4832334900002</v>
      </c>
      <c r="Y48" s="36">
        <f>SUMIFS(СВЦЭМ!$C$39:$C$782,СВЦЭМ!$A$39:$A$782,$A48,СВЦЭМ!$B$39:$B$782,Y$47)+'СЕТ СН'!$G$12+СВЦЭМ!$D$10+'СЕТ СН'!$G$6-'СЕТ СН'!$G$22</f>
        <v>2205.1972990999998</v>
      </c>
    </row>
    <row r="49" spans="1:25" ht="15.75" x14ac:dyDescent="0.2">
      <c r="A49" s="35">
        <f>A48+1</f>
        <v>45018</v>
      </c>
      <c r="B49" s="36">
        <f>SUMIFS(СВЦЭМ!$C$39:$C$782,СВЦЭМ!$A$39:$A$782,$A49,СВЦЭМ!$B$39:$B$782,B$47)+'СЕТ СН'!$G$12+СВЦЭМ!$D$10+'СЕТ СН'!$G$6-'СЕТ СН'!$G$22</f>
        <v>2280.1724618899998</v>
      </c>
      <c r="C49" s="36">
        <f>SUMIFS(СВЦЭМ!$C$39:$C$782,СВЦЭМ!$A$39:$A$782,$A49,СВЦЭМ!$B$39:$B$782,C$47)+'СЕТ СН'!$G$12+СВЦЭМ!$D$10+'СЕТ СН'!$G$6-'СЕТ СН'!$G$22</f>
        <v>2367.20529571</v>
      </c>
      <c r="D49" s="36">
        <f>SUMIFS(СВЦЭМ!$C$39:$C$782,СВЦЭМ!$A$39:$A$782,$A49,СВЦЭМ!$B$39:$B$782,D$47)+'СЕТ СН'!$G$12+СВЦЭМ!$D$10+'СЕТ СН'!$G$6-'СЕТ СН'!$G$22</f>
        <v>2462.9857017199997</v>
      </c>
      <c r="E49" s="36">
        <f>SUMIFS(СВЦЭМ!$C$39:$C$782,СВЦЭМ!$A$39:$A$782,$A49,СВЦЭМ!$B$39:$B$782,E$47)+'СЕТ СН'!$G$12+СВЦЭМ!$D$10+'СЕТ СН'!$G$6-'СЕТ СН'!$G$22</f>
        <v>2453.4496635999999</v>
      </c>
      <c r="F49" s="36">
        <f>SUMIFS(СВЦЭМ!$C$39:$C$782,СВЦЭМ!$A$39:$A$782,$A49,СВЦЭМ!$B$39:$B$782,F$47)+'СЕТ СН'!$G$12+СВЦЭМ!$D$10+'СЕТ СН'!$G$6-'СЕТ СН'!$G$22</f>
        <v>2427.4339478499996</v>
      </c>
      <c r="G49" s="36">
        <f>SUMIFS(СВЦЭМ!$C$39:$C$782,СВЦЭМ!$A$39:$A$782,$A49,СВЦЭМ!$B$39:$B$782,G$47)+'СЕТ СН'!$G$12+СВЦЭМ!$D$10+'СЕТ СН'!$G$6-'СЕТ СН'!$G$22</f>
        <v>2416.7836290099999</v>
      </c>
      <c r="H49" s="36">
        <f>SUMIFS(СВЦЭМ!$C$39:$C$782,СВЦЭМ!$A$39:$A$782,$A49,СВЦЭМ!$B$39:$B$782,H$47)+'СЕТ СН'!$G$12+СВЦЭМ!$D$10+'СЕТ СН'!$G$6-'СЕТ СН'!$G$22</f>
        <v>2400.5036548799999</v>
      </c>
      <c r="I49" s="36">
        <f>SUMIFS(СВЦЭМ!$C$39:$C$782,СВЦЭМ!$A$39:$A$782,$A49,СВЦЭМ!$B$39:$B$782,I$47)+'СЕТ СН'!$G$12+СВЦЭМ!$D$10+'СЕТ СН'!$G$6-'СЕТ СН'!$G$22</f>
        <v>2352.6535347700001</v>
      </c>
      <c r="J49" s="36">
        <f>SUMIFS(СВЦЭМ!$C$39:$C$782,СВЦЭМ!$A$39:$A$782,$A49,СВЦЭМ!$B$39:$B$782,J$47)+'СЕТ СН'!$G$12+СВЦЭМ!$D$10+'СЕТ СН'!$G$6-'СЕТ СН'!$G$22</f>
        <v>2342.0040484199999</v>
      </c>
      <c r="K49" s="36">
        <f>SUMIFS(СВЦЭМ!$C$39:$C$782,СВЦЭМ!$A$39:$A$782,$A49,СВЦЭМ!$B$39:$B$782,K$47)+'СЕТ СН'!$G$12+СВЦЭМ!$D$10+'СЕТ СН'!$G$6-'СЕТ СН'!$G$22</f>
        <v>2260.4062058499999</v>
      </c>
      <c r="L49" s="36">
        <f>SUMIFS(СВЦЭМ!$C$39:$C$782,СВЦЭМ!$A$39:$A$782,$A49,СВЦЭМ!$B$39:$B$782,L$47)+'СЕТ СН'!$G$12+СВЦЭМ!$D$10+'СЕТ СН'!$G$6-'СЕТ СН'!$G$22</f>
        <v>2226.4661464699998</v>
      </c>
      <c r="M49" s="36">
        <f>SUMIFS(СВЦЭМ!$C$39:$C$782,СВЦЭМ!$A$39:$A$782,$A49,СВЦЭМ!$B$39:$B$782,M$47)+'СЕТ СН'!$G$12+СВЦЭМ!$D$10+'СЕТ СН'!$G$6-'СЕТ СН'!$G$22</f>
        <v>2223.3327699299998</v>
      </c>
      <c r="N49" s="36">
        <f>SUMIFS(СВЦЭМ!$C$39:$C$782,СВЦЭМ!$A$39:$A$782,$A49,СВЦЭМ!$B$39:$B$782,N$47)+'СЕТ СН'!$G$12+СВЦЭМ!$D$10+'СЕТ СН'!$G$6-'СЕТ СН'!$G$22</f>
        <v>2254.2148260700001</v>
      </c>
      <c r="O49" s="36">
        <f>SUMIFS(СВЦЭМ!$C$39:$C$782,СВЦЭМ!$A$39:$A$782,$A49,СВЦЭМ!$B$39:$B$782,O$47)+'СЕТ СН'!$G$12+СВЦЭМ!$D$10+'СЕТ СН'!$G$6-'СЕТ СН'!$G$22</f>
        <v>2297.2479748800001</v>
      </c>
      <c r="P49" s="36">
        <f>SUMIFS(СВЦЭМ!$C$39:$C$782,СВЦЭМ!$A$39:$A$782,$A49,СВЦЭМ!$B$39:$B$782,P$47)+'СЕТ СН'!$G$12+СВЦЭМ!$D$10+'СЕТ СН'!$G$6-'СЕТ СН'!$G$22</f>
        <v>2301.4238128299999</v>
      </c>
      <c r="Q49" s="36">
        <f>SUMIFS(СВЦЭМ!$C$39:$C$782,СВЦЭМ!$A$39:$A$782,$A49,СВЦЭМ!$B$39:$B$782,Q$47)+'СЕТ СН'!$G$12+СВЦЭМ!$D$10+'СЕТ СН'!$G$6-'СЕТ СН'!$G$22</f>
        <v>2325.44783237</v>
      </c>
      <c r="R49" s="36">
        <f>SUMIFS(СВЦЭМ!$C$39:$C$782,СВЦЭМ!$A$39:$A$782,$A49,СВЦЭМ!$B$39:$B$782,R$47)+'СЕТ СН'!$G$12+СВЦЭМ!$D$10+'СЕТ СН'!$G$6-'СЕТ СН'!$G$22</f>
        <v>2315.39682558</v>
      </c>
      <c r="S49" s="36">
        <f>SUMIFS(СВЦЭМ!$C$39:$C$782,СВЦЭМ!$A$39:$A$782,$A49,СВЦЭМ!$B$39:$B$782,S$47)+'СЕТ СН'!$G$12+СВЦЭМ!$D$10+'СЕТ СН'!$G$6-'СЕТ СН'!$G$22</f>
        <v>2287.9081741300001</v>
      </c>
      <c r="T49" s="36">
        <f>SUMIFS(СВЦЭМ!$C$39:$C$782,СВЦЭМ!$A$39:$A$782,$A49,СВЦЭМ!$B$39:$B$782,T$47)+'СЕТ СН'!$G$12+СВЦЭМ!$D$10+'СЕТ СН'!$G$6-'СЕТ СН'!$G$22</f>
        <v>2264.2432668800002</v>
      </c>
      <c r="U49" s="36">
        <f>SUMIFS(СВЦЭМ!$C$39:$C$782,СВЦЭМ!$A$39:$A$782,$A49,СВЦЭМ!$B$39:$B$782,U$47)+'СЕТ СН'!$G$12+СВЦЭМ!$D$10+'СЕТ СН'!$G$6-'СЕТ СН'!$G$22</f>
        <v>2223.00799577</v>
      </c>
      <c r="V49" s="36">
        <f>SUMIFS(СВЦЭМ!$C$39:$C$782,СВЦЭМ!$A$39:$A$782,$A49,СВЦЭМ!$B$39:$B$782,V$47)+'СЕТ СН'!$G$12+СВЦЭМ!$D$10+'СЕТ СН'!$G$6-'СЕТ СН'!$G$22</f>
        <v>2180.95886703</v>
      </c>
      <c r="W49" s="36">
        <f>SUMIFS(СВЦЭМ!$C$39:$C$782,СВЦЭМ!$A$39:$A$782,$A49,СВЦЭМ!$B$39:$B$782,W$47)+'СЕТ СН'!$G$12+СВЦЭМ!$D$10+'СЕТ СН'!$G$6-'СЕТ СН'!$G$22</f>
        <v>2187.0793510499998</v>
      </c>
      <c r="X49" s="36">
        <f>SUMIFS(СВЦЭМ!$C$39:$C$782,СВЦЭМ!$A$39:$A$782,$A49,СВЦЭМ!$B$39:$B$782,X$47)+'СЕТ СН'!$G$12+СВЦЭМ!$D$10+'СЕТ СН'!$G$6-'СЕТ СН'!$G$22</f>
        <v>2219.24989779</v>
      </c>
      <c r="Y49" s="36">
        <f>SUMIFS(СВЦЭМ!$C$39:$C$782,СВЦЭМ!$A$39:$A$782,$A49,СВЦЭМ!$B$39:$B$782,Y$47)+'СЕТ СН'!$G$12+СВЦЭМ!$D$10+'СЕТ СН'!$G$6-'СЕТ СН'!$G$22</f>
        <v>2287.7019272699999</v>
      </c>
    </row>
    <row r="50" spans="1:25" ht="15.75" x14ac:dyDescent="0.2">
      <c r="A50" s="35">
        <f t="shared" ref="A50:A77" si="1">A49+1</f>
        <v>45019</v>
      </c>
      <c r="B50" s="36">
        <f>SUMIFS(СВЦЭМ!$C$39:$C$782,СВЦЭМ!$A$39:$A$782,$A50,СВЦЭМ!$B$39:$B$782,B$47)+'СЕТ СН'!$G$12+СВЦЭМ!$D$10+'СЕТ СН'!$G$6-'СЕТ СН'!$G$22</f>
        <v>2367.26202788</v>
      </c>
      <c r="C50" s="36">
        <f>SUMIFS(СВЦЭМ!$C$39:$C$782,СВЦЭМ!$A$39:$A$782,$A50,СВЦЭМ!$B$39:$B$782,C$47)+'СЕТ СН'!$G$12+СВЦЭМ!$D$10+'СЕТ СН'!$G$6-'СЕТ СН'!$G$22</f>
        <v>2421.20353252</v>
      </c>
      <c r="D50" s="36">
        <f>SUMIFS(СВЦЭМ!$C$39:$C$782,СВЦЭМ!$A$39:$A$782,$A50,СВЦЭМ!$B$39:$B$782,D$47)+'СЕТ СН'!$G$12+СВЦЭМ!$D$10+'СЕТ СН'!$G$6-'СЕТ СН'!$G$22</f>
        <v>2434.22414205</v>
      </c>
      <c r="E50" s="36">
        <f>SUMIFS(СВЦЭМ!$C$39:$C$782,СВЦЭМ!$A$39:$A$782,$A50,СВЦЭМ!$B$39:$B$782,E$47)+'СЕТ СН'!$G$12+СВЦЭМ!$D$10+'СЕТ СН'!$G$6-'СЕТ СН'!$G$22</f>
        <v>2461.97622654</v>
      </c>
      <c r="F50" s="36">
        <f>SUMIFS(СВЦЭМ!$C$39:$C$782,СВЦЭМ!$A$39:$A$782,$A50,СВЦЭМ!$B$39:$B$782,F$47)+'СЕТ СН'!$G$12+СВЦЭМ!$D$10+'СЕТ СН'!$G$6-'СЕТ СН'!$G$22</f>
        <v>2445.8908018699999</v>
      </c>
      <c r="G50" s="36">
        <f>SUMIFS(СВЦЭМ!$C$39:$C$782,СВЦЭМ!$A$39:$A$782,$A50,СВЦЭМ!$B$39:$B$782,G$47)+'СЕТ СН'!$G$12+СВЦЭМ!$D$10+'СЕТ СН'!$G$6-'СЕТ СН'!$G$22</f>
        <v>2438.3781129999998</v>
      </c>
      <c r="H50" s="36">
        <f>SUMIFS(СВЦЭМ!$C$39:$C$782,СВЦЭМ!$A$39:$A$782,$A50,СВЦЭМ!$B$39:$B$782,H$47)+'СЕТ СН'!$G$12+СВЦЭМ!$D$10+'СЕТ СН'!$G$6-'СЕТ СН'!$G$22</f>
        <v>2478.9475483599999</v>
      </c>
      <c r="I50" s="36">
        <f>SUMIFS(СВЦЭМ!$C$39:$C$782,СВЦЭМ!$A$39:$A$782,$A50,СВЦЭМ!$B$39:$B$782,I$47)+'СЕТ СН'!$G$12+СВЦЭМ!$D$10+'СЕТ СН'!$G$6-'СЕТ СН'!$G$22</f>
        <v>2369.8764797200001</v>
      </c>
      <c r="J50" s="36">
        <f>SUMIFS(СВЦЭМ!$C$39:$C$782,СВЦЭМ!$A$39:$A$782,$A50,СВЦЭМ!$B$39:$B$782,J$47)+'СЕТ СН'!$G$12+СВЦЭМ!$D$10+'СЕТ СН'!$G$6-'СЕТ СН'!$G$22</f>
        <v>2401.4836792799997</v>
      </c>
      <c r="K50" s="36">
        <f>SUMIFS(СВЦЭМ!$C$39:$C$782,СВЦЭМ!$A$39:$A$782,$A50,СВЦЭМ!$B$39:$B$782,K$47)+'СЕТ СН'!$G$12+СВЦЭМ!$D$10+'СЕТ СН'!$G$6-'СЕТ СН'!$G$22</f>
        <v>2358.67245933</v>
      </c>
      <c r="L50" s="36">
        <f>SUMIFS(СВЦЭМ!$C$39:$C$782,СВЦЭМ!$A$39:$A$782,$A50,СВЦЭМ!$B$39:$B$782,L$47)+'СЕТ СН'!$G$12+СВЦЭМ!$D$10+'СЕТ СН'!$G$6-'СЕТ СН'!$G$22</f>
        <v>2358.6231050000001</v>
      </c>
      <c r="M50" s="36">
        <f>SUMIFS(СВЦЭМ!$C$39:$C$782,СВЦЭМ!$A$39:$A$782,$A50,СВЦЭМ!$B$39:$B$782,M$47)+'СЕТ СН'!$G$12+СВЦЭМ!$D$10+'СЕТ СН'!$G$6-'СЕТ СН'!$G$22</f>
        <v>2363.02516547</v>
      </c>
      <c r="N50" s="36">
        <f>SUMIFS(СВЦЭМ!$C$39:$C$782,СВЦЭМ!$A$39:$A$782,$A50,СВЦЭМ!$B$39:$B$782,N$47)+'СЕТ СН'!$G$12+СВЦЭМ!$D$10+'СЕТ СН'!$G$6-'СЕТ СН'!$G$22</f>
        <v>2394.07006542</v>
      </c>
      <c r="O50" s="36">
        <f>SUMIFS(СВЦЭМ!$C$39:$C$782,СВЦЭМ!$A$39:$A$782,$A50,СВЦЭМ!$B$39:$B$782,O$47)+'СЕТ СН'!$G$12+СВЦЭМ!$D$10+'СЕТ СН'!$G$6-'СЕТ СН'!$G$22</f>
        <v>2413.8125892099997</v>
      </c>
      <c r="P50" s="36">
        <f>SUMIFS(СВЦЭМ!$C$39:$C$782,СВЦЭМ!$A$39:$A$782,$A50,СВЦЭМ!$B$39:$B$782,P$47)+'СЕТ СН'!$G$12+СВЦЭМ!$D$10+'СЕТ СН'!$G$6-'СЕТ СН'!$G$22</f>
        <v>2426.4358278399995</v>
      </c>
      <c r="Q50" s="36">
        <f>SUMIFS(СВЦЭМ!$C$39:$C$782,СВЦЭМ!$A$39:$A$782,$A50,СВЦЭМ!$B$39:$B$782,Q$47)+'СЕТ СН'!$G$12+СВЦЭМ!$D$10+'СЕТ СН'!$G$6-'СЕТ СН'!$G$22</f>
        <v>2444.2637910099997</v>
      </c>
      <c r="R50" s="36">
        <f>SUMIFS(СВЦЭМ!$C$39:$C$782,СВЦЭМ!$A$39:$A$782,$A50,СВЦЭМ!$B$39:$B$782,R$47)+'СЕТ СН'!$G$12+СВЦЭМ!$D$10+'СЕТ СН'!$G$6-'СЕТ СН'!$G$22</f>
        <v>2441.9125769099996</v>
      </c>
      <c r="S50" s="36">
        <f>SUMIFS(СВЦЭМ!$C$39:$C$782,СВЦЭМ!$A$39:$A$782,$A50,СВЦЭМ!$B$39:$B$782,S$47)+'СЕТ СН'!$G$12+СВЦЭМ!$D$10+'СЕТ СН'!$G$6-'СЕТ СН'!$G$22</f>
        <v>2409.9105680399998</v>
      </c>
      <c r="T50" s="36">
        <f>SUMIFS(СВЦЭМ!$C$39:$C$782,СВЦЭМ!$A$39:$A$782,$A50,СВЦЭМ!$B$39:$B$782,T$47)+'СЕТ СН'!$G$12+СВЦЭМ!$D$10+'СЕТ СН'!$G$6-'СЕТ СН'!$G$22</f>
        <v>2380.1792024199999</v>
      </c>
      <c r="U50" s="36">
        <f>SUMIFS(СВЦЭМ!$C$39:$C$782,СВЦЭМ!$A$39:$A$782,$A50,СВЦЭМ!$B$39:$B$782,U$47)+'СЕТ СН'!$G$12+СВЦЭМ!$D$10+'СЕТ СН'!$G$6-'СЕТ СН'!$G$22</f>
        <v>2362.96710054</v>
      </c>
      <c r="V50" s="36">
        <f>SUMIFS(СВЦЭМ!$C$39:$C$782,СВЦЭМ!$A$39:$A$782,$A50,СВЦЭМ!$B$39:$B$782,V$47)+'СЕТ СН'!$G$12+СВЦЭМ!$D$10+'СЕТ СН'!$G$6-'СЕТ СН'!$G$22</f>
        <v>2324.8723498899999</v>
      </c>
      <c r="W50" s="36">
        <f>SUMIFS(СВЦЭМ!$C$39:$C$782,СВЦЭМ!$A$39:$A$782,$A50,СВЦЭМ!$B$39:$B$782,W$47)+'СЕТ СН'!$G$12+СВЦЭМ!$D$10+'СЕТ СН'!$G$6-'СЕТ СН'!$G$22</f>
        <v>2306.6995032499999</v>
      </c>
      <c r="X50" s="36">
        <f>SUMIFS(СВЦЭМ!$C$39:$C$782,СВЦЭМ!$A$39:$A$782,$A50,СВЦЭМ!$B$39:$B$782,X$47)+'СЕТ СН'!$G$12+СВЦЭМ!$D$10+'СЕТ СН'!$G$6-'СЕТ СН'!$G$22</f>
        <v>2370.2617634399999</v>
      </c>
      <c r="Y50" s="36">
        <f>SUMIFS(СВЦЭМ!$C$39:$C$782,СВЦЭМ!$A$39:$A$782,$A50,СВЦЭМ!$B$39:$B$782,Y$47)+'СЕТ СН'!$G$12+СВЦЭМ!$D$10+'СЕТ СН'!$G$6-'СЕТ СН'!$G$22</f>
        <v>2402.0761605099997</v>
      </c>
    </row>
    <row r="51" spans="1:25" ht="15.75" x14ac:dyDescent="0.2">
      <c r="A51" s="35">
        <f t="shared" si="1"/>
        <v>45020</v>
      </c>
      <c r="B51" s="36">
        <f>SUMIFS(СВЦЭМ!$C$39:$C$782,СВЦЭМ!$A$39:$A$782,$A51,СВЦЭМ!$B$39:$B$782,B$47)+'СЕТ СН'!$G$12+СВЦЭМ!$D$10+'СЕТ СН'!$G$6-'СЕТ СН'!$G$22</f>
        <v>2452.52398111</v>
      </c>
      <c r="C51" s="36">
        <f>SUMIFS(СВЦЭМ!$C$39:$C$782,СВЦЭМ!$A$39:$A$782,$A51,СВЦЭМ!$B$39:$B$782,C$47)+'СЕТ СН'!$G$12+СВЦЭМ!$D$10+'СЕТ СН'!$G$6-'СЕТ СН'!$G$22</f>
        <v>2515.49779945</v>
      </c>
      <c r="D51" s="36">
        <f>SUMIFS(СВЦЭМ!$C$39:$C$782,СВЦЭМ!$A$39:$A$782,$A51,СВЦЭМ!$B$39:$B$782,D$47)+'СЕТ СН'!$G$12+СВЦЭМ!$D$10+'СЕТ СН'!$G$6-'СЕТ СН'!$G$22</f>
        <v>2531.3503880099997</v>
      </c>
      <c r="E51" s="36">
        <f>SUMIFS(СВЦЭМ!$C$39:$C$782,СВЦЭМ!$A$39:$A$782,$A51,СВЦЭМ!$B$39:$B$782,E$47)+'СЕТ СН'!$G$12+СВЦЭМ!$D$10+'СЕТ СН'!$G$6-'СЕТ СН'!$G$22</f>
        <v>2554.2464637099997</v>
      </c>
      <c r="F51" s="36">
        <f>SUMIFS(СВЦЭМ!$C$39:$C$782,СВЦЭМ!$A$39:$A$782,$A51,СВЦЭМ!$B$39:$B$782,F$47)+'СЕТ СН'!$G$12+СВЦЭМ!$D$10+'СЕТ СН'!$G$6-'СЕТ СН'!$G$22</f>
        <v>2546.6413877099999</v>
      </c>
      <c r="G51" s="36">
        <f>SUMIFS(СВЦЭМ!$C$39:$C$782,СВЦЭМ!$A$39:$A$782,$A51,СВЦЭМ!$B$39:$B$782,G$47)+'СЕТ СН'!$G$12+СВЦЭМ!$D$10+'СЕТ СН'!$G$6-'СЕТ СН'!$G$22</f>
        <v>2487.5301557499997</v>
      </c>
      <c r="H51" s="36">
        <f>SUMIFS(СВЦЭМ!$C$39:$C$782,СВЦЭМ!$A$39:$A$782,$A51,СВЦЭМ!$B$39:$B$782,H$47)+'СЕТ СН'!$G$12+СВЦЭМ!$D$10+'СЕТ СН'!$G$6-'СЕТ СН'!$G$22</f>
        <v>2438.1855576600001</v>
      </c>
      <c r="I51" s="36">
        <f>SUMIFS(СВЦЭМ!$C$39:$C$782,СВЦЭМ!$A$39:$A$782,$A51,СВЦЭМ!$B$39:$B$782,I$47)+'СЕТ СН'!$G$12+СВЦЭМ!$D$10+'СЕТ СН'!$G$6-'СЕТ СН'!$G$22</f>
        <v>2378.2144641199998</v>
      </c>
      <c r="J51" s="36">
        <f>SUMIFS(СВЦЭМ!$C$39:$C$782,СВЦЭМ!$A$39:$A$782,$A51,СВЦЭМ!$B$39:$B$782,J$47)+'СЕТ СН'!$G$12+СВЦЭМ!$D$10+'СЕТ СН'!$G$6-'СЕТ СН'!$G$22</f>
        <v>2340.7260000299998</v>
      </c>
      <c r="K51" s="36">
        <f>SUMIFS(СВЦЭМ!$C$39:$C$782,СВЦЭМ!$A$39:$A$782,$A51,СВЦЭМ!$B$39:$B$782,K$47)+'СЕТ СН'!$G$12+СВЦЭМ!$D$10+'СЕТ СН'!$G$6-'СЕТ СН'!$G$22</f>
        <v>2317.5737126700001</v>
      </c>
      <c r="L51" s="36">
        <f>SUMIFS(СВЦЭМ!$C$39:$C$782,СВЦЭМ!$A$39:$A$782,$A51,СВЦЭМ!$B$39:$B$782,L$47)+'СЕТ СН'!$G$12+СВЦЭМ!$D$10+'СЕТ СН'!$G$6-'СЕТ СН'!$G$22</f>
        <v>2326.4610449699999</v>
      </c>
      <c r="M51" s="36">
        <f>SUMIFS(СВЦЭМ!$C$39:$C$782,СВЦЭМ!$A$39:$A$782,$A51,СВЦЭМ!$B$39:$B$782,M$47)+'СЕТ СН'!$G$12+СВЦЭМ!$D$10+'СЕТ СН'!$G$6-'СЕТ СН'!$G$22</f>
        <v>2344.6133426599999</v>
      </c>
      <c r="N51" s="36">
        <f>SUMIFS(СВЦЭМ!$C$39:$C$782,СВЦЭМ!$A$39:$A$782,$A51,СВЦЭМ!$B$39:$B$782,N$47)+'СЕТ СН'!$G$12+СВЦЭМ!$D$10+'СЕТ СН'!$G$6-'СЕТ СН'!$G$22</f>
        <v>2345.7383559999998</v>
      </c>
      <c r="O51" s="36">
        <f>SUMIFS(СВЦЭМ!$C$39:$C$782,СВЦЭМ!$A$39:$A$782,$A51,СВЦЭМ!$B$39:$B$782,O$47)+'СЕТ СН'!$G$12+СВЦЭМ!$D$10+'СЕТ СН'!$G$6-'СЕТ СН'!$G$22</f>
        <v>2385.0440234999996</v>
      </c>
      <c r="P51" s="36">
        <f>SUMIFS(СВЦЭМ!$C$39:$C$782,СВЦЭМ!$A$39:$A$782,$A51,СВЦЭМ!$B$39:$B$782,P$47)+'СЕТ СН'!$G$12+СВЦЭМ!$D$10+'СЕТ СН'!$G$6-'СЕТ СН'!$G$22</f>
        <v>2409.5502203199999</v>
      </c>
      <c r="Q51" s="36">
        <f>SUMIFS(СВЦЭМ!$C$39:$C$782,СВЦЭМ!$A$39:$A$782,$A51,СВЦЭМ!$B$39:$B$782,Q$47)+'СЕТ СН'!$G$12+СВЦЭМ!$D$10+'СЕТ СН'!$G$6-'СЕТ СН'!$G$22</f>
        <v>2419.7668425399997</v>
      </c>
      <c r="R51" s="36">
        <f>SUMIFS(СВЦЭМ!$C$39:$C$782,СВЦЭМ!$A$39:$A$782,$A51,СВЦЭМ!$B$39:$B$782,R$47)+'СЕТ СН'!$G$12+СВЦЭМ!$D$10+'СЕТ СН'!$G$6-'СЕТ СН'!$G$22</f>
        <v>2411.3552952299997</v>
      </c>
      <c r="S51" s="36">
        <f>SUMIFS(СВЦЭМ!$C$39:$C$782,СВЦЭМ!$A$39:$A$782,$A51,СВЦЭМ!$B$39:$B$782,S$47)+'СЕТ СН'!$G$12+СВЦЭМ!$D$10+'СЕТ СН'!$G$6-'СЕТ СН'!$G$22</f>
        <v>2398.6390673799997</v>
      </c>
      <c r="T51" s="36">
        <f>SUMIFS(СВЦЭМ!$C$39:$C$782,СВЦЭМ!$A$39:$A$782,$A51,СВЦЭМ!$B$39:$B$782,T$47)+'СЕТ СН'!$G$12+СВЦЭМ!$D$10+'СЕТ СН'!$G$6-'СЕТ СН'!$G$22</f>
        <v>2374.10353678</v>
      </c>
      <c r="U51" s="36">
        <f>SUMIFS(СВЦЭМ!$C$39:$C$782,СВЦЭМ!$A$39:$A$782,$A51,СВЦЭМ!$B$39:$B$782,U$47)+'СЕТ СН'!$G$12+СВЦЭМ!$D$10+'СЕТ СН'!$G$6-'СЕТ СН'!$G$22</f>
        <v>2324.0013837900001</v>
      </c>
      <c r="V51" s="36">
        <f>SUMIFS(СВЦЭМ!$C$39:$C$782,СВЦЭМ!$A$39:$A$782,$A51,СВЦЭМ!$B$39:$B$782,V$47)+'СЕТ СН'!$G$12+СВЦЭМ!$D$10+'СЕТ СН'!$G$6-'СЕТ СН'!$G$22</f>
        <v>2264.0699288400001</v>
      </c>
      <c r="W51" s="36">
        <f>SUMIFS(СВЦЭМ!$C$39:$C$782,СВЦЭМ!$A$39:$A$782,$A51,СВЦЭМ!$B$39:$B$782,W$47)+'СЕТ СН'!$G$12+СВЦЭМ!$D$10+'СЕТ СН'!$G$6-'СЕТ СН'!$G$22</f>
        <v>2275.9833035500001</v>
      </c>
      <c r="X51" s="36">
        <f>SUMIFS(СВЦЭМ!$C$39:$C$782,СВЦЭМ!$A$39:$A$782,$A51,СВЦЭМ!$B$39:$B$782,X$47)+'СЕТ СН'!$G$12+СВЦЭМ!$D$10+'СЕТ СН'!$G$6-'СЕТ СН'!$G$22</f>
        <v>2321.2689264300002</v>
      </c>
      <c r="Y51" s="36">
        <f>SUMIFS(СВЦЭМ!$C$39:$C$782,СВЦЭМ!$A$39:$A$782,$A51,СВЦЭМ!$B$39:$B$782,Y$47)+'СЕТ СН'!$G$12+СВЦЭМ!$D$10+'СЕТ СН'!$G$6-'СЕТ СН'!$G$22</f>
        <v>2396.40772173</v>
      </c>
    </row>
    <row r="52" spans="1:25" ht="15.75" x14ac:dyDescent="0.2">
      <c r="A52" s="35">
        <f t="shared" si="1"/>
        <v>45021</v>
      </c>
      <c r="B52" s="36">
        <f>SUMIFS(СВЦЭМ!$C$39:$C$782,СВЦЭМ!$A$39:$A$782,$A52,СВЦЭМ!$B$39:$B$782,B$47)+'СЕТ СН'!$G$12+СВЦЭМ!$D$10+'СЕТ СН'!$G$6-'СЕТ СН'!$G$22</f>
        <v>2332.55406915</v>
      </c>
      <c r="C52" s="36">
        <f>SUMIFS(СВЦЭМ!$C$39:$C$782,СВЦЭМ!$A$39:$A$782,$A52,СВЦЭМ!$B$39:$B$782,C$47)+'СЕТ СН'!$G$12+СВЦЭМ!$D$10+'СЕТ СН'!$G$6-'СЕТ СН'!$G$22</f>
        <v>2302.6374184299998</v>
      </c>
      <c r="D52" s="36">
        <f>SUMIFS(СВЦЭМ!$C$39:$C$782,СВЦЭМ!$A$39:$A$782,$A52,СВЦЭМ!$B$39:$B$782,D$47)+'СЕТ СН'!$G$12+СВЦЭМ!$D$10+'СЕТ СН'!$G$6-'СЕТ СН'!$G$22</f>
        <v>2347.9440635800001</v>
      </c>
      <c r="E52" s="36">
        <f>SUMIFS(СВЦЭМ!$C$39:$C$782,СВЦЭМ!$A$39:$A$782,$A52,СВЦЭМ!$B$39:$B$782,E$47)+'СЕТ СН'!$G$12+СВЦЭМ!$D$10+'СЕТ СН'!$G$6-'СЕТ СН'!$G$22</f>
        <v>2358.4375701499998</v>
      </c>
      <c r="F52" s="36">
        <f>SUMIFS(СВЦЭМ!$C$39:$C$782,СВЦЭМ!$A$39:$A$782,$A52,СВЦЭМ!$B$39:$B$782,F$47)+'СЕТ СН'!$G$12+СВЦЭМ!$D$10+'СЕТ СН'!$G$6-'СЕТ СН'!$G$22</f>
        <v>2365.2784658800001</v>
      </c>
      <c r="G52" s="36">
        <f>SUMIFS(СВЦЭМ!$C$39:$C$782,СВЦЭМ!$A$39:$A$782,$A52,СВЦЭМ!$B$39:$B$782,G$47)+'СЕТ СН'!$G$12+СВЦЭМ!$D$10+'СЕТ СН'!$G$6-'СЕТ СН'!$G$22</f>
        <v>2330.0823009400001</v>
      </c>
      <c r="H52" s="36">
        <f>SUMIFS(СВЦЭМ!$C$39:$C$782,СВЦЭМ!$A$39:$A$782,$A52,СВЦЭМ!$B$39:$B$782,H$47)+'СЕТ СН'!$G$12+СВЦЭМ!$D$10+'СЕТ СН'!$G$6-'СЕТ СН'!$G$22</f>
        <v>2270.7604149899998</v>
      </c>
      <c r="I52" s="36">
        <f>SUMIFS(СВЦЭМ!$C$39:$C$782,СВЦЭМ!$A$39:$A$782,$A52,СВЦЭМ!$B$39:$B$782,I$47)+'СЕТ СН'!$G$12+СВЦЭМ!$D$10+'СЕТ СН'!$G$6-'СЕТ СН'!$G$22</f>
        <v>2212.2855429000001</v>
      </c>
      <c r="J52" s="36">
        <f>SUMIFS(СВЦЭМ!$C$39:$C$782,СВЦЭМ!$A$39:$A$782,$A52,СВЦЭМ!$B$39:$B$782,J$47)+'СЕТ СН'!$G$12+СВЦЭМ!$D$10+'СЕТ СН'!$G$6-'СЕТ СН'!$G$22</f>
        <v>2192.6625969199999</v>
      </c>
      <c r="K52" s="36">
        <f>SUMIFS(СВЦЭМ!$C$39:$C$782,СВЦЭМ!$A$39:$A$782,$A52,СВЦЭМ!$B$39:$B$782,K$47)+'СЕТ СН'!$G$12+СВЦЭМ!$D$10+'СЕТ СН'!$G$6-'СЕТ СН'!$G$22</f>
        <v>2158.9372306400001</v>
      </c>
      <c r="L52" s="36">
        <f>SUMIFS(СВЦЭМ!$C$39:$C$782,СВЦЭМ!$A$39:$A$782,$A52,СВЦЭМ!$B$39:$B$782,L$47)+'СЕТ СН'!$G$12+СВЦЭМ!$D$10+'СЕТ СН'!$G$6-'СЕТ СН'!$G$22</f>
        <v>2116.6552831499998</v>
      </c>
      <c r="M52" s="36">
        <f>SUMIFS(СВЦЭМ!$C$39:$C$782,СВЦЭМ!$A$39:$A$782,$A52,СВЦЭМ!$B$39:$B$782,M$47)+'СЕТ СН'!$G$12+СВЦЭМ!$D$10+'СЕТ СН'!$G$6-'СЕТ СН'!$G$22</f>
        <v>2188.5726175</v>
      </c>
      <c r="N52" s="36">
        <f>SUMIFS(СВЦЭМ!$C$39:$C$782,СВЦЭМ!$A$39:$A$782,$A52,СВЦЭМ!$B$39:$B$782,N$47)+'СЕТ СН'!$G$12+СВЦЭМ!$D$10+'СЕТ СН'!$G$6-'СЕТ СН'!$G$22</f>
        <v>2207.92810504</v>
      </c>
      <c r="O52" s="36">
        <f>SUMIFS(СВЦЭМ!$C$39:$C$782,СВЦЭМ!$A$39:$A$782,$A52,СВЦЭМ!$B$39:$B$782,O$47)+'СЕТ СН'!$G$12+СВЦЭМ!$D$10+'СЕТ СН'!$G$6-'СЕТ СН'!$G$22</f>
        <v>2235.9969051399999</v>
      </c>
      <c r="P52" s="36">
        <f>SUMIFS(СВЦЭМ!$C$39:$C$782,СВЦЭМ!$A$39:$A$782,$A52,СВЦЭМ!$B$39:$B$782,P$47)+'СЕТ СН'!$G$12+СВЦЭМ!$D$10+'СЕТ СН'!$G$6-'СЕТ СН'!$G$22</f>
        <v>2261.6936411500001</v>
      </c>
      <c r="Q52" s="36">
        <f>SUMIFS(СВЦЭМ!$C$39:$C$782,СВЦЭМ!$A$39:$A$782,$A52,СВЦЭМ!$B$39:$B$782,Q$47)+'СЕТ СН'!$G$12+СВЦЭМ!$D$10+'СЕТ СН'!$G$6-'СЕТ СН'!$G$22</f>
        <v>2257.71379776</v>
      </c>
      <c r="R52" s="36">
        <f>SUMIFS(СВЦЭМ!$C$39:$C$782,СВЦЭМ!$A$39:$A$782,$A52,СВЦЭМ!$B$39:$B$782,R$47)+'СЕТ СН'!$G$12+СВЦЭМ!$D$10+'СЕТ СН'!$G$6-'СЕТ СН'!$G$22</f>
        <v>2255.7678234599998</v>
      </c>
      <c r="S52" s="36">
        <f>SUMIFS(СВЦЭМ!$C$39:$C$782,СВЦЭМ!$A$39:$A$782,$A52,СВЦЭМ!$B$39:$B$782,S$47)+'СЕТ СН'!$G$12+СВЦЭМ!$D$10+'СЕТ СН'!$G$6-'СЕТ СН'!$G$22</f>
        <v>2245.9039963700002</v>
      </c>
      <c r="T52" s="36">
        <f>SUMIFS(СВЦЭМ!$C$39:$C$782,СВЦЭМ!$A$39:$A$782,$A52,СВЦЭМ!$B$39:$B$782,T$47)+'СЕТ СН'!$G$12+СВЦЭМ!$D$10+'СЕТ СН'!$G$6-'СЕТ СН'!$G$22</f>
        <v>2203.4090692300001</v>
      </c>
      <c r="U52" s="36">
        <f>SUMIFS(СВЦЭМ!$C$39:$C$782,СВЦЭМ!$A$39:$A$782,$A52,СВЦЭМ!$B$39:$B$782,U$47)+'СЕТ СН'!$G$12+СВЦЭМ!$D$10+'СЕТ СН'!$G$6-'СЕТ СН'!$G$22</f>
        <v>2166.8631542499998</v>
      </c>
      <c r="V52" s="36">
        <f>SUMIFS(СВЦЭМ!$C$39:$C$782,СВЦЭМ!$A$39:$A$782,$A52,СВЦЭМ!$B$39:$B$782,V$47)+'СЕТ СН'!$G$12+СВЦЭМ!$D$10+'СЕТ СН'!$G$6-'СЕТ СН'!$G$22</f>
        <v>2113.6347104000001</v>
      </c>
      <c r="W52" s="36">
        <f>SUMIFS(СВЦЭМ!$C$39:$C$782,СВЦЭМ!$A$39:$A$782,$A52,СВЦЭМ!$B$39:$B$782,W$47)+'СЕТ СН'!$G$12+СВЦЭМ!$D$10+'СЕТ СН'!$G$6-'СЕТ СН'!$G$22</f>
        <v>2127.26778556</v>
      </c>
      <c r="X52" s="36">
        <f>SUMIFS(СВЦЭМ!$C$39:$C$782,СВЦЭМ!$A$39:$A$782,$A52,СВЦЭМ!$B$39:$B$782,X$47)+'СЕТ СН'!$G$12+СВЦЭМ!$D$10+'СЕТ СН'!$G$6-'СЕТ СН'!$G$22</f>
        <v>2174.6322624200002</v>
      </c>
      <c r="Y52" s="36">
        <f>SUMIFS(СВЦЭМ!$C$39:$C$782,СВЦЭМ!$A$39:$A$782,$A52,СВЦЭМ!$B$39:$B$782,Y$47)+'СЕТ СН'!$G$12+СВЦЭМ!$D$10+'СЕТ СН'!$G$6-'СЕТ СН'!$G$22</f>
        <v>2197.2443635599998</v>
      </c>
    </row>
    <row r="53" spans="1:25" ht="15.75" x14ac:dyDescent="0.2">
      <c r="A53" s="35">
        <f t="shared" si="1"/>
        <v>45022</v>
      </c>
      <c r="B53" s="36">
        <f>SUMIFS(СВЦЭМ!$C$39:$C$782,СВЦЭМ!$A$39:$A$782,$A53,СВЦЭМ!$B$39:$B$782,B$47)+'СЕТ СН'!$G$12+СВЦЭМ!$D$10+'СЕТ СН'!$G$6-'СЕТ СН'!$G$22</f>
        <v>2271.5893471200002</v>
      </c>
      <c r="C53" s="36">
        <f>SUMIFS(СВЦЭМ!$C$39:$C$782,СВЦЭМ!$A$39:$A$782,$A53,СВЦЭМ!$B$39:$B$782,C$47)+'СЕТ СН'!$G$12+СВЦЭМ!$D$10+'СЕТ СН'!$G$6-'СЕТ СН'!$G$22</f>
        <v>2315.1610075899998</v>
      </c>
      <c r="D53" s="36">
        <f>SUMIFS(СВЦЭМ!$C$39:$C$782,СВЦЭМ!$A$39:$A$782,$A53,СВЦЭМ!$B$39:$B$782,D$47)+'СЕТ СН'!$G$12+СВЦЭМ!$D$10+'СЕТ СН'!$G$6-'СЕТ СН'!$G$22</f>
        <v>2349.2692679000002</v>
      </c>
      <c r="E53" s="36">
        <f>SUMIFS(СВЦЭМ!$C$39:$C$782,СВЦЭМ!$A$39:$A$782,$A53,СВЦЭМ!$B$39:$B$782,E$47)+'СЕТ СН'!$G$12+СВЦЭМ!$D$10+'СЕТ СН'!$G$6-'СЕТ СН'!$G$22</f>
        <v>2365.63011357</v>
      </c>
      <c r="F53" s="36">
        <f>SUMIFS(СВЦЭМ!$C$39:$C$782,СВЦЭМ!$A$39:$A$782,$A53,СВЦЭМ!$B$39:$B$782,F$47)+'СЕТ СН'!$G$12+СВЦЭМ!$D$10+'СЕТ СН'!$G$6-'СЕТ СН'!$G$22</f>
        <v>2369.9707421499998</v>
      </c>
      <c r="G53" s="36">
        <f>SUMIFS(СВЦЭМ!$C$39:$C$782,СВЦЭМ!$A$39:$A$782,$A53,СВЦЭМ!$B$39:$B$782,G$47)+'СЕТ СН'!$G$12+СВЦЭМ!$D$10+'СЕТ СН'!$G$6-'СЕТ СН'!$G$22</f>
        <v>2353.9703136799999</v>
      </c>
      <c r="H53" s="36">
        <f>SUMIFS(СВЦЭМ!$C$39:$C$782,СВЦЭМ!$A$39:$A$782,$A53,СВЦЭМ!$B$39:$B$782,H$47)+'СЕТ СН'!$G$12+СВЦЭМ!$D$10+'СЕТ СН'!$G$6-'СЕТ СН'!$G$22</f>
        <v>2279.3665884900001</v>
      </c>
      <c r="I53" s="36">
        <f>SUMIFS(СВЦЭМ!$C$39:$C$782,СВЦЭМ!$A$39:$A$782,$A53,СВЦЭМ!$B$39:$B$782,I$47)+'СЕТ СН'!$G$12+СВЦЭМ!$D$10+'СЕТ СН'!$G$6-'СЕТ СН'!$G$22</f>
        <v>2212.8361307800001</v>
      </c>
      <c r="J53" s="36">
        <f>SUMIFS(СВЦЭМ!$C$39:$C$782,СВЦЭМ!$A$39:$A$782,$A53,СВЦЭМ!$B$39:$B$782,J$47)+'СЕТ СН'!$G$12+СВЦЭМ!$D$10+'СЕТ СН'!$G$6-'СЕТ СН'!$G$22</f>
        <v>2182.1196946199998</v>
      </c>
      <c r="K53" s="36">
        <f>SUMIFS(СВЦЭМ!$C$39:$C$782,СВЦЭМ!$A$39:$A$782,$A53,СВЦЭМ!$B$39:$B$782,K$47)+'СЕТ СН'!$G$12+СВЦЭМ!$D$10+'СЕТ СН'!$G$6-'СЕТ СН'!$G$22</f>
        <v>2181.1044302599998</v>
      </c>
      <c r="L53" s="36">
        <f>SUMIFS(СВЦЭМ!$C$39:$C$782,СВЦЭМ!$A$39:$A$782,$A53,СВЦЭМ!$B$39:$B$782,L$47)+'СЕТ СН'!$G$12+СВЦЭМ!$D$10+'СЕТ СН'!$G$6-'СЕТ СН'!$G$22</f>
        <v>2182.7877128700002</v>
      </c>
      <c r="M53" s="36">
        <f>SUMIFS(СВЦЭМ!$C$39:$C$782,СВЦЭМ!$A$39:$A$782,$A53,СВЦЭМ!$B$39:$B$782,M$47)+'СЕТ СН'!$G$12+СВЦЭМ!$D$10+'СЕТ СН'!$G$6-'СЕТ СН'!$G$22</f>
        <v>2212.1113326599998</v>
      </c>
      <c r="N53" s="36">
        <f>SUMIFS(СВЦЭМ!$C$39:$C$782,СВЦЭМ!$A$39:$A$782,$A53,СВЦЭМ!$B$39:$B$782,N$47)+'СЕТ СН'!$G$12+СВЦЭМ!$D$10+'СЕТ СН'!$G$6-'СЕТ СН'!$G$22</f>
        <v>2218.5986172200001</v>
      </c>
      <c r="O53" s="36">
        <f>SUMIFS(СВЦЭМ!$C$39:$C$782,СВЦЭМ!$A$39:$A$782,$A53,СВЦЭМ!$B$39:$B$782,O$47)+'СЕТ СН'!$G$12+СВЦЭМ!$D$10+'СЕТ СН'!$G$6-'СЕТ СН'!$G$22</f>
        <v>2238.29214224</v>
      </c>
      <c r="P53" s="36">
        <f>SUMIFS(СВЦЭМ!$C$39:$C$782,СВЦЭМ!$A$39:$A$782,$A53,СВЦЭМ!$B$39:$B$782,P$47)+'СЕТ СН'!$G$12+СВЦЭМ!$D$10+'СЕТ СН'!$G$6-'СЕТ СН'!$G$22</f>
        <v>2254.98073454</v>
      </c>
      <c r="Q53" s="36">
        <f>SUMIFS(СВЦЭМ!$C$39:$C$782,СВЦЭМ!$A$39:$A$782,$A53,СВЦЭМ!$B$39:$B$782,Q$47)+'СЕТ СН'!$G$12+СВЦЭМ!$D$10+'СЕТ СН'!$G$6-'СЕТ СН'!$G$22</f>
        <v>2267.7481072800001</v>
      </c>
      <c r="R53" s="36">
        <f>SUMIFS(СВЦЭМ!$C$39:$C$782,СВЦЭМ!$A$39:$A$782,$A53,СВЦЭМ!$B$39:$B$782,R$47)+'СЕТ СН'!$G$12+СВЦЭМ!$D$10+'СЕТ СН'!$G$6-'СЕТ СН'!$G$22</f>
        <v>2249.5718108900001</v>
      </c>
      <c r="S53" s="36">
        <f>SUMIFS(СВЦЭМ!$C$39:$C$782,СВЦЭМ!$A$39:$A$782,$A53,СВЦЭМ!$B$39:$B$782,S$47)+'СЕТ СН'!$G$12+СВЦЭМ!$D$10+'СЕТ СН'!$G$6-'СЕТ СН'!$G$22</f>
        <v>2238.10077361</v>
      </c>
      <c r="T53" s="36">
        <f>SUMIFS(СВЦЭМ!$C$39:$C$782,СВЦЭМ!$A$39:$A$782,$A53,СВЦЭМ!$B$39:$B$782,T$47)+'СЕТ СН'!$G$12+СВЦЭМ!$D$10+'СЕТ СН'!$G$6-'СЕТ СН'!$G$22</f>
        <v>2201.4893460499998</v>
      </c>
      <c r="U53" s="36">
        <f>SUMIFS(СВЦЭМ!$C$39:$C$782,СВЦЭМ!$A$39:$A$782,$A53,СВЦЭМ!$B$39:$B$782,U$47)+'СЕТ СН'!$G$12+СВЦЭМ!$D$10+'СЕТ СН'!$G$6-'СЕТ СН'!$G$22</f>
        <v>2178.7652922399998</v>
      </c>
      <c r="V53" s="36">
        <f>SUMIFS(СВЦЭМ!$C$39:$C$782,СВЦЭМ!$A$39:$A$782,$A53,СВЦЭМ!$B$39:$B$782,V$47)+'СЕТ СН'!$G$12+СВЦЭМ!$D$10+'СЕТ СН'!$G$6-'СЕТ СН'!$G$22</f>
        <v>2142.7837495399999</v>
      </c>
      <c r="W53" s="36">
        <f>SUMIFS(СВЦЭМ!$C$39:$C$782,СВЦЭМ!$A$39:$A$782,$A53,СВЦЭМ!$B$39:$B$782,W$47)+'СЕТ СН'!$G$12+СВЦЭМ!$D$10+'СЕТ СН'!$G$6-'СЕТ СН'!$G$22</f>
        <v>2149.5328081500002</v>
      </c>
      <c r="X53" s="36">
        <f>SUMIFS(СВЦЭМ!$C$39:$C$782,СВЦЭМ!$A$39:$A$782,$A53,СВЦЭМ!$B$39:$B$782,X$47)+'СЕТ СН'!$G$12+СВЦЭМ!$D$10+'СЕТ СН'!$G$6-'СЕТ СН'!$G$22</f>
        <v>2196.4845989099999</v>
      </c>
      <c r="Y53" s="36">
        <f>SUMIFS(СВЦЭМ!$C$39:$C$782,СВЦЭМ!$A$39:$A$782,$A53,СВЦЭМ!$B$39:$B$782,Y$47)+'СЕТ СН'!$G$12+СВЦЭМ!$D$10+'СЕТ СН'!$G$6-'СЕТ СН'!$G$22</f>
        <v>2259.6542307499999</v>
      </c>
    </row>
    <row r="54" spans="1:25" ht="15.75" x14ac:dyDescent="0.2">
      <c r="A54" s="35">
        <f t="shared" si="1"/>
        <v>45023</v>
      </c>
      <c r="B54" s="36">
        <f>SUMIFS(СВЦЭМ!$C$39:$C$782,СВЦЭМ!$A$39:$A$782,$A54,СВЦЭМ!$B$39:$B$782,B$47)+'СЕТ СН'!$G$12+СВЦЭМ!$D$10+'СЕТ СН'!$G$6-'СЕТ СН'!$G$22</f>
        <v>2228.4211325299998</v>
      </c>
      <c r="C54" s="36">
        <f>SUMIFS(СВЦЭМ!$C$39:$C$782,СВЦЭМ!$A$39:$A$782,$A54,СВЦЭМ!$B$39:$B$782,C$47)+'СЕТ СН'!$G$12+СВЦЭМ!$D$10+'СЕТ СН'!$G$6-'СЕТ СН'!$G$22</f>
        <v>2304.2877853800001</v>
      </c>
      <c r="D54" s="36">
        <f>SUMIFS(СВЦЭМ!$C$39:$C$782,СВЦЭМ!$A$39:$A$782,$A54,СВЦЭМ!$B$39:$B$782,D$47)+'СЕТ СН'!$G$12+СВЦЭМ!$D$10+'СЕТ СН'!$G$6-'СЕТ СН'!$G$22</f>
        <v>2303.2383544899999</v>
      </c>
      <c r="E54" s="36">
        <f>SUMIFS(СВЦЭМ!$C$39:$C$782,СВЦЭМ!$A$39:$A$782,$A54,СВЦЭМ!$B$39:$B$782,E$47)+'СЕТ СН'!$G$12+СВЦЭМ!$D$10+'СЕТ СН'!$G$6-'СЕТ СН'!$G$22</f>
        <v>2269.7424813500002</v>
      </c>
      <c r="F54" s="36">
        <f>SUMIFS(СВЦЭМ!$C$39:$C$782,СВЦЭМ!$A$39:$A$782,$A54,СВЦЭМ!$B$39:$B$782,F$47)+'СЕТ СН'!$G$12+СВЦЭМ!$D$10+'СЕТ СН'!$G$6-'СЕТ СН'!$G$22</f>
        <v>2319.0411037099998</v>
      </c>
      <c r="G54" s="36">
        <f>SUMIFS(СВЦЭМ!$C$39:$C$782,СВЦЭМ!$A$39:$A$782,$A54,СВЦЭМ!$B$39:$B$782,G$47)+'СЕТ СН'!$G$12+СВЦЭМ!$D$10+'СЕТ СН'!$G$6-'СЕТ СН'!$G$22</f>
        <v>2304.46414108</v>
      </c>
      <c r="H54" s="36">
        <f>SUMIFS(СВЦЭМ!$C$39:$C$782,СВЦЭМ!$A$39:$A$782,$A54,СВЦЭМ!$B$39:$B$782,H$47)+'СЕТ СН'!$G$12+СВЦЭМ!$D$10+'СЕТ СН'!$G$6-'СЕТ СН'!$G$22</f>
        <v>2290.0772173099999</v>
      </c>
      <c r="I54" s="36">
        <f>SUMIFS(СВЦЭМ!$C$39:$C$782,СВЦЭМ!$A$39:$A$782,$A54,СВЦЭМ!$B$39:$B$782,I$47)+'СЕТ СН'!$G$12+СВЦЭМ!$D$10+'СЕТ СН'!$G$6-'СЕТ СН'!$G$22</f>
        <v>2181.8747547299999</v>
      </c>
      <c r="J54" s="36">
        <f>SUMIFS(СВЦЭМ!$C$39:$C$782,СВЦЭМ!$A$39:$A$782,$A54,СВЦЭМ!$B$39:$B$782,J$47)+'СЕТ СН'!$G$12+СВЦЭМ!$D$10+'СЕТ СН'!$G$6-'СЕТ СН'!$G$22</f>
        <v>2138.49341082</v>
      </c>
      <c r="K54" s="36">
        <f>SUMIFS(СВЦЭМ!$C$39:$C$782,СВЦЭМ!$A$39:$A$782,$A54,СВЦЭМ!$B$39:$B$782,K$47)+'СЕТ СН'!$G$12+СВЦЭМ!$D$10+'СЕТ СН'!$G$6-'СЕТ СН'!$G$22</f>
        <v>2144.4228305400002</v>
      </c>
      <c r="L54" s="36">
        <f>SUMIFS(СВЦЭМ!$C$39:$C$782,СВЦЭМ!$A$39:$A$782,$A54,СВЦЭМ!$B$39:$B$782,L$47)+'СЕТ СН'!$G$12+СВЦЭМ!$D$10+'СЕТ СН'!$G$6-'СЕТ СН'!$G$22</f>
        <v>2141.1866009599999</v>
      </c>
      <c r="M54" s="36">
        <f>SUMIFS(СВЦЭМ!$C$39:$C$782,СВЦЭМ!$A$39:$A$782,$A54,СВЦЭМ!$B$39:$B$782,M$47)+'СЕТ СН'!$G$12+СВЦЭМ!$D$10+'СЕТ СН'!$G$6-'СЕТ СН'!$G$22</f>
        <v>2182.2771159700001</v>
      </c>
      <c r="N54" s="36">
        <f>SUMIFS(СВЦЭМ!$C$39:$C$782,СВЦЭМ!$A$39:$A$782,$A54,СВЦЭМ!$B$39:$B$782,N$47)+'СЕТ СН'!$G$12+СВЦЭМ!$D$10+'СЕТ СН'!$G$6-'СЕТ СН'!$G$22</f>
        <v>2196.8140624900002</v>
      </c>
      <c r="O54" s="36">
        <f>SUMIFS(СВЦЭМ!$C$39:$C$782,СВЦЭМ!$A$39:$A$782,$A54,СВЦЭМ!$B$39:$B$782,O$47)+'СЕТ СН'!$G$12+СВЦЭМ!$D$10+'СЕТ СН'!$G$6-'СЕТ СН'!$G$22</f>
        <v>2215.2391735900001</v>
      </c>
      <c r="P54" s="36">
        <f>SUMIFS(СВЦЭМ!$C$39:$C$782,СВЦЭМ!$A$39:$A$782,$A54,СВЦЭМ!$B$39:$B$782,P$47)+'СЕТ СН'!$G$12+СВЦЭМ!$D$10+'СЕТ СН'!$G$6-'СЕТ СН'!$G$22</f>
        <v>2240.7448062899998</v>
      </c>
      <c r="Q54" s="36">
        <f>SUMIFS(СВЦЭМ!$C$39:$C$782,СВЦЭМ!$A$39:$A$782,$A54,СВЦЭМ!$B$39:$B$782,Q$47)+'СЕТ СН'!$G$12+СВЦЭМ!$D$10+'СЕТ СН'!$G$6-'СЕТ СН'!$G$22</f>
        <v>2202.38377687</v>
      </c>
      <c r="R54" s="36">
        <f>SUMIFS(СВЦЭМ!$C$39:$C$782,СВЦЭМ!$A$39:$A$782,$A54,СВЦЭМ!$B$39:$B$782,R$47)+'СЕТ СН'!$G$12+СВЦЭМ!$D$10+'СЕТ СН'!$G$6-'СЕТ СН'!$G$22</f>
        <v>2189.6258404300002</v>
      </c>
      <c r="S54" s="36">
        <f>SUMIFS(СВЦЭМ!$C$39:$C$782,СВЦЭМ!$A$39:$A$782,$A54,СВЦЭМ!$B$39:$B$782,S$47)+'СЕТ СН'!$G$12+СВЦЭМ!$D$10+'СЕТ СН'!$G$6-'СЕТ СН'!$G$22</f>
        <v>2167.2538949199998</v>
      </c>
      <c r="T54" s="36">
        <f>SUMIFS(СВЦЭМ!$C$39:$C$782,СВЦЭМ!$A$39:$A$782,$A54,СВЦЭМ!$B$39:$B$782,T$47)+'СЕТ СН'!$G$12+СВЦЭМ!$D$10+'СЕТ СН'!$G$6-'СЕТ СН'!$G$22</f>
        <v>2120.6707871399999</v>
      </c>
      <c r="U54" s="36">
        <f>SUMIFS(СВЦЭМ!$C$39:$C$782,СВЦЭМ!$A$39:$A$782,$A54,СВЦЭМ!$B$39:$B$782,U$47)+'СЕТ СН'!$G$12+СВЦЭМ!$D$10+'СЕТ СН'!$G$6-'СЕТ СН'!$G$22</f>
        <v>2086.21169242</v>
      </c>
      <c r="V54" s="36">
        <f>SUMIFS(СВЦЭМ!$C$39:$C$782,СВЦЭМ!$A$39:$A$782,$A54,СВЦЭМ!$B$39:$B$782,V$47)+'СЕТ СН'!$G$12+СВЦЭМ!$D$10+'СЕТ СН'!$G$6-'СЕТ СН'!$G$22</f>
        <v>2084.3162105699998</v>
      </c>
      <c r="W54" s="36">
        <f>SUMIFS(СВЦЭМ!$C$39:$C$782,СВЦЭМ!$A$39:$A$782,$A54,СВЦЭМ!$B$39:$B$782,W$47)+'СЕТ СН'!$G$12+СВЦЭМ!$D$10+'СЕТ СН'!$G$6-'СЕТ СН'!$G$22</f>
        <v>2105.7821964300001</v>
      </c>
      <c r="X54" s="36">
        <f>SUMIFS(СВЦЭМ!$C$39:$C$782,СВЦЭМ!$A$39:$A$782,$A54,СВЦЭМ!$B$39:$B$782,X$47)+'СЕТ СН'!$G$12+СВЦЭМ!$D$10+'СЕТ СН'!$G$6-'СЕТ СН'!$G$22</f>
        <v>2155.40432917</v>
      </c>
      <c r="Y54" s="36">
        <f>SUMIFS(СВЦЭМ!$C$39:$C$782,СВЦЭМ!$A$39:$A$782,$A54,СВЦЭМ!$B$39:$B$782,Y$47)+'СЕТ СН'!$G$12+СВЦЭМ!$D$10+'СЕТ СН'!$G$6-'СЕТ СН'!$G$22</f>
        <v>2180.5296988</v>
      </c>
    </row>
    <row r="55" spans="1:25" ht="15.75" x14ac:dyDescent="0.2">
      <c r="A55" s="35">
        <f t="shared" si="1"/>
        <v>45024</v>
      </c>
      <c r="B55" s="36">
        <f>SUMIFS(СВЦЭМ!$C$39:$C$782,СВЦЭМ!$A$39:$A$782,$A55,СВЦЭМ!$B$39:$B$782,B$47)+'СЕТ СН'!$G$12+СВЦЭМ!$D$10+'СЕТ СН'!$G$6-'СЕТ СН'!$G$22</f>
        <v>2283.9918341699999</v>
      </c>
      <c r="C55" s="36">
        <f>SUMIFS(СВЦЭМ!$C$39:$C$782,СВЦЭМ!$A$39:$A$782,$A55,СВЦЭМ!$B$39:$B$782,C$47)+'СЕТ СН'!$G$12+СВЦЭМ!$D$10+'СЕТ СН'!$G$6-'СЕТ СН'!$G$22</f>
        <v>2284.3357420799998</v>
      </c>
      <c r="D55" s="36">
        <f>SUMIFS(СВЦЭМ!$C$39:$C$782,СВЦЭМ!$A$39:$A$782,$A55,СВЦЭМ!$B$39:$B$782,D$47)+'СЕТ СН'!$G$12+СВЦЭМ!$D$10+'СЕТ СН'!$G$6-'СЕТ СН'!$G$22</f>
        <v>2332.0627416900002</v>
      </c>
      <c r="E55" s="36">
        <f>SUMIFS(СВЦЭМ!$C$39:$C$782,СВЦЭМ!$A$39:$A$782,$A55,СВЦЭМ!$B$39:$B$782,E$47)+'СЕТ СН'!$G$12+СВЦЭМ!$D$10+'СЕТ СН'!$G$6-'СЕТ СН'!$G$22</f>
        <v>2341.0516909899998</v>
      </c>
      <c r="F55" s="36">
        <f>SUMIFS(СВЦЭМ!$C$39:$C$782,СВЦЭМ!$A$39:$A$782,$A55,СВЦЭМ!$B$39:$B$782,F$47)+'СЕТ СН'!$G$12+СВЦЭМ!$D$10+'СЕТ СН'!$G$6-'СЕТ СН'!$G$22</f>
        <v>2327.3871575100002</v>
      </c>
      <c r="G55" s="36">
        <f>SUMIFS(СВЦЭМ!$C$39:$C$782,СВЦЭМ!$A$39:$A$782,$A55,СВЦЭМ!$B$39:$B$782,G$47)+'СЕТ СН'!$G$12+СВЦЭМ!$D$10+'СЕТ СН'!$G$6-'СЕТ СН'!$G$22</f>
        <v>2317.09963126</v>
      </c>
      <c r="H55" s="36">
        <f>SUMIFS(СВЦЭМ!$C$39:$C$782,СВЦЭМ!$A$39:$A$782,$A55,СВЦЭМ!$B$39:$B$782,H$47)+'СЕТ СН'!$G$12+СВЦЭМ!$D$10+'СЕТ СН'!$G$6-'СЕТ СН'!$G$22</f>
        <v>2315.7263676399998</v>
      </c>
      <c r="I55" s="36">
        <f>SUMIFS(СВЦЭМ!$C$39:$C$782,СВЦЭМ!$A$39:$A$782,$A55,СВЦЭМ!$B$39:$B$782,I$47)+'СЕТ СН'!$G$12+СВЦЭМ!$D$10+'СЕТ СН'!$G$6-'СЕТ СН'!$G$22</f>
        <v>2244.68145022</v>
      </c>
      <c r="J55" s="36">
        <f>SUMIFS(СВЦЭМ!$C$39:$C$782,СВЦЭМ!$A$39:$A$782,$A55,СВЦЭМ!$B$39:$B$782,J$47)+'СЕТ СН'!$G$12+СВЦЭМ!$D$10+'СЕТ СН'!$G$6-'СЕТ СН'!$G$22</f>
        <v>2178.17933386</v>
      </c>
      <c r="K55" s="36">
        <f>SUMIFS(СВЦЭМ!$C$39:$C$782,СВЦЭМ!$A$39:$A$782,$A55,СВЦЭМ!$B$39:$B$782,K$47)+'СЕТ СН'!$G$12+СВЦЭМ!$D$10+'СЕТ СН'!$G$6-'СЕТ СН'!$G$22</f>
        <v>2120.5899297299998</v>
      </c>
      <c r="L55" s="36">
        <f>SUMIFS(СВЦЭМ!$C$39:$C$782,СВЦЭМ!$A$39:$A$782,$A55,СВЦЭМ!$B$39:$B$782,L$47)+'СЕТ СН'!$G$12+СВЦЭМ!$D$10+'СЕТ СН'!$G$6-'СЕТ СН'!$G$22</f>
        <v>2100.02522873</v>
      </c>
      <c r="M55" s="36">
        <f>SUMIFS(СВЦЭМ!$C$39:$C$782,СВЦЭМ!$A$39:$A$782,$A55,СВЦЭМ!$B$39:$B$782,M$47)+'СЕТ СН'!$G$12+СВЦЭМ!$D$10+'СЕТ СН'!$G$6-'СЕТ СН'!$G$22</f>
        <v>2112.8701432299999</v>
      </c>
      <c r="N55" s="36">
        <f>SUMIFS(СВЦЭМ!$C$39:$C$782,СВЦЭМ!$A$39:$A$782,$A55,СВЦЭМ!$B$39:$B$782,N$47)+'СЕТ СН'!$G$12+СВЦЭМ!$D$10+'СЕТ СН'!$G$6-'СЕТ СН'!$G$22</f>
        <v>2157.7472247999999</v>
      </c>
      <c r="O55" s="36">
        <f>SUMIFS(СВЦЭМ!$C$39:$C$782,СВЦЭМ!$A$39:$A$782,$A55,СВЦЭМ!$B$39:$B$782,O$47)+'СЕТ СН'!$G$12+СВЦЭМ!$D$10+'СЕТ СН'!$G$6-'СЕТ СН'!$G$22</f>
        <v>2168.3000805799998</v>
      </c>
      <c r="P55" s="36">
        <f>SUMIFS(СВЦЭМ!$C$39:$C$782,СВЦЭМ!$A$39:$A$782,$A55,СВЦЭМ!$B$39:$B$782,P$47)+'СЕТ СН'!$G$12+СВЦЭМ!$D$10+'СЕТ СН'!$G$6-'СЕТ СН'!$G$22</f>
        <v>2201.1360317799999</v>
      </c>
      <c r="Q55" s="36">
        <f>SUMIFS(СВЦЭМ!$C$39:$C$782,СВЦЭМ!$A$39:$A$782,$A55,СВЦЭМ!$B$39:$B$782,Q$47)+'СЕТ СН'!$G$12+СВЦЭМ!$D$10+'СЕТ СН'!$G$6-'СЕТ СН'!$G$22</f>
        <v>2206.4319809799999</v>
      </c>
      <c r="R55" s="36">
        <f>SUMIFS(СВЦЭМ!$C$39:$C$782,СВЦЭМ!$A$39:$A$782,$A55,СВЦЭМ!$B$39:$B$782,R$47)+'СЕТ СН'!$G$12+СВЦЭМ!$D$10+'СЕТ СН'!$G$6-'СЕТ СН'!$G$22</f>
        <v>2221.9438619399998</v>
      </c>
      <c r="S55" s="36">
        <f>SUMIFS(СВЦЭМ!$C$39:$C$782,СВЦЭМ!$A$39:$A$782,$A55,СВЦЭМ!$B$39:$B$782,S$47)+'СЕТ СН'!$G$12+СВЦЭМ!$D$10+'СЕТ СН'!$G$6-'СЕТ СН'!$G$22</f>
        <v>2214.1849511700002</v>
      </c>
      <c r="T55" s="36">
        <f>SUMIFS(СВЦЭМ!$C$39:$C$782,СВЦЭМ!$A$39:$A$782,$A55,СВЦЭМ!$B$39:$B$782,T$47)+'СЕТ СН'!$G$12+СВЦЭМ!$D$10+'СЕТ СН'!$G$6-'СЕТ СН'!$G$22</f>
        <v>2182.15061427</v>
      </c>
      <c r="U55" s="36">
        <f>SUMIFS(СВЦЭМ!$C$39:$C$782,СВЦЭМ!$A$39:$A$782,$A55,СВЦЭМ!$B$39:$B$782,U$47)+'СЕТ СН'!$G$12+СВЦЭМ!$D$10+'СЕТ СН'!$G$6-'СЕТ СН'!$G$22</f>
        <v>2147.5080558</v>
      </c>
      <c r="V55" s="36">
        <f>SUMIFS(СВЦЭМ!$C$39:$C$782,СВЦЭМ!$A$39:$A$782,$A55,СВЦЭМ!$B$39:$B$782,V$47)+'СЕТ СН'!$G$12+СВЦЭМ!$D$10+'СЕТ СН'!$G$6-'СЕТ СН'!$G$22</f>
        <v>2098.0206759600001</v>
      </c>
      <c r="W55" s="36">
        <f>SUMIFS(СВЦЭМ!$C$39:$C$782,СВЦЭМ!$A$39:$A$782,$A55,СВЦЭМ!$B$39:$B$782,W$47)+'СЕТ СН'!$G$12+СВЦЭМ!$D$10+'СЕТ СН'!$G$6-'СЕТ СН'!$G$22</f>
        <v>2110.5878935699998</v>
      </c>
      <c r="X55" s="36">
        <f>SUMIFS(СВЦЭМ!$C$39:$C$782,СВЦЭМ!$A$39:$A$782,$A55,СВЦЭМ!$B$39:$B$782,X$47)+'СЕТ СН'!$G$12+СВЦЭМ!$D$10+'СЕТ СН'!$G$6-'СЕТ СН'!$G$22</f>
        <v>2135.5500648699999</v>
      </c>
      <c r="Y55" s="36">
        <f>SUMIFS(СВЦЭМ!$C$39:$C$782,СВЦЭМ!$A$39:$A$782,$A55,СВЦЭМ!$B$39:$B$782,Y$47)+'СЕТ СН'!$G$12+СВЦЭМ!$D$10+'СЕТ СН'!$G$6-'СЕТ СН'!$G$22</f>
        <v>2117.31912143</v>
      </c>
    </row>
    <row r="56" spans="1:25" ht="15.75" x14ac:dyDescent="0.2">
      <c r="A56" s="35">
        <f t="shared" si="1"/>
        <v>45025</v>
      </c>
      <c r="B56" s="36">
        <f>SUMIFS(СВЦЭМ!$C$39:$C$782,СВЦЭМ!$A$39:$A$782,$A56,СВЦЭМ!$B$39:$B$782,B$47)+'СЕТ СН'!$G$12+СВЦЭМ!$D$10+'СЕТ СН'!$G$6-'СЕТ СН'!$G$22</f>
        <v>2202.9626777099998</v>
      </c>
      <c r="C56" s="36">
        <f>SUMIFS(СВЦЭМ!$C$39:$C$782,СВЦЭМ!$A$39:$A$782,$A56,СВЦЭМ!$B$39:$B$782,C$47)+'СЕТ СН'!$G$12+СВЦЭМ!$D$10+'СЕТ СН'!$G$6-'СЕТ СН'!$G$22</f>
        <v>2249.7096248100002</v>
      </c>
      <c r="D56" s="36">
        <f>SUMIFS(СВЦЭМ!$C$39:$C$782,СВЦЭМ!$A$39:$A$782,$A56,СВЦЭМ!$B$39:$B$782,D$47)+'СЕТ СН'!$G$12+СВЦЭМ!$D$10+'СЕТ СН'!$G$6-'СЕТ СН'!$G$22</f>
        <v>2266.9319837899998</v>
      </c>
      <c r="E56" s="36">
        <f>SUMIFS(СВЦЭМ!$C$39:$C$782,СВЦЭМ!$A$39:$A$782,$A56,СВЦЭМ!$B$39:$B$782,E$47)+'СЕТ СН'!$G$12+СВЦЭМ!$D$10+'СЕТ СН'!$G$6-'СЕТ СН'!$G$22</f>
        <v>2270.6126512400001</v>
      </c>
      <c r="F56" s="36">
        <f>SUMIFS(СВЦЭМ!$C$39:$C$782,СВЦЭМ!$A$39:$A$782,$A56,СВЦЭМ!$B$39:$B$782,F$47)+'СЕТ СН'!$G$12+СВЦЭМ!$D$10+'СЕТ СН'!$G$6-'СЕТ СН'!$G$22</f>
        <v>2272.3647929200001</v>
      </c>
      <c r="G56" s="36">
        <f>SUMIFS(СВЦЭМ!$C$39:$C$782,СВЦЭМ!$A$39:$A$782,$A56,СВЦЭМ!$B$39:$B$782,G$47)+'СЕТ СН'!$G$12+СВЦЭМ!$D$10+'СЕТ СН'!$G$6-'СЕТ СН'!$G$22</f>
        <v>2235.3137986900001</v>
      </c>
      <c r="H56" s="36">
        <f>SUMIFS(СВЦЭМ!$C$39:$C$782,СВЦЭМ!$A$39:$A$782,$A56,СВЦЭМ!$B$39:$B$782,H$47)+'СЕТ СН'!$G$12+СВЦЭМ!$D$10+'СЕТ СН'!$G$6-'СЕТ СН'!$G$22</f>
        <v>2241.2876938200002</v>
      </c>
      <c r="I56" s="36">
        <f>SUMIFS(СВЦЭМ!$C$39:$C$782,СВЦЭМ!$A$39:$A$782,$A56,СВЦЭМ!$B$39:$B$782,I$47)+'СЕТ СН'!$G$12+СВЦЭМ!$D$10+'СЕТ СН'!$G$6-'СЕТ СН'!$G$22</f>
        <v>2258.4209978499998</v>
      </c>
      <c r="J56" s="36">
        <f>SUMIFS(СВЦЭМ!$C$39:$C$782,СВЦЭМ!$A$39:$A$782,$A56,СВЦЭМ!$B$39:$B$782,J$47)+'СЕТ СН'!$G$12+СВЦЭМ!$D$10+'СЕТ СН'!$G$6-'СЕТ СН'!$G$22</f>
        <v>2247.1874831099999</v>
      </c>
      <c r="K56" s="36">
        <f>SUMIFS(СВЦЭМ!$C$39:$C$782,СВЦЭМ!$A$39:$A$782,$A56,СВЦЭМ!$B$39:$B$782,K$47)+'СЕТ СН'!$G$12+СВЦЭМ!$D$10+'СЕТ СН'!$G$6-'СЕТ СН'!$G$22</f>
        <v>2173.3309097900001</v>
      </c>
      <c r="L56" s="36">
        <f>SUMIFS(СВЦЭМ!$C$39:$C$782,СВЦЭМ!$A$39:$A$782,$A56,СВЦЭМ!$B$39:$B$782,L$47)+'СЕТ СН'!$G$12+СВЦЭМ!$D$10+'СЕТ СН'!$G$6-'СЕТ СН'!$G$22</f>
        <v>2163.5561957199998</v>
      </c>
      <c r="M56" s="36">
        <f>SUMIFS(СВЦЭМ!$C$39:$C$782,СВЦЭМ!$A$39:$A$782,$A56,СВЦЭМ!$B$39:$B$782,M$47)+'СЕТ СН'!$G$12+СВЦЭМ!$D$10+'СЕТ СН'!$G$6-'СЕТ СН'!$G$22</f>
        <v>2172.2824605999999</v>
      </c>
      <c r="N56" s="36">
        <f>SUMIFS(СВЦЭМ!$C$39:$C$782,СВЦЭМ!$A$39:$A$782,$A56,СВЦЭМ!$B$39:$B$782,N$47)+'СЕТ СН'!$G$12+СВЦЭМ!$D$10+'СЕТ СН'!$G$6-'СЕТ СН'!$G$22</f>
        <v>2205.69551228</v>
      </c>
      <c r="O56" s="36">
        <f>SUMIFS(СВЦЭМ!$C$39:$C$782,СВЦЭМ!$A$39:$A$782,$A56,СВЦЭМ!$B$39:$B$782,O$47)+'СЕТ СН'!$G$12+СВЦЭМ!$D$10+'СЕТ СН'!$G$6-'СЕТ СН'!$G$22</f>
        <v>2236.6943825499998</v>
      </c>
      <c r="P56" s="36">
        <f>SUMIFS(СВЦЭМ!$C$39:$C$782,СВЦЭМ!$A$39:$A$782,$A56,СВЦЭМ!$B$39:$B$782,P$47)+'СЕТ СН'!$G$12+СВЦЭМ!$D$10+'СЕТ СН'!$G$6-'СЕТ СН'!$G$22</f>
        <v>2243.52294957</v>
      </c>
      <c r="Q56" s="36">
        <f>SUMIFS(СВЦЭМ!$C$39:$C$782,СВЦЭМ!$A$39:$A$782,$A56,СВЦЭМ!$B$39:$B$782,Q$47)+'СЕТ СН'!$G$12+СВЦЭМ!$D$10+'СЕТ СН'!$G$6-'СЕТ СН'!$G$22</f>
        <v>2263.0531027100001</v>
      </c>
      <c r="R56" s="36">
        <f>SUMIFS(СВЦЭМ!$C$39:$C$782,СВЦЭМ!$A$39:$A$782,$A56,СВЦЭМ!$B$39:$B$782,R$47)+'СЕТ СН'!$G$12+СВЦЭМ!$D$10+'СЕТ СН'!$G$6-'СЕТ СН'!$G$22</f>
        <v>2261.29292334</v>
      </c>
      <c r="S56" s="36">
        <f>SUMIFS(СВЦЭМ!$C$39:$C$782,СВЦЭМ!$A$39:$A$782,$A56,СВЦЭМ!$B$39:$B$782,S$47)+'СЕТ СН'!$G$12+СВЦЭМ!$D$10+'СЕТ СН'!$G$6-'СЕТ СН'!$G$22</f>
        <v>2198.3584561299999</v>
      </c>
      <c r="T56" s="36">
        <f>SUMIFS(СВЦЭМ!$C$39:$C$782,СВЦЭМ!$A$39:$A$782,$A56,СВЦЭМ!$B$39:$B$782,T$47)+'СЕТ СН'!$G$12+СВЦЭМ!$D$10+'СЕТ СН'!$G$6-'СЕТ СН'!$G$22</f>
        <v>2140.1312208700001</v>
      </c>
      <c r="U56" s="36">
        <f>SUMIFS(СВЦЭМ!$C$39:$C$782,СВЦЭМ!$A$39:$A$782,$A56,СВЦЭМ!$B$39:$B$782,U$47)+'СЕТ СН'!$G$12+СВЦЭМ!$D$10+'СЕТ СН'!$G$6-'СЕТ СН'!$G$22</f>
        <v>2136.83771514</v>
      </c>
      <c r="V56" s="36">
        <f>SUMIFS(СВЦЭМ!$C$39:$C$782,СВЦЭМ!$A$39:$A$782,$A56,СВЦЭМ!$B$39:$B$782,V$47)+'СЕТ СН'!$G$12+СВЦЭМ!$D$10+'СЕТ СН'!$G$6-'СЕТ СН'!$G$22</f>
        <v>2112.1845197799998</v>
      </c>
      <c r="W56" s="36">
        <f>SUMIFS(СВЦЭМ!$C$39:$C$782,СВЦЭМ!$A$39:$A$782,$A56,СВЦЭМ!$B$39:$B$782,W$47)+'СЕТ СН'!$G$12+СВЦЭМ!$D$10+'СЕТ СН'!$G$6-'СЕТ СН'!$G$22</f>
        <v>2106.70996001</v>
      </c>
      <c r="X56" s="36">
        <f>SUMIFS(СВЦЭМ!$C$39:$C$782,СВЦЭМ!$A$39:$A$782,$A56,СВЦЭМ!$B$39:$B$782,X$47)+'СЕТ СН'!$G$12+СВЦЭМ!$D$10+'СЕТ СН'!$G$6-'СЕТ СН'!$G$22</f>
        <v>2169.7196415899998</v>
      </c>
      <c r="Y56" s="36">
        <f>SUMIFS(СВЦЭМ!$C$39:$C$782,СВЦЭМ!$A$39:$A$782,$A56,СВЦЭМ!$B$39:$B$782,Y$47)+'СЕТ СН'!$G$12+СВЦЭМ!$D$10+'СЕТ СН'!$G$6-'СЕТ СН'!$G$22</f>
        <v>2227.8762067900002</v>
      </c>
    </row>
    <row r="57" spans="1:25" ht="15.75" x14ac:dyDescent="0.2">
      <c r="A57" s="35">
        <f t="shared" si="1"/>
        <v>45026</v>
      </c>
      <c r="B57" s="36">
        <f>SUMIFS(СВЦЭМ!$C$39:$C$782,СВЦЭМ!$A$39:$A$782,$A57,СВЦЭМ!$B$39:$B$782,B$47)+'СЕТ СН'!$G$12+СВЦЭМ!$D$10+'СЕТ СН'!$G$6-'СЕТ СН'!$G$22</f>
        <v>2259.8715441099998</v>
      </c>
      <c r="C57" s="36">
        <f>SUMIFS(СВЦЭМ!$C$39:$C$782,СВЦЭМ!$A$39:$A$782,$A57,СВЦЭМ!$B$39:$B$782,C$47)+'СЕТ СН'!$G$12+СВЦЭМ!$D$10+'СЕТ СН'!$G$6-'СЕТ СН'!$G$22</f>
        <v>2268.2510320699998</v>
      </c>
      <c r="D57" s="36">
        <f>SUMIFS(СВЦЭМ!$C$39:$C$782,СВЦЭМ!$A$39:$A$782,$A57,СВЦЭМ!$B$39:$B$782,D$47)+'СЕТ СН'!$G$12+СВЦЭМ!$D$10+'СЕТ СН'!$G$6-'СЕТ СН'!$G$22</f>
        <v>2348.0947694299998</v>
      </c>
      <c r="E57" s="36">
        <f>SUMIFS(СВЦЭМ!$C$39:$C$782,СВЦЭМ!$A$39:$A$782,$A57,СВЦЭМ!$B$39:$B$782,E$47)+'СЕТ СН'!$G$12+СВЦЭМ!$D$10+'СЕТ СН'!$G$6-'СЕТ СН'!$G$22</f>
        <v>2298.3638781199998</v>
      </c>
      <c r="F57" s="36">
        <f>SUMIFS(СВЦЭМ!$C$39:$C$782,СВЦЭМ!$A$39:$A$782,$A57,СВЦЭМ!$B$39:$B$782,F$47)+'СЕТ СН'!$G$12+СВЦЭМ!$D$10+'СЕТ СН'!$G$6-'СЕТ СН'!$G$22</f>
        <v>2311.0867247199999</v>
      </c>
      <c r="G57" s="36">
        <f>SUMIFS(СВЦЭМ!$C$39:$C$782,СВЦЭМ!$A$39:$A$782,$A57,СВЦЭМ!$B$39:$B$782,G$47)+'СЕТ СН'!$G$12+СВЦЭМ!$D$10+'СЕТ СН'!$G$6-'СЕТ СН'!$G$22</f>
        <v>2304.9084890600002</v>
      </c>
      <c r="H57" s="36">
        <f>SUMIFS(СВЦЭМ!$C$39:$C$782,СВЦЭМ!$A$39:$A$782,$A57,СВЦЭМ!$B$39:$B$782,H$47)+'СЕТ СН'!$G$12+СВЦЭМ!$D$10+'СЕТ СН'!$G$6-'СЕТ СН'!$G$22</f>
        <v>2364.4148786199999</v>
      </c>
      <c r="I57" s="36">
        <f>SUMIFS(СВЦЭМ!$C$39:$C$782,СВЦЭМ!$A$39:$A$782,$A57,СВЦЭМ!$B$39:$B$782,I$47)+'СЕТ СН'!$G$12+СВЦЭМ!$D$10+'СЕТ СН'!$G$6-'СЕТ СН'!$G$22</f>
        <v>2200.3701238799999</v>
      </c>
      <c r="J57" s="36">
        <f>SUMIFS(СВЦЭМ!$C$39:$C$782,СВЦЭМ!$A$39:$A$782,$A57,СВЦЭМ!$B$39:$B$782,J$47)+'СЕТ СН'!$G$12+СВЦЭМ!$D$10+'СЕТ СН'!$G$6-'СЕТ СН'!$G$22</f>
        <v>2171.0287531200001</v>
      </c>
      <c r="K57" s="36">
        <f>SUMIFS(СВЦЭМ!$C$39:$C$782,СВЦЭМ!$A$39:$A$782,$A57,СВЦЭМ!$B$39:$B$782,K$47)+'СЕТ СН'!$G$12+СВЦЭМ!$D$10+'СЕТ СН'!$G$6-'СЕТ СН'!$G$22</f>
        <v>2174.3271885499998</v>
      </c>
      <c r="L57" s="36">
        <f>SUMIFS(СВЦЭМ!$C$39:$C$782,СВЦЭМ!$A$39:$A$782,$A57,СВЦЭМ!$B$39:$B$782,L$47)+'СЕТ СН'!$G$12+СВЦЭМ!$D$10+'СЕТ СН'!$G$6-'СЕТ СН'!$G$22</f>
        <v>2169.4517060499998</v>
      </c>
      <c r="M57" s="36">
        <f>SUMIFS(СВЦЭМ!$C$39:$C$782,СВЦЭМ!$A$39:$A$782,$A57,СВЦЭМ!$B$39:$B$782,M$47)+'СЕТ СН'!$G$12+СВЦЭМ!$D$10+'СЕТ СН'!$G$6-'СЕТ СН'!$G$22</f>
        <v>2189.9643417399998</v>
      </c>
      <c r="N57" s="36">
        <f>SUMIFS(СВЦЭМ!$C$39:$C$782,СВЦЭМ!$A$39:$A$782,$A57,СВЦЭМ!$B$39:$B$782,N$47)+'СЕТ СН'!$G$12+СВЦЭМ!$D$10+'СЕТ СН'!$G$6-'СЕТ СН'!$G$22</f>
        <v>2215.8205028399998</v>
      </c>
      <c r="O57" s="36">
        <f>SUMIFS(СВЦЭМ!$C$39:$C$782,СВЦЭМ!$A$39:$A$782,$A57,СВЦЭМ!$B$39:$B$782,O$47)+'СЕТ СН'!$G$12+СВЦЭМ!$D$10+'СЕТ СН'!$G$6-'СЕТ СН'!$G$22</f>
        <v>2247.6878413099998</v>
      </c>
      <c r="P57" s="36">
        <f>SUMIFS(СВЦЭМ!$C$39:$C$782,СВЦЭМ!$A$39:$A$782,$A57,СВЦЭМ!$B$39:$B$782,P$47)+'СЕТ СН'!$G$12+СВЦЭМ!$D$10+'СЕТ СН'!$G$6-'СЕТ СН'!$G$22</f>
        <v>2262.5320681899998</v>
      </c>
      <c r="Q57" s="36">
        <f>SUMIFS(СВЦЭМ!$C$39:$C$782,СВЦЭМ!$A$39:$A$782,$A57,СВЦЭМ!$B$39:$B$782,Q$47)+'СЕТ СН'!$G$12+СВЦЭМ!$D$10+'СЕТ СН'!$G$6-'СЕТ СН'!$G$22</f>
        <v>2263.1804829100001</v>
      </c>
      <c r="R57" s="36">
        <f>SUMIFS(СВЦЭМ!$C$39:$C$782,СВЦЭМ!$A$39:$A$782,$A57,СВЦЭМ!$B$39:$B$782,R$47)+'СЕТ СН'!$G$12+СВЦЭМ!$D$10+'СЕТ СН'!$G$6-'СЕТ СН'!$G$22</f>
        <v>2267.9533567899998</v>
      </c>
      <c r="S57" s="36">
        <f>SUMIFS(СВЦЭМ!$C$39:$C$782,СВЦЭМ!$A$39:$A$782,$A57,СВЦЭМ!$B$39:$B$782,S$47)+'СЕТ СН'!$G$12+СВЦЭМ!$D$10+'СЕТ СН'!$G$6-'СЕТ СН'!$G$22</f>
        <v>2250.1374153900001</v>
      </c>
      <c r="T57" s="36">
        <f>SUMIFS(СВЦЭМ!$C$39:$C$782,СВЦЭМ!$A$39:$A$782,$A57,СВЦЭМ!$B$39:$B$782,T$47)+'СЕТ СН'!$G$12+СВЦЭМ!$D$10+'СЕТ СН'!$G$6-'СЕТ СН'!$G$22</f>
        <v>2228.9953173899999</v>
      </c>
      <c r="U57" s="36">
        <f>SUMIFS(СВЦЭМ!$C$39:$C$782,СВЦЭМ!$A$39:$A$782,$A57,СВЦЭМ!$B$39:$B$782,U$47)+'СЕТ СН'!$G$12+СВЦЭМ!$D$10+'СЕТ СН'!$G$6-'СЕТ СН'!$G$22</f>
        <v>2204.8680271799999</v>
      </c>
      <c r="V57" s="36">
        <f>SUMIFS(СВЦЭМ!$C$39:$C$782,СВЦЭМ!$A$39:$A$782,$A57,СВЦЭМ!$B$39:$B$782,V$47)+'СЕТ СН'!$G$12+СВЦЭМ!$D$10+'СЕТ СН'!$G$6-'СЕТ СН'!$G$22</f>
        <v>2177.3587649199999</v>
      </c>
      <c r="W57" s="36">
        <f>SUMIFS(СВЦЭМ!$C$39:$C$782,СВЦЭМ!$A$39:$A$782,$A57,СВЦЭМ!$B$39:$B$782,W$47)+'СЕТ СН'!$G$12+СВЦЭМ!$D$10+'СЕТ СН'!$G$6-'СЕТ СН'!$G$22</f>
        <v>2181.7164077900002</v>
      </c>
      <c r="X57" s="36">
        <f>SUMIFS(СВЦЭМ!$C$39:$C$782,СВЦЭМ!$A$39:$A$782,$A57,СВЦЭМ!$B$39:$B$782,X$47)+'СЕТ СН'!$G$12+СВЦЭМ!$D$10+'СЕТ СН'!$G$6-'СЕТ СН'!$G$22</f>
        <v>2239.2415503500001</v>
      </c>
      <c r="Y57" s="36">
        <f>SUMIFS(СВЦЭМ!$C$39:$C$782,СВЦЭМ!$A$39:$A$782,$A57,СВЦЭМ!$B$39:$B$782,Y$47)+'СЕТ СН'!$G$12+СВЦЭМ!$D$10+'СЕТ СН'!$G$6-'СЕТ СН'!$G$22</f>
        <v>2291.4307236700001</v>
      </c>
    </row>
    <row r="58" spans="1:25" ht="15.75" x14ac:dyDescent="0.2">
      <c r="A58" s="35">
        <f t="shared" si="1"/>
        <v>45027</v>
      </c>
      <c r="B58" s="36">
        <f>SUMIFS(СВЦЭМ!$C$39:$C$782,СВЦЭМ!$A$39:$A$782,$A58,СВЦЭМ!$B$39:$B$782,B$47)+'СЕТ СН'!$G$12+СВЦЭМ!$D$10+'СЕТ СН'!$G$6-'СЕТ СН'!$G$22</f>
        <v>2311.6514770499998</v>
      </c>
      <c r="C58" s="36">
        <f>SUMIFS(СВЦЭМ!$C$39:$C$782,СВЦЭМ!$A$39:$A$782,$A58,СВЦЭМ!$B$39:$B$782,C$47)+'СЕТ СН'!$G$12+СВЦЭМ!$D$10+'СЕТ СН'!$G$6-'СЕТ СН'!$G$22</f>
        <v>2348.5603479199999</v>
      </c>
      <c r="D58" s="36">
        <f>SUMIFS(СВЦЭМ!$C$39:$C$782,СВЦЭМ!$A$39:$A$782,$A58,СВЦЭМ!$B$39:$B$782,D$47)+'СЕТ СН'!$G$12+СВЦЭМ!$D$10+'СЕТ СН'!$G$6-'СЕТ СН'!$G$22</f>
        <v>2290.2233491500001</v>
      </c>
      <c r="E58" s="36">
        <f>SUMIFS(СВЦЭМ!$C$39:$C$782,СВЦЭМ!$A$39:$A$782,$A58,СВЦЭМ!$B$39:$B$782,E$47)+'СЕТ СН'!$G$12+СВЦЭМ!$D$10+'СЕТ СН'!$G$6-'СЕТ СН'!$G$22</f>
        <v>2401.6925267299998</v>
      </c>
      <c r="F58" s="36">
        <f>SUMIFS(СВЦЭМ!$C$39:$C$782,СВЦЭМ!$A$39:$A$782,$A58,СВЦЭМ!$B$39:$B$782,F$47)+'СЕТ СН'!$G$12+СВЦЭМ!$D$10+'СЕТ СН'!$G$6-'СЕТ СН'!$G$22</f>
        <v>2420.2555147799999</v>
      </c>
      <c r="G58" s="36">
        <f>SUMIFS(СВЦЭМ!$C$39:$C$782,СВЦЭМ!$A$39:$A$782,$A58,СВЦЭМ!$B$39:$B$782,G$47)+'СЕТ СН'!$G$12+СВЦЭМ!$D$10+'СЕТ СН'!$G$6-'СЕТ СН'!$G$22</f>
        <v>2269.08429746</v>
      </c>
      <c r="H58" s="36">
        <f>SUMIFS(СВЦЭМ!$C$39:$C$782,СВЦЭМ!$A$39:$A$782,$A58,СВЦЭМ!$B$39:$B$782,H$47)+'СЕТ СН'!$G$12+СВЦЭМ!$D$10+'СЕТ СН'!$G$6-'СЕТ СН'!$G$22</f>
        <v>2299.7825608499998</v>
      </c>
      <c r="I58" s="36">
        <f>SUMIFS(СВЦЭМ!$C$39:$C$782,СВЦЭМ!$A$39:$A$782,$A58,СВЦЭМ!$B$39:$B$782,I$47)+'СЕТ СН'!$G$12+СВЦЭМ!$D$10+'СЕТ СН'!$G$6-'СЕТ СН'!$G$22</f>
        <v>2247.44193864</v>
      </c>
      <c r="J58" s="36">
        <f>SUMIFS(СВЦЭМ!$C$39:$C$782,СВЦЭМ!$A$39:$A$782,$A58,СВЦЭМ!$B$39:$B$782,J$47)+'СЕТ СН'!$G$12+СВЦЭМ!$D$10+'СЕТ СН'!$G$6-'СЕТ СН'!$G$22</f>
        <v>2207.92583844</v>
      </c>
      <c r="K58" s="36">
        <f>SUMIFS(СВЦЭМ!$C$39:$C$782,СВЦЭМ!$A$39:$A$782,$A58,СВЦЭМ!$B$39:$B$782,K$47)+'СЕТ СН'!$G$12+СВЦЭМ!$D$10+'СЕТ СН'!$G$6-'СЕТ СН'!$G$22</f>
        <v>2166.86572497</v>
      </c>
      <c r="L58" s="36">
        <f>SUMIFS(СВЦЭМ!$C$39:$C$782,СВЦЭМ!$A$39:$A$782,$A58,СВЦЭМ!$B$39:$B$782,L$47)+'СЕТ СН'!$G$12+СВЦЭМ!$D$10+'СЕТ СН'!$G$6-'СЕТ СН'!$G$22</f>
        <v>2171.80116847</v>
      </c>
      <c r="M58" s="36">
        <f>SUMIFS(СВЦЭМ!$C$39:$C$782,СВЦЭМ!$A$39:$A$782,$A58,СВЦЭМ!$B$39:$B$782,M$47)+'СЕТ СН'!$G$12+СВЦЭМ!$D$10+'СЕТ СН'!$G$6-'СЕТ СН'!$G$22</f>
        <v>2181.66193144</v>
      </c>
      <c r="N58" s="36">
        <f>SUMIFS(СВЦЭМ!$C$39:$C$782,СВЦЭМ!$A$39:$A$782,$A58,СВЦЭМ!$B$39:$B$782,N$47)+'СЕТ СН'!$G$12+СВЦЭМ!$D$10+'СЕТ СН'!$G$6-'СЕТ СН'!$G$22</f>
        <v>2179.9474993700001</v>
      </c>
      <c r="O58" s="36">
        <f>SUMIFS(СВЦЭМ!$C$39:$C$782,СВЦЭМ!$A$39:$A$782,$A58,СВЦЭМ!$B$39:$B$782,O$47)+'СЕТ СН'!$G$12+СВЦЭМ!$D$10+'СЕТ СН'!$G$6-'СЕТ СН'!$G$22</f>
        <v>2209.4738331200001</v>
      </c>
      <c r="P58" s="36">
        <f>SUMIFS(СВЦЭМ!$C$39:$C$782,СВЦЭМ!$A$39:$A$782,$A58,СВЦЭМ!$B$39:$B$782,P$47)+'СЕТ СН'!$G$12+СВЦЭМ!$D$10+'СЕТ СН'!$G$6-'СЕТ СН'!$G$22</f>
        <v>2231.19108646</v>
      </c>
      <c r="Q58" s="36">
        <f>SUMIFS(СВЦЭМ!$C$39:$C$782,СВЦЭМ!$A$39:$A$782,$A58,СВЦЭМ!$B$39:$B$782,Q$47)+'СЕТ СН'!$G$12+СВЦЭМ!$D$10+'СЕТ СН'!$G$6-'СЕТ СН'!$G$22</f>
        <v>2238.5038062200001</v>
      </c>
      <c r="R58" s="36">
        <f>SUMIFS(СВЦЭМ!$C$39:$C$782,СВЦЭМ!$A$39:$A$782,$A58,СВЦЭМ!$B$39:$B$782,R$47)+'СЕТ СН'!$G$12+СВЦЭМ!$D$10+'СЕТ СН'!$G$6-'СЕТ СН'!$G$22</f>
        <v>2208.4108488000002</v>
      </c>
      <c r="S58" s="36">
        <f>SUMIFS(СВЦЭМ!$C$39:$C$782,СВЦЭМ!$A$39:$A$782,$A58,СВЦЭМ!$B$39:$B$782,S$47)+'СЕТ СН'!$G$12+СВЦЭМ!$D$10+'СЕТ СН'!$G$6-'СЕТ СН'!$G$22</f>
        <v>2207.7544351400002</v>
      </c>
      <c r="T58" s="36">
        <f>SUMIFS(СВЦЭМ!$C$39:$C$782,СВЦЭМ!$A$39:$A$782,$A58,СВЦЭМ!$B$39:$B$782,T$47)+'СЕТ СН'!$G$12+СВЦЭМ!$D$10+'СЕТ СН'!$G$6-'СЕТ СН'!$G$22</f>
        <v>2156.9339466000001</v>
      </c>
      <c r="U58" s="36">
        <f>SUMIFS(СВЦЭМ!$C$39:$C$782,СВЦЭМ!$A$39:$A$782,$A58,СВЦЭМ!$B$39:$B$782,U$47)+'СЕТ СН'!$G$12+СВЦЭМ!$D$10+'СЕТ СН'!$G$6-'СЕТ СН'!$G$22</f>
        <v>2174.0154989799998</v>
      </c>
      <c r="V58" s="36">
        <f>SUMIFS(СВЦЭМ!$C$39:$C$782,СВЦЭМ!$A$39:$A$782,$A58,СВЦЭМ!$B$39:$B$782,V$47)+'СЕТ СН'!$G$12+СВЦЭМ!$D$10+'СЕТ СН'!$G$6-'СЕТ СН'!$G$22</f>
        <v>2145.1690832599998</v>
      </c>
      <c r="W58" s="36">
        <f>SUMIFS(СВЦЭМ!$C$39:$C$782,СВЦЭМ!$A$39:$A$782,$A58,СВЦЭМ!$B$39:$B$782,W$47)+'СЕТ СН'!$G$12+СВЦЭМ!$D$10+'СЕТ СН'!$G$6-'СЕТ СН'!$G$22</f>
        <v>2135.25966578</v>
      </c>
      <c r="X58" s="36">
        <f>SUMIFS(СВЦЭМ!$C$39:$C$782,СВЦЭМ!$A$39:$A$782,$A58,СВЦЭМ!$B$39:$B$782,X$47)+'СЕТ СН'!$G$12+СВЦЭМ!$D$10+'СЕТ СН'!$G$6-'СЕТ СН'!$G$22</f>
        <v>2193.96377871</v>
      </c>
      <c r="Y58" s="36">
        <f>SUMIFS(СВЦЭМ!$C$39:$C$782,СВЦЭМ!$A$39:$A$782,$A58,СВЦЭМ!$B$39:$B$782,Y$47)+'СЕТ СН'!$G$12+СВЦЭМ!$D$10+'СЕТ СН'!$G$6-'СЕТ СН'!$G$22</f>
        <v>2242.4942150500001</v>
      </c>
    </row>
    <row r="59" spans="1:25" ht="15.75" x14ac:dyDescent="0.2">
      <c r="A59" s="35">
        <f t="shared" si="1"/>
        <v>45028</v>
      </c>
      <c r="B59" s="36">
        <f>SUMIFS(СВЦЭМ!$C$39:$C$782,СВЦЭМ!$A$39:$A$782,$A59,СВЦЭМ!$B$39:$B$782,B$47)+'СЕТ СН'!$G$12+СВЦЭМ!$D$10+'СЕТ СН'!$G$6-'СЕТ СН'!$G$22</f>
        <v>2232.7462089699998</v>
      </c>
      <c r="C59" s="36">
        <f>SUMIFS(СВЦЭМ!$C$39:$C$782,СВЦЭМ!$A$39:$A$782,$A59,СВЦЭМ!$B$39:$B$782,C$47)+'СЕТ СН'!$G$12+СВЦЭМ!$D$10+'СЕТ СН'!$G$6-'СЕТ СН'!$G$22</f>
        <v>2323.7040058699999</v>
      </c>
      <c r="D59" s="36">
        <f>SUMIFS(СВЦЭМ!$C$39:$C$782,СВЦЭМ!$A$39:$A$782,$A59,СВЦЭМ!$B$39:$B$782,D$47)+'СЕТ СН'!$G$12+СВЦЭМ!$D$10+'СЕТ СН'!$G$6-'СЕТ СН'!$G$22</f>
        <v>2352.8949657600001</v>
      </c>
      <c r="E59" s="36">
        <f>SUMIFS(СВЦЭМ!$C$39:$C$782,СВЦЭМ!$A$39:$A$782,$A59,СВЦЭМ!$B$39:$B$782,E$47)+'СЕТ СН'!$G$12+СВЦЭМ!$D$10+'СЕТ СН'!$G$6-'СЕТ СН'!$G$22</f>
        <v>2342.9224588000002</v>
      </c>
      <c r="F59" s="36">
        <f>SUMIFS(СВЦЭМ!$C$39:$C$782,СВЦЭМ!$A$39:$A$782,$A59,СВЦЭМ!$B$39:$B$782,F$47)+'СЕТ СН'!$G$12+СВЦЭМ!$D$10+'СЕТ СН'!$G$6-'СЕТ СН'!$G$22</f>
        <v>2326.77903259</v>
      </c>
      <c r="G59" s="36">
        <f>SUMIFS(СВЦЭМ!$C$39:$C$782,СВЦЭМ!$A$39:$A$782,$A59,СВЦЭМ!$B$39:$B$782,G$47)+'СЕТ СН'!$G$12+СВЦЭМ!$D$10+'СЕТ СН'!$G$6-'СЕТ СН'!$G$22</f>
        <v>2288.86672469</v>
      </c>
      <c r="H59" s="36">
        <f>SUMIFS(СВЦЭМ!$C$39:$C$782,СВЦЭМ!$A$39:$A$782,$A59,СВЦЭМ!$B$39:$B$782,H$47)+'СЕТ СН'!$G$12+СВЦЭМ!$D$10+'СЕТ СН'!$G$6-'СЕТ СН'!$G$22</f>
        <v>2233.7808256200001</v>
      </c>
      <c r="I59" s="36">
        <f>SUMIFS(СВЦЭМ!$C$39:$C$782,СВЦЭМ!$A$39:$A$782,$A59,СВЦЭМ!$B$39:$B$782,I$47)+'СЕТ СН'!$G$12+СВЦЭМ!$D$10+'СЕТ СН'!$G$6-'СЕТ СН'!$G$22</f>
        <v>2164.4897099300001</v>
      </c>
      <c r="J59" s="36">
        <f>SUMIFS(СВЦЭМ!$C$39:$C$782,СВЦЭМ!$A$39:$A$782,$A59,СВЦЭМ!$B$39:$B$782,J$47)+'СЕТ СН'!$G$12+СВЦЭМ!$D$10+'СЕТ СН'!$G$6-'СЕТ СН'!$G$22</f>
        <v>2149.50135813</v>
      </c>
      <c r="K59" s="36">
        <f>SUMIFS(СВЦЭМ!$C$39:$C$782,СВЦЭМ!$A$39:$A$782,$A59,СВЦЭМ!$B$39:$B$782,K$47)+'СЕТ СН'!$G$12+СВЦЭМ!$D$10+'СЕТ СН'!$G$6-'СЕТ СН'!$G$22</f>
        <v>2127.8369576700002</v>
      </c>
      <c r="L59" s="36">
        <f>SUMIFS(СВЦЭМ!$C$39:$C$782,СВЦЭМ!$A$39:$A$782,$A59,СВЦЭМ!$B$39:$B$782,L$47)+'СЕТ СН'!$G$12+СВЦЭМ!$D$10+'СЕТ СН'!$G$6-'СЕТ СН'!$G$22</f>
        <v>2141.3982881299999</v>
      </c>
      <c r="M59" s="36">
        <f>SUMIFS(СВЦЭМ!$C$39:$C$782,СВЦЭМ!$A$39:$A$782,$A59,СВЦЭМ!$B$39:$B$782,M$47)+'СЕТ СН'!$G$12+СВЦЭМ!$D$10+'СЕТ СН'!$G$6-'СЕТ СН'!$G$22</f>
        <v>2144.2012675800001</v>
      </c>
      <c r="N59" s="36">
        <f>SUMIFS(СВЦЭМ!$C$39:$C$782,СВЦЭМ!$A$39:$A$782,$A59,СВЦЭМ!$B$39:$B$782,N$47)+'СЕТ СН'!$G$12+СВЦЭМ!$D$10+'СЕТ СН'!$G$6-'СЕТ СН'!$G$22</f>
        <v>2157.79079886</v>
      </c>
      <c r="O59" s="36">
        <f>SUMIFS(СВЦЭМ!$C$39:$C$782,СВЦЭМ!$A$39:$A$782,$A59,СВЦЭМ!$B$39:$B$782,O$47)+'СЕТ СН'!$G$12+СВЦЭМ!$D$10+'СЕТ СН'!$G$6-'СЕТ СН'!$G$22</f>
        <v>2150.71456304</v>
      </c>
      <c r="P59" s="36">
        <f>SUMIFS(СВЦЭМ!$C$39:$C$782,СВЦЭМ!$A$39:$A$782,$A59,СВЦЭМ!$B$39:$B$782,P$47)+'СЕТ СН'!$G$12+СВЦЭМ!$D$10+'СЕТ СН'!$G$6-'СЕТ СН'!$G$22</f>
        <v>2170.92295281</v>
      </c>
      <c r="Q59" s="36">
        <f>SUMIFS(СВЦЭМ!$C$39:$C$782,СВЦЭМ!$A$39:$A$782,$A59,СВЦЭМ!$B$39:$B$782,Q$47)+'СЕТ СН'!$G$12+СВЦЭМ!$D$10+'СЕТ СН'!$G$6-'СЕТ СН'!$G$22</f>
        <v>2191.8375937000001</v>
      </c>
      <c r="R59" s="36">
        <f>SUMIFS(СВЦЭМ!$C$39:$C$782,СВЦЭМ!$A$39:$A$782,$A59,СВЦЭМ!$B$39:$B$782,R$47)+'СЕТ СН'!$G$12+СВЦЭМ!$D$10+'СЕТ СН'!$G$6-'СЕТ СН'!$G$22</f>
        <v>2188.0743639100001</v>
      </c>
      <c r="S59" s="36">
        <f>SUMIFS(СВЦЭМ!$C$39:$C$782,СВЦЭМ!$A$39:$A$782,$A59,СВЦЭМ!$B$39:$B$782,S$47)+'СЕТ СН'!$G$12+СВЦЭМ!$D$10+'СЕТ СН'!$G$6-'СЕТ СН'!$G$22</f>
        <v>2173.1196371299998</v>
      </c>
      <c r="T59" s="36">
        <f>SUMIFS(СВЦЭМ!$C$39:$C$782,СВЦЭМ!$A$39:$A$782,$A59,СВЦЭМ!$B$39:$B$782,T$47)+'СЕТ СН'!$G$12+СВЦЭМ!$D$10+'СЕТ СН'!$G$6-'СЕТ СН'!$G$22</f>
        <v>2110.39723615</v>
      </c>
      <c r="U59" s="36">
        <f>SUMIFS(СВЦЭМ!$C$39:$C$782,СВЦЭМ!$A$39:$A$782,$A59,СВЦЭМ!$B$39:$B$782,U$47)+'СЕТ СН'!$G$12+СВЦЭМ!$D$10+'СЕТ СН'!$G$6-'СЕТ СН'!$G$22</f>
        <v>2125.06438041</v>
      </c>
      <c r="V59" s="36">
        <f>SUMIFS(СВЦЭМ!$C$39:$C$782,СВЦЭМ!$A$39:$A$782,$A59,СВЦЭМ!$B$39:$B$782,V$47)+'СЕТ СН'!$G$12+СВЦЭМ!$D$10+'СЕТ СН'!$G$6-'СЕТ СН'!$G$22</f>
        <v>2056.1655328900001</v>
      </c>
      <c r="W59" s="36">
        <f>SUMIFS(СВЦЭМ!$C$39:$C$782,СВЦЭМ!$A$39:$A$782,$A59,СВЦЭМ!$B$39:$B$782,W$47)+'СЕТ СН'!$G$12+СВЦЭМ!$D$10+'СЕТ СН'!$G$6-'СЕТ СН'!$G$22</f>
        <v>2037.3685747499999</v>
      </c>
      <c r="X59" s="36">
        <f>SUMIFS(СВЦЭМ!$C$39:$C$782,СВЦЭМ!$A$39:$A$782,$A59,СВЦЭМ!$B$39:$B$782,X$47)+'СЕТ СН'!$G$12+СВЦЭМ!$D$10+'СЕТ СН'!$G$6-'СЕТ СН'!$G$22</f>
        <v>2076.5766751800002</v>
      </c>
      <c r="Y59" s="36">
        <f>SUMIFS(СВЦЭМ!$C$39:$C$782,СВЦЭМ!$A$39:$A$782,$A59,СВЦЭМ!$B$39:$B$782,Y$47)+'СЕТ СН'!$G$12+СВЦЭМ!$D$10+'СЕТ СН'!$G$6-'СЕТ СН'!$G$22</f>
        <v>2148.23384665</v>
      </c>
    </row>
    <row r="60" spans="1:25" ht="15.75" x14ac:dyDescent="0.2">
      <c r="A60" s="35">
        <f t="shared" si="1"/>
        <v>45029</v>
      </c>
      <c r="B60" s="36">
        <f>SUMIFS(СВЦЭМ!$C$39:$C$782,СВЦЭМ!$A$39:$A$782,$A60,СВЦЭМ!$B$39:$B$782,B$47)+'СЕТ СН'!$G$12+СВЦЭМ!$D$10+'СЕТ СН'!$G$6-'СЕТ СН'!$G$22</f>
        <v>2300.0882475600001</v>
      </c>
      <c r="C60" s="36">
        <f>SUMIFS(СВЦЭМ!$C$39:$C$782,СВЦЭМ!$A$39:$A$782,$A60,СВЦЭМ!$B$39:$B$782,C$47)+'СЕТ СН'!$G$12+СВЦЭМ!$D$10+'СЕТ СН'!$G$6-'СЕТ СН'!$G$22</f>
        <v>2325.6922056200001</v>
      </c>
      <c r="D60" s="36">
        <f>SUMIFS(СВЦЭМ!$C$39:$C$782,СВЦЭМ!$A$39:$A$782,$A60,СВЦЭМ!$B$39:$B$782,D$47)+'СЕТ СН'!$G$12+СВЦЭМ!$D$10+'СЕТ СН'!$G$6-'СЕТ СН'!$G$22</f>
        <v>2372.49331557</v>
      </c>
      <c r="E60" s="36">
        <f>SUMIFS(СВЦЭМ!$C$39:$C$782,СВЦЭМ!$A$39:$A$782,$A60,СВЦЭМ!$B$39:$B$782,E$47)+'СЕТ СН'!$G$12+СВЦЭМ!$D$10+'СЕТ СН'!$G$6-'СЕТ СН'!$G$22</f>
        <v>2386.8033934699997</v>
      </c>
      <c r="F60" s="36">
        <f>SUMIFS(СВЦЭМ!$C$39:$C$782,СВЦЭМ!$A$39:$A$782,$A60,СВЦЭМ!$B$39:$B$782,F$47)+'СЕТ СН'!$G$12+СВЦЭМ!$D$10+'СЕТ СН'!$G$6-'СЕТ СН'!$G$22</f>
        <v>2345.5107719299999</v>
      </c>
      <c r="G60" s="36">
        <f>SUMIFS(СВЦЭМ!$C$39:$C$782,СВЦЭМ!$A$39:$A$782,$A60,СВЦЭМ!$B$39:$B$782,G$47)+'СЕТ СН'!$G$12+СВЦЭМ!$D$10+'СЕТ СН'!$G$6-'СЕТ СН'!$G$22</f>
        <v>2319.75061839</v>
      </c>
      <c r="H60" s="36">
        <f>SUMIFS(СВЦЭМ!$C$39:$C$782,СВЦЭМ!$A$39:$A$782,$A60,СВЦЭМ!$B$39:$B$782,H$47)+'СЕТ СН'!$G$12+СВЦЭМ!$D$10+'СЕТ СН'!$G$6-'СЕТ СН'!$G$22</f>
        <v>2238.8220067100001</v>
      </c>
      <c r="I60" s="36">
        <f>SUMIFS(СВЦЭМ!$C$39:$C$782,СВЦЭМ!$A$39:$A$782,$A60,СВЦЭМ!$B$39:$B$782,I$47)+'СЕТ СН'!$G$12+СВЦЭМ!$D$10+'СЕТ СН'!$G$6-'СЕТ СН'!$G$22</f>
        <v>2240.4432189300001</v>
      </c>
      <c r="J60" s="36">
        <f>SUMIFS(СВЦЭМ!$C$39:$C$782,СВЦЭМ!$A$39:$A$782,$A60,СВЦЭМ!$B$39:$B$782,J$47)+'СЕТ СН'!$G$12+СВЦЭМ!$D$10+'СЕТ СН'!$G$6-'СЕТ СН'!$G$22</f>
        <v>2203.94995457</v>
      </c>
      <c r="K60" s="36">
        <f>SUMIFS(СВЦЭМ!$C$39:$C$782,СВЦЭМ!$A$39:$A$782,$A60,СВЦЭМ!$B$39:$B$782,K$47)+'СЕТ СН'!$G$12+СВЦЭМ!$D$10+'СЕТ СН'!$G$6-'СЕТ СН'!$G$22</f>
        <v>2180.7336188899999</v>
      </c>
      <c r="L60" s="36">
        <f>SUMIFS(СВЦЭМ!$C$39:$C$782,СВЦЭМ!$A$39:$A$782,$A60,СВЦЭМ!$B$39:$B$782,L$47)+'СЕТ СН'!$G$12+СВЦЭМ!$D$10+'СЕТ СН'!$G$6-'СЕТ СН'!$G$22</f>
        <v>2163.0979922400002</v>
      </c>
      <c r="M60" s="36">
        <f>SUMIFS(СВЦЭМ!$C$39:$C$782,СВЦЭМ!$A$39:$A$782,$A60,СВЦЭМ!$B$39:$B$782,M$47)+'СЕТ СН'!$G$12+СВЦЭМ!$D$10+'СЕТ СН'!$G$6-'СЕТ СН'!$G$22</f>
        <v>2171.2183700999999</v>
      </c>
      <c r="N60" s="36">
        <f>SUMIFS(СВЦЭМ!$C$39:$C$782,СВЦЭМ!$A$39:$A$782,$A60,СВЦЭМ!$B$39:$B$782,N$47)+'СЕТ СН'!$G$12+СВЦЭМ!$D$10+'СЕТ СН'!$G$6-'СЕТ СН'!$G$22</f>
        <v>2157.6767556099999</v>
      </c>
      <c r="O60" s="36">
        <f>SUMIFS(СВЦЭМ!$C$39:$C$782,СВЦЭМ!$A$39:$A$782,$A60,СВЦЭМ!$B$39:$B$782,O$47)+'СЕТ СН'!$G$12+СВЦЭМ!$D$10+'СЕТ СН'!$G$6-'СЕТ СН'!$G$22</f>
        <v>2183.23805064</v>
      </c>
      <c r="P60" s="36">
        <f>SUMIFS(СВЦЭМ!$C$39:$C$782,СВЦЭМ!$A$39:$A$782,$A60,СВЦЭМ!$B$39:$B$782,P$47)+'СЕТ СН'!$G$12+СВЦЭМ!$D$10+'СЕТ СН'!$G$6-'СЕТ СН'!$G$22</f>
        <v>2245.17255071</v>
      </c>
      <c r="Q60" s="36">
        <f>SUMIFS(СВЦЭМ!$C$39:$C$782,СВЦЭМ!$A$39:$A$782,$A60,СВЦЭМ!$B$39:$B$782,Q$47)+'СЕТ СН'!$G$12+СВЦЭМ!$D$10+'СЕТ СН'!$G$6-'СЕТ СН'!$G$22</f>
        <v>2258.8474313199999</v>
      </c>
      <c r="R60" s="36">
        <f>SUMIFS(СВЦЭМ!$C$39:$C$782,СВЦЭМ!$A$39:$A$782,$A60,СВЦЭМ!$B$39:$B$782,R$47)+'СЕТ СН'!$G$12+СВЦЭМ!$D$10+'СЕТ СН'!$G$6-'СЕТ СН'!$G$22</f>
        <v>2253.85354491</v>
      </c>
      <c r="S60" s="36">
        <f>SUMIFS(СВЦЭМ!$C$39:$C$782,СВЦЭМ!$A$39:$A$782,$A60,СВЦЭМ!$B$39:$B$782,S$47)+'СЕТ СН'!$G$12+СВЦЭМ!$D$10+'СЕТ СН'!$G$6-'СЕТ СН'!$G$22</f>
        <v>2249.2111733199999</v>
      </c>
      <c r="T60" s="36">
        <f>SUMIFS(СВЦЭМ!$C$39:$C$782,СВЦЭМ!$A$39:$A$782,$A60,СВЦЭМ!$B$39:$B$782,T$47)+'СЕТ СН'!$G$12+СВЦЭМ!$D$10+'СЕТ СН'!$G$6-'СЕТ СН'!$G$22</f>
        <v>2199.1351654499999</v>
      </c>
      <c r="U60" s="36">
        <f>SUMIFS(СВЦЭМ!$C$39:$C$782,СВЦЭМ!$A$39:$A$782,$A60,СВЦЭМ!$B$39:$B$782,U$47)+'СЕТ СН'!$G$12+СВЦЭМ!$D$10+'СЕТ СН'!$G$6-'СЕТ СН'!$G$22</f>
        <v>2175.1472277600001</v>
      </c>
      <c r="V60" s="36">
        <f>SUMIFS(СВЦЭМ!$C$39:$C$782,СВЦЭМ!$A$39:$A$782,$A60,СВЦЭМ!$B$39:$B$782,V$47)+'СЕТ СН'!$G$12+СВЦЭМ!$D$10+'СЕТ СН'!$G$6-'СЕТ СН'!$G$22</f>
        <v>2146.5894255399999</v>
      </c>
      <c r="W60" s="36">
        <f>SUMIFS(СВЦЭМ!$C$39:$C$782,СВЦЭМ!$A$39:$A$782,$A60,СВЦЭМ!$B$39:$B$782,W$47)+'СЕТ СН'!$G$12+СВЦЭМ!$D$10+'СЕТ СН'!$G$6-'СЕТ СН'!$G$22</f>
        <v>2112.94781534</v>
      </c>
      <c r="X60" s="36">
        <f>SUMIFS(СВЦЭМ!$C$39:$C$782,СВЦЭМ!$A$39:$A$782,$A60,СВЦЭМ!$B$39:$B$782,X$47)+'СЕТ СН'!$G$12+СВЦЭМ!$D$10+'СЕТ СН'!$G$6-'СЕТ СН'!$G$22</f>
        <v>2159.1551905000001</v>
      </c>
      <c r="Y60" s="36">
        <f>SUMIFS(СВЦЭМ!$C$39:$C$782,СВЦЭМ!$A$39:$A$782,$A60,СВЦЭМ!$B$39:$B$782,Y$47)+'СЕТ СН'!$G$12+СВЦЭМ!$D$10+'СЕТ СН'!$G$6-'СЕТ СН'!$G$22</f>
        <v>2213.5099692700001</v>
      </c>
    </row>
    <row r="61" spans="1:25" ht="15.75" x14ac:dyDescent="0.2">
      <c r="A61" s="35">
        <f t="shared" si="1"/>
        <v>45030</v>
      </c>
      <c r="B61" s="36">
        <f>SUMIFS(СВЦЭМ!$C$39:$C$782,СВЦЭМ!$A$39:$A$782,$A61,СВЦЭМ!$B$39:$B$782,B$47)+'СЕТ СН'!$G$12+СВЦЭМ!$D$10+'СЕТ СН'!$G$6-'СЕТ СН'!$G$22</f>
        <v>2284.3866671299998</v>
      </c>
      <c r="C61" s="36">
        <f>SUMIFS(СВЦЭМ!$C$39:$C$782,СВЦЭМ!$A$39:$A$782,$A61,СВЦЭМ!$B$39:$B$782,C$47)+'СЕТ СН'!$G$12+СВЦЭМ!$D$10+'СЕТ СН'!$G$6-'СЕТ СН'!$G$22</f>
        <v>2342.2901757499999</v>
      </c>
      <c r="D61" s="36">
        <f>SUMIFS(СВЦЭМ!$C$39:$C$782,СВЦЭМ!$A$39:$A$782,$A61,СВЦЭМ!$B$39:$B$782,D$47)+'СЕТ СН'!$G$12+СВЦЭМ!$D$10+'СЕТ СН'!$G$6-'СЕТ СН'!$G$22</f>
        <v>2337.3389877700001</v>
      </c>
      <c r="E61" s="36">
        <f>SUMIFS(СВЦЭМ!$C$39:$C$782,СВЦЭМ!$A$39:$A$782,$A61,СВЦЭМ!$B$39:$B$782,E$47)+'СЕТ СН'!$G$12+СВЦЭМ!$D$10+'СЕТ СН'!$G$6-'СЕТ СН'!$G$22</f>
        <v>2337.24612213</v>
      </c>
      <c r="F61" s="36">
        <f>SUMIFS(СВЦЭМ!$C$39:$C$782,СВЦЭМ!$A$39:$A$782,$A61,СВЦЭМ!$B$39:$B$782,F$47)+'СЕТ СН'!$G$12+СВЦЭМ!$D$10+'СЕТ СН'!$G$6-'СЕТ СН'!$G$22</f>
        <v>2346.62617765</v>
      </c>
      <c r="G61" s="36">
        <f>SUMIFS(СВЦЭМ!$C$39:$C$782,СВЦЭМ!$A$39:$A$782,$A61,СВЦЭМ!$B$39:$B$782,G$47)+'СЕТ СН'!$G$12+СВЦЭМ!$D$10+'СЕТ СН'!$G$6-'СЕТ СН'!$G$22</f>
        <v>2337.8759356099999</v>
      </c>
      <c r="H61" s="36">
        <f>SUMIFS(СВЦЭМ!$C$39:$C$782,СВЦЭМ!$A$39:$A$782,$A61,СВЦЭМ!$B$39:$B$782,H$47)+'СЕТ СН'!$G$12+СВЦЭМ!$D$10+'СЕТ СН'!$G$6-'СЕТ СН'!$G$22</f>
        <v>2304.9836710700001</v>
      </c>
      <c r="I61" s="36">
        <f>SUMIFS(СВЦЭМ!$C$39:$C$782,СВЦЭМ!$A$39:$A$782,$A61,СВЦЭМ!$B$39:$B$782,I$47)+'СЕТ СН'!$G$12+СВЦЭМ!$D$10+'СЕТ СН'!$G$6-'СЕТ СН'!$G$22</f>
        <v>2239.2459811200001</v>
      </c>
      <c r="J61" s="36">
        <f>SUMIFS(СВЦЭМ!$C$39:$C$782,СВЦЭМ!$A$39:$A$782,$A61,СВЦЭМ!$B$39:$B$782,J$47)+'СЕТ СН'!$G$12+СВЦЭМ!$D$10+'СЕТ СН'!$G$6-'СЕТ СН'!$G$22</f>
        <v>2211.3814864699998</v>
      </c>
      <c r="K61" s="36">
        <f>SUMIFS(СВЦЭМ!$C$39:$C$782,СВЦЭМ!$A$39:$A$782,$A61,СВЦЭМ!$B$39:$B$782,K$47)+'СЕТ СН'!$G$12+СВЦЭМ!$D$10+'СЕТ СН'!$G$6-'СЕТ СН'!$G$22</f>
        <v>2191.0134319099998</v>
      </c>
      <c r="L61" s="36">
        <f>SUMIFS(СВЦЭМ!$C$39:$C$782,СВЦЭМ!$A$39:$A$782,$A61,СВЦЭМ!$B$39:$B$782,L$47)+'СЕТ СН'!$G$12+СВЦЭМ!$D$10+'СЕТ СН'!$G$6-'СЕТ СН'!$G$22</f>
        <v>2190.0318286500001</v>
      </c>
      <c r="M61" s="36">
        <f>SUMIFS(СВЦЭМ!$C$39:$C$782,СВЦЭМ!$A$39:$A$782,$A61,СВЦЭМ!$B$39:$B$782,M$47)+'СЕТ СН'!$G$12+СВЦЭМ!$D$10+'СЕТ СН'!$G$6-'СЕТ СН'!$G$22</f>
        <v>2211.7895666200002</v>
      </c>
      <c r="N61" s="36">
        <f>SUMIFS(СВЦЭМ!$C$39:$C$782,СВЦЭМ!$A$39:$A$782,$A61,СВЦЭМ!$B$39:$B$782,N$47)+'СЕТ СН'!$G$12+СВЦЭМ!$D$10+'СЕТ СН'!$G$6-'СЕТ СН'!$G$22</f>
        <v>2226.2057669800001</v>
      </c>
      <c r="O61" s="36">
        <f>SUMIFS(СВЦЭМ!$C$39:$C$782,СВЦЭМ!$A$39:$A$782,$A61,СВЦЭМ!$B$39:$B$782,O$47)+'СЕТ СН'!$G$12+СВЦЭМ!$D$10+'СЕТ СН'!$G$6-'СЕТ СН'!$G$22</f>
        <v>2246.8058587800001</v>
      </c>
      <c r="P61" s="36">
        <f>SUMIFS(СВЦЭМ!$C$39:$C$782,СВЦЭМ!$A$39:$A$782,$A61,СВЦЭМ!$B$39:$B$782,P$47)+'СЕТ СН'!$G$12+СВЦЭМ!$D$10+'СЕТ СН'!$G$6-'СЕТ СН'!$G$22</f>
        <v>2238.6468653299999</v>
      </c>
      <c r="Q61" s="36">
        <f>SUMIFS(СВЦЭМ!$C$39:$C$782,СВЦЭМ!$A$39:$A$782,$A61,СВЦЭМ!$B$39:$B$782,Q$47)+'СЕТ СН'!$G$12+СВЦЭМ!$D$10+'СЕТ СН'!$G$6-'СЕТ СН'!$G$22</f>
        <v>2261.4373063200001</v>
      </c>
      <c r="R61" s="36">
        <f>SUMIFS(СВЦЭМ!$C$39:$C$782,СВЦЭМ!$A$39:$A$782,$A61,СВЦЭМ!$B$39:$B$782,R$47)+'СЕТ СН'!$G$12+СВЦЭМ!$D$10+'СЕТ СН'!$G$6-'СЕТ СН'!$G$22</f>
        <v>2258.7830674100001</v>
      </c>
      <c r="S61" s="36">
        <f>SUMIFS(СВЦЭМ!$C$39:$C$782,СВЦЭМ!$A$39:$A$782,$A61,СВЦЭМ!$B$39:$B$782,S$47)+'СЕТ СН'!$G$12+СВЦЭМ!$D$10+'СЕТ СН'!$G$6-'СЕТ СН'!$G$22</f>
        <v>2281.23969833</v>
      </c>
      <c r="T61" s="36">
        <f>SUMIFS(СВЦЭМ!$C$39:$C$782,СВЦЭМ!$A$39:$A$782,$A61,СВЦЭМ!$B$39:$B$782,T$47)+'СЕТ СН'!$G$12+СВЦЭМ!$D$10+'СЕТ СН'!$G$6-'СЕТ СН'!$G$22</f>
        <v>2249.7491657</v>
      </c>
      <c r="U61" s="36">
        <f>SUMIFS(СВЦЭМ!$C$39:$C$782,СВЦЭМ!$A$39:$A$782,$A61,СВЦЭМ!$B$39:$B$782,U$47)+'СЕТ СН'!$G$12+СВЦЭМ!$D$10+'СЕТ СН'!$G$6-'СЕТ СН'!$G$22</f>
        <v>2213.2471687500001</v>
      </c>
      <c r="V61" s="36">
        <f>SUMIFS(СВЦЭМ!$C$39:$C$782,СВЦЭМ!$A$39:$A$782,$A61,СВЦЭМ!$B$39:$B$782,V$47)+'СЕТ СН'!$G$12+СВЦЭМ!$D$10+'СЕТ СН'!$G$6-'СЕТ СН'!$G$22</f>
        <v>2180.19717197</v>
      </c>
      <c r="W61" s="36">
        <f>SUMIFS(СВЦЭМ!$C$39:$C$782,СВЦЭМ!$A$39:$A$782,$A61,СВЦЭМ!$B$39:$B$782,W$47)+'СЕТ СН'!$G$12+СВЦЭМ!$D$10+'СЕТ СН'!$G$6-'СЕТ СН'!$G$22</f>
        <v>2189.83940682</v>
      </c>
      <c r="X61" s="36">
        <f>SUMIFS(СВЦЭМ!$C$39:$C$782,СВЦЭМ!$A$39:$A$782,$A61,СВЦЭМ!$B$39:$B$782,X$47)+'СЕТ СН'!$G$12+СВЦЭМ!$D$10+'СЕТ СН'!$G$6-'СЕТ СН'!$G$22</f>
        <v>2225.2891440799999</v>
      </c>
      <c r="Y61" s="36">
        <f>SUMIFS(СВЦЭМ!$C$39:$C$782,СВЦЭМ!$A$39:$A$782,$A61,СВЦЭМ!$B$39:$B$782,Y$47)+'СЕТ СН'!$G$12+СВЦЭМ!$D$10+'СЕТ СН'!$G$6-'СЕТ СН'!$G$22</f>
        <v>2320.3008113199999</v>
      </c>
    </row>
    <row r="62" spans="1:25" ht="15.75" x14ac:dyDescent="0.2">
      <c r="A62" s="35">
        <f t="shared" si="1"/>
        <v>45031</v>
      </c>
      <c r="B62" s="36">
        <f>SUMIFS(СВЦЭМ!$C$39:$C$782,СВЦЭМ!$A$39:$A$782,$A62,СВЦЭМ!$B$39:$B$782,B$47)+'СЕТ СН'!$G$12+СВЦЭМ!$D$10+'СЕТ СН'!$G$6-'СЕТ СН'!$G$22</f>
        <v>2163.9237102399998</v>
      </c>
      <c r="C62" s="36">
        <f>SUMIFS(СВЦЭМ!$C$39:$C$782,СВЦЭМ!$A$39:$A$782,$A62,СВЦЭМ!$B$39:$B$782,C$47)+'СЕТ СН'!$G$12+СВЦЭМ!$D$10+'СЕТ СН'!$G$6-'СЕТ СН'!$G$22</f>
        <v>2202.19085748</v>
      </c>
      <c r="D62" s="36">
        <f>SUMIFS(СВЦЭМ!$C$39:$C$782,СВЦЭМ!$A$39:$A$782,$A62,СВЦЭМ!$B$39:$B$782,D$47)+'СЕТ СН'!$G$12+СВЦЭМ!$D$10+'СЕТ СН'!$G$6-'СЕТ СН'!$G$22</f>
        <v>2213.9289168599998</v>
      </c>
      <c r="E62" s="36">
        <f>SUMIFS(СВЦЭМ!$C$39:$C$782,СВЦЭМ!$A$39:$A$782,$A62,СВЦЭМ!$B$39:$B$782,E$47)+'СЕТ СН'!$G$12+СВЦЭМ!$D$10+'СЕТ СН'!$G$6-'СЕТ СН'!$G$22</f>
        <v>2216.8015231300001</v>
      </c>
      <c r="F62" s="36">
        <f>SUMIFS(СВЦЭМ!$C$39:$C$782,СВЦЭМ!$A$39:$A$782,$A62,СВЦЭМ!$B$39:$B$782,F$47)+'СЕТ СН'!$G$12+СВЦЭМ!$D$10+'СЕТ СН'!$G$6-'СЕТ СН'!$G$22</f>
        <v>2215.4305457099999</v>
      </c>
      <c r="G62" s="36">
        <f>SUMIFS(СВЦЭМ!$C$39:$C$782,СВЦЭМ!$A$39:$A$782,$A62,СВЦЭМ!$B$39:$B$782,G$47)+'СЕТ СН'!$G$12+СВЦЭМ!$D$10+'СЕТ СН'!$G$6-'СЕТ СН'!$G$22</f>
        <v>2211.0191389299998</v>
      </c>
      <c r="H62" s="36">
        <f>SUMIFS(СВЦЭМ!$C$39:$C$782,СВЦЭМ!$A$39:$A$782,$A62,СВЦЭМ!$B$39:$B$782,H$47)+'СЕТ СН'!$G$12+СВЦЭМ!$D$10+'СЕТ СН'!$G$6-'СЕТ СН'!$G$22</f>
        <v>2178.2970244200001</v>
      </c>
      <c r="I62" s="36">
        <f>SUMIFS(СВЦЭМ!$C$39:$C$782,СВЦЭМ!$A$39:$A$782,$A62,СВЦЭМ!$B$39:$B$782,I$47)+'СЕТ СН'!$G$12+СВЦЭМ!$D$10+'СЕТ СН'!$G$6-'СЕТ СН'!$G$22</f>
        <v>2097.2717860100001</v>
      </c>
      <c r="J62" s="36">
        <f>SUMIFS(СВЦЭМ!$C$39:$C$782,СВЦЭМ!$A$39:$A$782,$A62,СВЦЭМ!$B$39:$B$782,J$47)+'СЕТ СН'!$G$12+СВЦЭМ!$D$10+'СЕТ СН'!$G$6-'СЕТ СН'!$G$22</f>
        <v>2069.42110968</v>
      </c>
      <c r="K62" s="36">
        <f>SUMIFS(СВЦЭМ!$C$39:$C$782,СВЦЭМ!$A$39:$A$782,$A62,СВЦЭМ!$B$39:$B$782,K$47)+'СЕТ СН'!$G$12+СВЦЭМ!$D$10+'СЕТ СН'!$G$6-'СЕТ СН'!$G$22</f>
        <v>1965.71779595</v>
      </c>
      <c r="L62" s="36">
        <f>SUMIFS(СВЦЭМ!$C$39:$C$782,СВЦЭМ!$A$39:$A$782,$A62,СВЦЭМ!$B$39:$B$782,L$47)+'СЕТ СН'!$G$12+СВЦЭМ!$D$10+'СЕТ СН'!$G$6-'СЕТ СН'!$G$22</f>
        <v>1954.9513353399998</v>
      </c>
      <c r="M62" s="36">
        <f>SUMIFS(СВЦЭМ!$C$39:$C$782,СВЦЭМ!$A$39:$A$782,$A62,СВЦЭМ!$B$39:$B$782,M$47)+'СЕТ СН'!$G$12+СВЦЭМ!$D$10+'СЕТ СН'!$G$6-'СЕТ СН'!$G$22</f>
        <v>1983.2711881800001</v>
      </c>
      <c r="N62" s="36">
        <f>SUMIFS(СВЦЭМ!$C$39:$C$782,СВЦЭМ!$A$39:$A$782,$A62,СВЦЭМ!$B$39:$B$782,N$47)+'СЕТ СН'!$G$12+СВЦЭМ!$D$10+'СЕТ СН'!$G$6-'СЕТ СН'!$G$22</f>
        <v>1988.9722505300001</v>
      </c>
      <c r="O62" s="36">
        <f>SUMIFS(СВЦЭМ!$C$39:$C$782,СВЦЭМ!$A$39:$A$782,$A62,СВЦЭМ!$B$39:$B$782,O$47)+'СЕТ СН'!$G$12+СВЦЭМ!$D$10+'СЕТ СН'!$G$6-'СЕТ СН'!$G$22</f>
        <v>2019.1377744800002</v>
      </c>
      <c r="P62" s="36">
        <f>SUMIFS(СВЦЭМ!$C$39:$C$782,СВЦЭМ!$A$39:$A$782,$A62,СВЦЭМ!$B$39:$B$782,P$47)+'СЕТ СН'!$G$12+СВЦЭМ!$D$10+'СЕТ СН'!$G$6-'СЕТ СН'!$G$22</f>
        <v>2046.7101985499999</v>
      </c>
      <c r="Q62" s="36">
        <f>SUMIFS(СВЦЭМ!$C$39:$C$782,СВЦЭМ!$A$39:$A$782,$A62,СВЦЭМ!$B$39:$B$782,Q$47)+'СЕТ СН'!$G$12+СВЦЭМ!$D$10+'СЕТ СН'!$G$6-'СЕТ СН'!$G$22</f>
        <v>2056.4610550299999</v>
      </c>
      <c r="R62" s="36">
        <f>SUMIFS(СВЦЭМ!$C$39:$C$782,СВЦЭМ!$A$39:$A$782,$A62,СВЦЭМ!$B$39:$B$782,R$47)+'СЕТ СН'!$G$12+СВЦЭМ!$D$10+'СЕТ СН'!$G$6-'СЕТ СН'!$G$22</f>
        <v>2057.92124896</v>
      </c>
      <c r="S62" s="36">
        <f>SUMIFS(СВЦЭМ!$C$39:$C$782,СВЦЭМ!$A$39:$A$782,$A62,СВЦЭМ!$B$39:$B$782,S$47)+'СЕТ СН'!$G$12+СВЦЭМ!$D$10+'СЕТ СН'!$G$6-'СЕТ СН'!$G$22</f>
        <v>2080.12950396</v>
      </c>
      <c r="T62" s="36">
        <f>SUMIFS(СВЦЭМ!$C$39:$C$782,СВЦЭМ!$A$39:$A$782,$A62,СВЦЭМ!$B$39:$B$782,T$47)+'СЕТ СН'!$G$12+СВЦЭМ!$D$10+'СЕТ СН'!$G$6-'СЕТ СН'!$G$22</f>
        <v>2017.2189941500001</v>
      </c>
      <c r="U62" s="36">
        <f>SUMIFS(СВЦЭМ!$C$39:$C$782,СВЦЭМ!$A$39:$A$782,$A62,СВЦЭМ!$B$39:$B$782,U$47)+'СЕТ СН'!$G$12+СВЦЭМ!$D$10+'СЕТ СН'!$G$6-'СЕТ СН'!$G$22</f>
        <v>1987.3026273699998</v>
      </c>
      <c r="V62" s="36">
        <f>SUMIFS(СВЦЭМ!$C$39:$C$782,СВЦЭМ!$A$39:$A$782,$A62,СВЦЭМ!$B$39:$B$782,V$47)+'СЕТ СН'!$G$12+СВЦЭМ!$D$10+'СЕТ СН'!$G$6-'СЕТ СН'!$G$22</f>
        <v>1954.2349324400002</v>
      </c>
      <c r="W62" s="36">
        <f>SUMIFS(СВЦЭМ!$C$39:$C$782,СВЦЭМ!$A$39:$A$782,$A62,СВЦЭМ!$B$39:$B$782,W$47)+'СЕТ СН'!$G$12+СВЦЭМ!$D$10+'СЕТ СН'!$G$6-'СЕТ СН'!$G$22</f>
        <v>1965.6095303500001</v>
      </c>
      <c r="X62" s="36">
        <f>SUMIFS(СВЦЭМ!$C$39:$C$782,СВЦЭМ!$A$39:$A$782,$A62,СВЦЭМ!$B$39:$B$782,X$47)+'СЕТ СН'!$G$12+СВЦЭМ!$D$10+'СЕТ СН'!$G$6-'СЕТ СН'!$G$22</f>
        <v>2012.0597207599999</v>
      </c>
      <c r="Y62" s="36">
        <f>SUMIFS(СВЦЭМ!$C$39:$C$782,СВЦЭМ!$A$39:$A$782,$A62,СВЦЭМ!$B$39:$B$782,Y$47)+'СЕТ СН'!$G$12+СВЦЭМ!$D$10+'СЕТ СН'!$G$6-'СЕТ СН'!$G$22</f>
        <v>2072.2183785399998</v>
      </c>
    </row>
    <row r="63" spans="1:25" ht="15.75" x14ac:dyDescent="0.2">
      <c r="A63" s="35">
        <f t="shared" si="1"/>
        <v>45032</v>
      </c>
      <c r="B63" s="36">
        <f>SUMIFS(СВЦЭМ!$C$39:$C$782,СВЦЭМ!$A$39:$A$782,$A63,СВЦЭМ!$B$39:$B$782,B$47)+'СЕТ СН'!$G$12+СВЦЭМ!$D$10+'СЕТ СН'!$G$6-'СЕТ СН'!$G$22</f>
        <v>2203.7663050900001</v>
      </c>
      <c r="C63" s="36">
        <f>SUMIFS(СВЦЭМ!$C$39:$C$782,СВЦЭМ!$A$39:$A$782,$A63,СВЦЭМ!$B$39:$B$782,C$47)+'СЕТ СН'!$G$12+СВЦЭМ!$D$10+'СЕТ СН'!$G$6-'СЕТ СН'!$G$22</f>
        <v>2265.2019508200001</v>
      </c>
      <c r="D63" s="36">
        <f>SUMIFS(СВЦЭМ!$C$39:$C$782,СВЦЭМ!$A$39:$A$782,$A63,СВЦЭМ!$B$39:$B$782,D$47)+'СЕТ СН'!$G$12+СВЦЭМ!$D$10+'СЕТ СН'!$G$6-'СЕТ СН'!$G$22</f>
        <v>2279.0949751499998</v>
      </c>
      <c r="E63" s="36">
        <f>SUMIFS(СВЦЭМ!$C$39:$C$782,СВЦЭМ!$A$39:$A$782,$A63,СВЦЭМ!$B$39:$B$782,E$47)+'СЕТ СН'!$G$12+СВЦЭМ!$D$10+'СЕТ СН'!$G$6-'СЕТ СН'!$G$22</f>
        <v>2315.3629637700001</v>
      </c>
      <c r="F63" s="36">
        <f>SUMIFS(СВЦЭМ!$C$39:$C$782,СВЦЭМ!$A$39:$A$782,$A63,СВЦЭМ!$B$39:$B$782,F$47)+'СЕТ СН'!$G$12+СВЦЭМ!$D$10+'СЕТ СН'!$G$6-'СЕТ СН'!$G$22</f>
        <v>2319.41180953</v>
      </c>
      <c r="G63" s="36">
        <f>SUMIFS(СВЦЭМ!$C$39:$C$782,СВЦЭМ!$A$39:$A$782,$A63,СВЦЭМ!$B$39:$B$782,G$47)+'СЕТ СН'!$G$12+СВЦЭМ!$D$10+'СЕТ СН'!$G$6-'СЕТ СН'!$G$22</f>
        <v>2306.49984885</v>
      </c>
      <c r="H63" s="36">
        <f>SUMIFS(СВЦЭМ!$C$39:$C$782,СВЦЭМ!$A$39:$A$782,$A63,СВЦЭМ!$B$39:$B$782,H$47)+'СЕТ СН'!$G$12+СВЦЭМ!$D$10+'СЕТ СН'!$G$6-'СЕТ СН'!$G$22</f>
        <v>2306.6542166899999</v>
      </c>
      <c r="I63" s="36">
        <f>SUMIFS(СВЦЭМ!$C$39:$C$782,СВЦЭМ!$A$39:$A$782,$A63,СВЦЭМ!$B$39:$B$782,I$47)+'СЕТ СН'!$G$12+СВЦЭМ!$D$10+'СЕТ СН'!$G$6-'СЕТ СН'!$G$22</f>
        <v>2261.49111958</v>
      </c>
      <c r="J63" s="36">
        <f>SUMIFS(СВЦЭМ!$C$39:$C$782,СВЦЭМ!$A$39:$A$782,$A63,СВЦЭМ!$B$39:$B$782,J$47)+'СЕТ СН'!$G$12+СВЦЭМ!$D$10+'СЕТ СН'!$G$6-'СЕТ СН'!$G$22</f>
        <v>2205.31441662</v>
      </c>
      <c r="K63" s="36">
        <f>SUMIFS(СВЦЭМ!$C$39:$C$782,СВЦЭМ!$A$39:$A$782,$A63,СВЦЭМ!$B$39:$B$782,K$47)+'СЕТ СН'!$G$12+СВЦЭМ!$D$10+'СЕТ СН'!$G$6-'СЕТ СН'!$G$22</f>
        <v>2138.1509491500001</v>
      </c>
      <c r="L63" s="36">
        <f>SUMIFS(СВЦЭМ!$C$39:$C$782,СВЦЭМ!$A$39:$A$782,$A63,СВЦЭМ!$B$39:$B$782,L$47)+'СЕТ СН'!$G$12+СВЦЭМ!$D$10+'СЕТ СН'!$G$6-'СЕТ СН'!$G$22</f>
        <v>2115.35700507</v>
      </c>
      <c r="M63" s="36">
        <f>SUMIFS(СВЦЭМ!$C$39:$C$782,СВЦЭМ!$A$39:$A$782,$A63,СВЦЭМ!$B$39:$B$782,M$47)+'СЕТ СН'!$G$12+СВЦЭМ!$D$10+'СЕТ СН'!$G$6-'СЕТ СН'!$G$22</f>
        <v>2116.62947437</v>
      </c>
      <c r="N63" s="36">
        <f>SUMIFS(СВЦЭМ!$C$39:$C$782,СВЦЭМ!$A$39:$A$782,$A63,СВЦЭМ!$B$39:$B$782,N$47)+'СЕТ СН'!$G$12+СВЦЭМ!$D$10+'СЕТ СН'!$G$6-'СЕТ СН'!$G$22</f>
        <v>2134.3072495699998</v>
      </c>
      <c r="O63" s="36">
        <f>SUMIFS(СВЦЭМ!$C$39:$C$782,СВЦЭМ!$A$39:$A$782,$A63,СВЦЭМ!$B$39:$B$782,O$47)+'СЕТ СН'!$G$12+СВЦЭМ!$D$10+'СЕТ СН'!$G$6-'СЕТ СН'!$G$22</f>
        <v>2165.7541253300001</v>
      </c>
      <c r="P63" s="36">
        <f>SUMIFS(СВЦЭМ!$C$39:$C$782,СВЦЭМ!$A$39:$A$782,$A63,СВЦЭМ!$B$39:$B$782,P$47)+'СЕТ СН'!$G$12+СВЦЭМ!$D$10+'СЕТ СН'!$G$6-'СЕТ СН'!$G$22</f>
        <v>2176.2487097499998</v>
      </c>
      <c r="Q63" s="36">
        <f>SUMIFS(СВЦЭМ!$C$39:$C$782,СВЦЭМ!$A$39:$A$782,$A63,СВЦЭМ!$B$39:$B$782,Q$47)+'СЕТ СН'!$G$12+СВЦЭМ!$D$10+'СЕТ СН'!$G$6-'СЕТ СН'!$G$22</f>
        <v>2191.95522428</v>
      </c>
      <c r="R63" s="36">
        <f>SUMIFS(СВЦЭМ!$C$39:$C$782,СВЦЭМ!$A$39:$A$782,$A63,СВЦЭМ!$B$39:$B$782,R$47)+'СЕТ СН'!$G$12+СВЦЭМ!$D$10+'СЕТ СН'!$G$6-'СЕТ СН'!$G$22</f>
        <v>2192.0503055999998</v>
      </c>
      <c r="S63" s="36">
        <f>SUMIFS(СВЦЭМ!$C$39:$C$782,СВЦЭМ!$A$39:$A$782,$A63,СВЦЭМ!$B$39:$B$782,S$47)+'СЕТ СН'!$G$12+СВЦЭМ!$D$10+'СЕТ СН'!$G$6-'СЕТ СН'!$G$22</f>
        <v>2169.71960459</v>
      </c>
      <c r="T63" s="36">
        <f>SUMIFS(СВЦЭМ!$C$39:$C$782,СВЦЭМ!$A$39:$A$782,$A63,СВЦЭМ!$B$39:$B$782,T$47)+'СЕТ СН'!$G$12+СВЦЭМ!$D$10+'СЕТ СН'!$G$6-'СЕТ СН'!$G$22</f>
        <v>2134.61745612</v>
      </c>
      <c r="U63" s="36">
        <f>SUMIFS(СВЦЭМ!$C$39:$C$782,СВЦЭМ!$A$39:$A$782,$A63,СВЦЭМ!$B$39:$B$782,U$47)+'СЕТ СН'!$G$12+СВЦЭМ!$D$10+'СЕТ СН'!$G$6-'СЕТ СН'!$G$22</f>
        <v>2103.9845335499999</v>
      </c>
      <c r="V63" s="36">
        <f>SUMIFS(СВЦЭМ!$C$39:$C$782,СВЦЭМ!$A$39:$A$782,$A63,СВЦЭМ!$B$39:$B$782,V$47)+'СЕТ СН'!$G$12+СВЦЭМ!$D$10+'СЕТ СН'!$G$6-'СЕТ СН'!$G$22</f>
        <v>2054.3832450999998</v>
      </c>
      <c r="W63" s="36">
        <f>SUMIFS(СВЦЭМ!$C$39:$C$782,СВЦЭМ!$A$39:$A$782,$A63,СВЦЭМ!$B$39:$B$782,W$47)+'СЕТ СН'!$G$12+СВЦЭМ!$D$10+'СЕТ СН'!$G$6-'СЕТ СН'!$G$22</f>
        <v>2052.96855633</v>
      </c>
      <c r="X63" s="36">
        <f>SUMIFS(СВЦЭМ!$C$39:$C$782,СВЦЭМ!$A$39:$A$782,$A63,СВЦЭМ!$B$39:$B$782,X$47)+'СЕТ СН'!$G$12+СВЦЭМ!$D$10+'СЕТ СН'!$G$6-'СЕТ СН'!$G$22</f>
        <v>2092.7673026699999</v>
      </c>
      <c r="Y63" s="36">
        <f>SUMIFS(СВЦЭМ!$C$39:$C$782,СВЦЭМ!$A$39:$A$782,$A63,СВЦЭМ!$B$39:$B$782,Y$47)+'СЕТ СН'!$G$12+СВЦЭМ!$D$10+'СЕТ СН'!$G$6-'СЕТ СН'!$G$22</f>
        <v>2172.7984053700002</v>
      </c>
    </row>
    <row r="64" spans="1:25" ht="15.75" x14ac:dyDescent="0.2">
      <c r="A64" s="35">
        <f t="shared" si="1"/>
        <v>45033</v>
      </c>
      <c r="B64" s="36">
        <f>SUMIFS(СВЦЭМ!$C$39:$C$782,СВЦЭМ!$A$39:$A$782,$A64,СВЦЭМ!$B$39:$B$782,B$47)+'СЕТ СН'!$G$12+СВЦЭМ!$D$10+'СЕТ СН'!$G$6-'СЕТ СН'!$G$22</f>
        <v>2299.75345836</v>
      </c>
      <c r="C64" s="36">
        <f>SUMIFS(СВЦЭМ!$C$39:$C$782,СВЦЭМ!$A$39:$A$782,$A64,СВЦЭМ!$B$39:$B$782,C$47)+'СЕТ СН'!$G$12+СВЦЭМ!$D$10+'СЕТ СН'!$G$6-'СЕТ СН'!$G$22</f>
        <v>2355.93862089</v>
      </c>
      <c r="D64" s="36">
        <f>SUMIFS(СВЦЭМ!$C$39:$C$782,СВЦЭМ!$A$39:$A$782,$A64,СВЦЭМ!$B$39:$B$782,D$47)+'СЕТ СН'!$G$12+СВЦЭМ!$D$10+'СЕТ СН'!$G$6-'СЕТ СН'!$G$22</f>
        <v>2382.7175126900001</v>
      </c>
      <c r="E64" s="36">
        <f>SUMIFS(СВЦЭМ!$C$39:$C$782,СВЦЭМ!$A$39:$A$782,$A64,СВЦЭМ!$B$39:$B$782,E$47)+'СЕТ СН'!$G$12+СВЦЭМ!$D$10+'СЕТ СН'!$G$6-'СЕТ СН'!$G$22</f>
        <v>2383.0221964799998</v>
      </c>
      <c r="F64" s="36">
        <f>SUMIFS(СВЦЭМ!$C$39:$C$782,СВЦЭМ!$A$39:$A$782,$A64,СВЦЭМ!$B$39:$B$782,F$47)+'СЕТ СН'!$G$12+СВЦЭМ!$D$10+'СЕТ СН'!$G$6-'СЕТ СН'!$G$22</f>
        <v>2393.8641336599999</v>
      </c>
      <c r="G64" s="36">
        <f>SUMIFS(СВЦЭМ!$C$39:$C$782,СВЦЭМ!$A$39:$A$782,$A64,СВЦЭМ!$B$39:$B$782,G$47)+'СЕТ СН'!$G$12+СВЦЭМ!$D$10+'СЕТ СН'!$G$6-'СЕТ СН'!$G$22</f>
        <v>2368.3757567799998</v>
      </c>
      <c r="H64" s="36">
        <f>SUMIFS(СВЦЭМ!$C$39:$C$782,СВЦЭМ!$A$39:$A$782,$A64,СВЦЭМ!$B$39:$B$782,H$47)+'СЕТ СН'!$G$12+СВЦЭМ!$D$10+'СЕТ СН'!$G$6-'СЕТ СН'!$G$22</f>
        <v>2378.49584319</v>
      </c>
      <c r="I64" s="36">
        <f>SUMIFS(СВЦЭМ!$C$39:$C$782,СВЦЭМ!$A$39:$A$782,$A64,СВЦЭМ!$B$39:$B$782,I$47)+'СЕТ СН'!$G$12+СВЦЭМ!$D$10+'СЕТ СН'!$G$6-'СЕТ СН'!$G$22</f>
        <v>2148.93633559</v>
      </c>
      <c r="J64" s="36">
        <f>SUMIFS(СВЦЭМ!$C$39:$C$782,СВЦЭМ!$A$39:$A$782,$A64,СВЦЭМ!$B$39:$B$782,J$47)+'СЕТ СН'!$G$12+СВЦЭМ!$D$10+'СЕТ СН'!$G$6-'СЕТ СН'!$G$22</f>
        <v>2093.1456318099999</v>
      </c>
      <c r="K64" s="36">
        <f>SUMIFS(СВЦЭМ!$C$39:$C$782,СВЦЭМ!$A$39:$A$782,$A64,СВЦЭМ!$B$39:$B$782,K$47)+'СЕТ СН'!$G$12+СВЦЭМ!$D$10+'СЕТ СН'!$G$6-'СЕТ СН'!$G$22</f>
        <v>2044.6264088600001</v>
      </c>
      <c r="L64" s="36">
        <f>SUMIFS(СВЦЭМ!$C$39:$C$782,СВЦЭМ!$A$39:$A$782,$A64,СВЦЭМ!$B$39:$B$782,L$47)+'СЕТ СН'!$G$12+СВЦЭМ!$D$10+'СЕТ СН'!$G$6-'СЕТ СН'!$G$22</f>
        <v>2086.68221967</v>
      </c>
      <c r="M64" s="36">
        <f>SUMIFS(СВЦЭМ!$C$39:$C$782,СВЦЭМ!$A$39:$A$782,$A64,СВЦЭМ!$B$39:$B$782,M$47)+'СЕТ СН'!$G$12+СВЦЭМ!$D$10+'СЕТ СН'!$G$6-'СЕТ СН'!$G$22</f>
        <v>2116.3950196299998</v>
      </c>
      <c r="N64" s="36">
        <f>SUMIFS(СВЦЭМ!$C$39:$C$782,СВЦЭМ!$A$39:$A$782,$A64,СВЦЭМ!$B$39:$B$782,N$47)+'СЕТ СН'!$G$12+СВЦЭМ!$D$10+'СЕТ СН'!$G$6-'СЕТ СН'!$G$22</f>
        <v>2177.8828301600001</v>
      </c>
      <c r="O64" s="36">
        <f>SUMIFS(СВЦЭМ!$C$39:$C$782,СВЦЭМ!$A$39:$A$782,$A64,СВЦЭМ!$B$39:$B$782,O$47)+'СЕТ СН'!$G$12+СВЦЭМ!$D$10+'СЕТ СН'!$G$6-'СЕТ СН'!$G$22</f>
        <v>2204.3568534599999</v>
      </c>
      <c r="P64" s="36">
        <f>SUMIFS(СВЦЭМ!$C$39:$C$782,СВЦЭМ!$A$39:$A$782,$A64,СВЦЭМ!$B$39:$B$782,P$47)+'СЕТ СН'!$G$12+СВЦЭМ!$D$10+'СЕТ СН'!$G$6-'СЕТ СН'!$G$22</f>
        <v>2206.1653774599999</v>
      </c>
      <c r="Q64" s="36">
        <f>SUMIFS(СВЦЭМ!$C$39:$C$782,СВЦЭМ!$A$39:$A$782,$A64,СВЦЭМ!$B$39:$B$782,Q$47)+'СЕТ СН'!$G$12+СВЦЭМ!$D$10+'СЕТ СН'!$G$6-'СЕТ СН'!$G$22</f>
        <v>2226.3499978</v>
      </c>
      <c r="R64" s="36">
        <f>SUMIFS(СВЦЭМ!$C$39:$C$782,СВЦЭМ!$A$39:$A$782,$A64,СВЦЭМ!$B$39:$B$782,R$47)+'СЕТ СН'!$G$12+СВЦЭМ!$D$10+'СЕТ СН'!$G$6-'СЕТ СН'!$G$22</f>
        <v>2236.5051337300001</v>
      </c>
      <c r="S64" s="36">
        <f>SUMIFS(СВЦЭМ!$C$39:$C$782,СВЦЭМ!$A$39:$A$782,$A64,СВЦЭМ!$B$39:$B$782,S$47)+'СЕТ СН'!$G$12+СВЦЭМ!$D$10+'СЕТ СН'!$G$6-'СЕТ СН'!$G$22</f>
        <v>2188.5657998400002</v>
      </c>
      <c r="T64" s="36">
        <f>SUMIFS(СВЦЭМ!$C$39:$C$782,СВЦЭМ!$A$39:$A$782,$A64,СВЦЭМ!$B$39:$B$782,T$47)+'СЕТ СН'!$G$12+СВЦЭМ!$D$10+'СЕТ СН'!$G$6-'СЕТ СН'!$G$22</f>
        <v>2172.29201814</v>
      </c>
      <c r="U64" s="36">
        <f>SUMIFS(СВЦЭМ!$C$39:$C$782,СВЦЭМ!$A$39:$A$782,$A64,СВЦЭМ!$B$39:$B$782,U$47)+'СЕТ СН'!$G$12+СВЦЭМ!$D$10+'СЕТ СН'!$G$6-'СЕТ СН'!$G$22</f>
        <v>2143.3576564599998</v>
      </c>
      <c r="V64" s="36">
        <f>SUMIFS(СВЦЭМ!$C$39:$C$782,СВЦЭМ!$A$39:$A$782,$A64,СВЦЭМ!$B$39:$B$782,V$47)+'СЕТ СН'!$G$12+СВЦЭМ!$D$10+'СЕТ СН'!$G$6-'СЕТ СН'!$G$22</f>
        <v>2107.33461756</v>
      </c>
      <c r="W64" s="36">
        <f>SUMIFS(СВЦЭМ!$C$39:$C$782,СВЦЭМ!$A$39:$A$782,$A64,СВЦЭМ!$B$39:$B$782,W$47)+'СЕТ СН'!$G$12+СВЦЭМ!$D$10+'СЕТ СН'!$G$6-'СЕТ СН'!$G$22</f>
        <v>2100.3498260800002</v>
      </c>
      <c r="X64" s="36">
        <f>SUMIFS(СВЦЭМ!$C$39:$C$782,СВЦЭМ!$A$39:$A$782,$A64,СВЦЭМ!$B$39:$B$782,X$47)+'СЕТ СН'!$G$12+СВЦЭМ!$D$10+'СЕТ СН'!$G$6-'СЕТ СН'!$G$22</f>
        <v>2148.7800851500001</v>
      </c>
      <c r="Y64" s="36">
        <f>SUMIFS(СВЦЭМ!$C$39:$C$782,СВЦЭМ!$A$39:$A$782,$A64,СВЦЭМ!$B$39:$B$782,Y$47)+'СЕТ СН'!$G$12+СВЦЭМ!$D$10+'СЕТ СН'!$G$6-'СЕТ СН'!$G$22</f>
        <v>2207.8950184</v>
      </c>
    </row>
    <row r="65" spans="1:27" ht="15.75" x14ac:dyDescent="0.2">
      <c r="A65" s="35">
        <f t="shared" si="1"/>
        <v>45034</v>
      </c>
      <c r="B65" s="36">
        <f>SUMIFS(СВЦЭМ!$C$39:$C$782,СВЦЭМ!$A$39:$A$782,$A65,СВЦЭМ!$B$39:$B$782,B$47)+'СЕТ СН'!$G$12+СВЦЭМ!$D$10+'СЕТ СН'!$G$6-'СЕТ СН'!$G$22</f>
        <v>2247.5793598199998</v>
      </c>
      <c r="C65" s="36">
        <f>SUMIFS(СВЦЭМ!$C$39:$C$782,СВЦЭМ!$A$39:$A$782,$A65,СВЦЭМ!$B$39:$B$782,C$47)+'СЕТ СН'!$G$12+СВЦЭМ!$D$10+'СЕТ СН'!$G$6-'СЕТ СН'!$G$22</f>
        <v>2311.47104029</v>
      </c>
      <c r="D65" s="36">
        <f>SUMIFS(СВЦЭМ!$C$39:$C$782,СВЦЭМ!$A$39:$A$782,$A65,СВЦЭМ!$B$39:$B$782,D$47)+'СЕТ СН'!$G$12+СВЦЭМ!$D$10+'СЕТ СН'!$G$6-'СЕТ СН'!$G$22</f>
        <v>2342.1151282000001</v>
      </c>
      <c r="E65" s="36">
        <f>SUMIFS(СВЦЭМ!$C$39:$C$782,СВЦЭМ!$A$39:$A$782,$A65,СВЦЭМ!$B$39:$B$782,E$47)+'СЕТ СН'!$G$12+СВЦЭМ!$D$10+'СЕТ СН'!$G$6-'СЕТ СН'!$G$22</f>
        <v>2336.78995016</v>
      </c>
      <c r="F65" s="36">
        <f>SUMIFS(СВЦЭМ!$C$39:$C$782,СВЦЭМ!$A$39:$A$782,$A65,СВЦЭМ!$B$39:$B$782,F$47)+'СЕТ СН'!$G$12+СВЦЭМ!$D$10+'СЕТ СН'!$G$6-'СЕТ СН'!$G$22</f>
        <v>2337.85052563</v>
      </c>
      <c r="G65" s="36">
        <f>SUMIFS(СВЦЭМ!$C$39:$C$782,СВЦЭМ!$A$39:$A$782,$A65,СВЦЭМ!$B$39:$B$782,G$47)+'СЕТ СН'!$G$12+СВЦЭМ!$D$10+'СЕТ СН'!$G$6-'СЕТ СН'!$G$22</f>
        <v>2321.7088743999998</v>
      </c>
      <c r="H65" s="36">
        <f>SUMIFS(СВЦЭМ!$C$39:$C$782,СВЦЭМ!$A$39:$A$782,$A65,СВЦЭМ!$B$39:$B$782,H$47)+'СЕТ СН'!$G$12+СВЦЭМ!$D$10+'СЕТ СН'!$G$6-'СЕТ СН'!$G$22</f>
        <v>2261.2289646700001</v>
      </c>
      <c r="I65" s="36">
        <f>SUMIFS(СВЦЭМ!$C$39:$C$782,СВЦЭМ!$A$39:$A$782,$A65,СВЦЭМ!$B$39:$B$782,I$47)+'СЕТ СН'!$G$12+СВЦЭМ!$D$10+'СЕТ СН'!$G$6-'СЕТ СН'!$G$22</f>
        <v>2180.79217741</v>
      </c>
      <c r="J65" s="36">
        <f>SUMIFS(СВЦЭМ!$C$39:$C$782,СВЦЭМ!$A$39:$A$782,$A65,СВЦЭМ!$B$39:$B$782,J$47)+'СЕТ СН'!$G$12+СВЦЭМ!$D$10+'СЕТ СН'!$G$6-'СЕТ СН'!$G$22</f>
        <v>2153.5387526700001</v>
      </c>
      <c r="K65" s="36">
        <f>SUMIFS(СВЦЭМ!$C$39:$C$782,СВЦЭМ!$A$39:$A$782,$A65,СВЦЭМ!$B$39:$B$782,K$47)+'СЕТ СН'!$G$12+СВЦЭМ!$D$10+'СЕТ СН'!$G$6-'СЕТ СН'!$G$22</f>
        <v>2114.1137308500001</v>
      </c>
      <c r="L65" s="36">
        <f>SUMIFS(СВЦЭМ!$C$39:$C$782,СВЦЭМ!$A$39:$A$782,$A65,СВЦЭМ!$B$39:$B$782,L$47)+'СЕТ СН'!$G$12+СВЦЭМ!$D$10+'СЕТ СН'!$G$6-'СЕТ СН'!$G$22</f>
        <v>2101.09594724</v>
      </c>
      <c r="M65" s="36">
        <f>SUMIFS(СВЦЭМ!$C$39:$C$782,СВЦЭМ!$A$39:$A$782,$A65,СВЦЭМ!$B$39:$B$782,M$47)+'СЕТ СН'!$G$12+СВЦЭМ!$D$10+'СЕТ СН'!$G$6-'СЕТ СН'!$G$22</f>
        <v>2104.5267931100002</v>
      </c>
      <c r="N65" s="36">
        <f>SUMIFS(СВЦЭМ!$C$39:$C$782,СВЦЭМ!$A$39:$A$782,$A65,СВЦЭМ!$B$39:$B$782,N$47)+'СЕТ СН'!$G$12+СВЦЭМ!$D$10+'СЕТ СН'!$G$6-'СЕТ СН'!$G$22</f>
        <v>2111.9135032099998</v>
      </c>
      <c r="O65" s="36">
        <f>SUMIFS(СВЦЭМ!$C$39:$C$782,СВЦЭМ!$A$39:$A$782,$A65,СВЦЭМ!$B$39:$B$782,O$47)+'СЕТ СН'!$G$12+СВЦЭМ!$D$10+'СЕТ СН'!$G$6-'СЕТ СН'!$G$22</f>
        <v>2129.8609061399998</v>
      </c>
      <c r="P65" s="36">
        <f>SUMIFS(СВЦЭМ!$C$39:$C$782,СВЦЭМ!$A$39:$A$782,$A65,СВЦЭМ!$B$39:$B$782,P$47)+'СЕТ СН'!$G$12+СВЦЭМ!$D$10+'СЕТ СН'!$G$6-'СЕТ СН'!$G$22</f>
        <v>2150.3259504500002</v>
      </c>
      <c r="Q65" s="36">
        <f>SUMIFS(СВЦЭМ!$C$39:$C$782,СВЦЭМ!$A$39:$A$782,$A65,СВЦЭМ!$B$39:$B$782,Q$47)+'СЕТ СН'!$G$12+СВЦЭМ!$D$10+'СЕТ СН'!$G$6-'СЕТ СН'!$G$22</f>
        <v>2164.7359407700001</v>
      </c>
      <c r="R65" s="36">
        <f>SUMIFS(СВЦЭМ!$C$39:$C$782,СВЦЭМ!$A$39:$A$782,$A65,СВЦЭМ!$B$39:$B$782,R$47)+'СЕТ СН'!$G$12+СВЦЭМ!$D$10+'СЕТ СН'!$G$6-'СЕТ СН'!$G$22</f>
        <v>2169.8412715099998</v>
      </c>
      <c r="S65" s="36">
        <f>SUMIFS(СВЦЭМ!$C$39:$C$782,СВЦЭМ!$A$39:$A$782,$A65,СВЦЭМ!$B$39:$B$782,S$47)+'СЕТ СН'!$G$12+СВЦЭМ!$D$10+'СЕТ СН'!$G$6-'СЕТ СН'!$G$22</f>
        <v>2144.3058111199998</v>
      </c>
      <c r="T65" s="36">
        <f>SUMIFS(СВЦЭМ!$C$39:$C$782,СВЦЭМ!$A$39:$A$782,$A65,СВЦЭМ!$B$39:$B$782,T$47)+'СЕТ СН'!$G$12+СВЦЭМ!$D$10+'СЕТ СН'!$G$6-'СЕТ СН'!$G$22</f>
        <v>2116.1037391700002</v>
      </c>
      <c r="U65" s="36">
        <f>SUMIFS(СВЦЭМ!$C$39:$C$782,СВЦЭМ!$A$39:$A$782,$A65,СВЦЭМ!$B$39:$B$782,U$47)+'СЕТ СН'!$G$12+СВЦЭМ!$D$10+'СЕТ СН'!$G$6-'СЕТ СН'!$G$22</f>
        <v>2096.3291143400002</v>
      </c>
      <c r="V65" s="36">
        <f>SUMIFS(СВЦЭМ!$C$39:$C$782,СВЦЭМ!$A$39:$A$782,$A65,СВЦЭМ!$B$39:$B$782,V$47)+'СЕТ СН'!$G$12+СВЦЭМ!$D$10+'СЕТ СН'!$G$6-'СЕТ СН'!$G$22</f>
        <v>2058.36871062</v>
      </c>
      <c r="W65" s="36">
        <f>SUMIFS(СВЦЭМ!$C$39:$C$782,СВЦЭМ!$A$39:$A$782,$A65,СВЦЭМ!$B$39:$B$782,W$47)+'СЕТ СН'!$G$12+СВЦЭМ!$D$10+'СЕТ СН'!$G$6-'СЕТ СН'!$G$22</f>
        <v>2051.1424945700001</v>
      </c>
      <c r="X65" s="36">
        <f>SUMIFS(СВЦЭМ!$C$39:$C$782,СВЦЭМ!$A$39:$A$782,$A65,СВЦЭМ!$B$39:$B$782,X$47)+'СЕТ СН'!$G$12+СВЦЭМ!$D$10+'СЕТ СН'!$G$6-'СЕТ СН'!$G$22</f>
        <v>2098.14505504</v>
      </c>
      <c r="Y65" s="36">
        <f>SUMIFS(СВЦЭМ!$C$39:$C$782,СВЦЭМ!$A$39:$A$782,$A65,СВЦЭМ!$B$39:$B$782,Y$47)+'СЕТ СН'!$G$12+СВЦЭМ!$D$10+'СЕТ СН'!$G$6-'СЕТ СН'!$G$22</f>
        <v>2160.37009072</v>
      </c>
    </row>
    <row r="66" spans="1:27" ht="15.75" x14ac:dyDescent="0.2">
      <c r="A66" s="35">
        <f t="shared" si="1"/>
        <v>45035</v>
      </c>
      <c r="B66" s="36">
        <f>SUMIFS(СВЦЭМ!$C$39:$C$782,СВЦЭМ!$A$39:$A$782,$A66,СВЦЭМ!$B$39:$B$782,B$47)+'СЕТ СН'!$G$12+СВЦЭМ!$D$10+'СЕТ СН'!$G$6-'СЕТ СН'!$G$22</f>
        <v>2153.95031991</v>
      </c>
      <c r="C66" s="36">
        <f>SUMIFS(СВЦЭМ!$C$39:$C$782,СВЦЭМ!$A$39:$A$782,$A66,СВЦЭМ!$B$39:$B$782,C$47)+'СЕТ СН'!$G$12+СВЦЭМ!$D$10+'СЕТ СН'!$G$6-'СЕТ СН'!$G$22</f>
        <v>2202.9212063499999</v>
      </c>
      <c r="D66" s="36">
        <f>SUMIFS(СВЦЭМ!$C$39:$C$782,СВЦЭМ!$A$39:$A$782,$A66,СВЦЭМ!$B$39:$B$782,D$47)+'СЕТ СН'!$G$12+СВЦЭМ!$D$10+'СЕТ СН'!$G$6-'СЕТ СН'!$G$22</f>
        <v>2269.76561911</v>
      </c>
      <c r="E66" s="36">
        <f>SUMIFS(СВЦЭМ!$C$39:$C$782,СВЦЭМ!$A$39:$A$782,$A66,СВЦЭМ!$B$39:$B$782,E$47)+'СЕТ СН'!$G$12+СВЦЭМ!$D$10+'СЕТ СН'!$G$6-'СЕТ СН'!$G$22</f>
        <v>2312.5934690200002</v>
      </c>
      <c r="F66" s="36">
        <f>SUMIFS(СВЦЭМ!$C$39:$C$782,СВЦЭМ!$A$39:$A$782,$A66,СВЦЭМ!$B$39:$B$782,F$47)+'СЕТ СН'!$G$12+СВЦЭМ!$D$10+'СЕТ СН'!$G$6-'СЕТ СН'!$G$22</f>
        <v>2320.5624909100002</v>
      </c>
      <c r="G66" s="36">
        <f>SUMIFS(СВЦЭМ!$C$39:$C$782,СВЦЭМ!$A$39:$A$782,$A66,СВЦЭМ!$B$39:$B$782,G$47)+'СЕТ СН'!$G$12+СВЦЭМ!$D$10+'СЕТ СН'!$G$6-'СЕТ СН'!$G$22</f>
        <v>2278.23759694</v>
      </c>
      <c r="H66" s="36">
        <f>SUMIFS(СВЦЭМ!$C$39:$C$782,СВЦЭМ!$A$39:$A$782,$A66,СВЦЭМ!$B$39:$B$782,H$47)+'СЕТ СН'!$G$12+СВЦЭМ!$D$10+'СЕТ СН'!$G$6-'СЕТ СН'!$G$22</f>
        <v>2212.21382687</v>
      </c>
      <c r="I66" s="36">
        <f>SUMIFS(СВЦЭМ!$C$39:$C$782,СВЦЭМ!$A$39:$A$782,$A66,СВЦЭМ!$B$39:$B$782,I$47)+'СЕТ СН'!$G$12+СВЦЭМ!$D$10+'СЕТ СН'!$G$6-'СЕТ СН'!$G$22</f>
        <v>2128.5126509500001</v>
      </c>
      <c r="J66" s="36">
        <f>SUMIFS(СВЦЭМ!$C$39:$C$782,СВЦЭМ!$A$39:$A$782,$A66,СВЦЭМ!$B$39:$B$782,J$47)+'СЕТ СН'!$G$12+СВЦЭМ!$D$10+'СЕТ СН'!$G$6-'СЕТ СН'!$G$22</f>
        <v>2100.0018201299999</v>
      </c>
      <c r="K66" s="36">
        <f>SUMIFS(СВЦЭМ!$C$39:$C$782,СВЦЭМ!$A$39:$A$782,$A66,СВЦЭМ!$B$39:$B$782,K$47)+'СЕТ СН'!$G$12+СВЦЭМ!$D$10+'СЕТ СН'!$G$6-'СЕТ СН'!$G$22</f>
        <v>2086.1066512699999</v>
      </c>
      <c r="L66" s="36">
        <f>SUMIFS(СВЦЭМ!$C$39:$C$782,СВЦЭМ!$A$39:$A$782,$A66,СВЦЭМ!$B$39:$B$782,L$47)+'СЕТ СН'!$G$12+СВЦЭМ!$D$10+'СЕТ СН'!$G$6-'СЕТ СН'!$G$22</f>
        <v>2079.1479055199998</v>
      </c>
      <c r="M66" s="36">
        <f>SUMIFS(СВЦЭМ!$C$39:$C$782,СВЦЭМ!$A$39:$A$782,$A66,СВЦЭМ!$B$39:$B$782,M$47)+'СЕТ СН'!$G$12+СВЦЭМ!$D$10+'СЕТ СН'!$G$6-'СЕТ СН'!$G$22</f>
        <v>2109.2534121099998</v>
      </c>
      <c r="N66" s="36">
        <f>SUMIFS(СВЦЭМ!$C$39:$C$782,СВЦЭМ!$A$39:$A$782,$A66,СВЦЭМ!$B$39:$B$782,N$47)+'СЕТ СН'!$G$12+СВЦЭМ!$D$10+'СЕТ СН'!$G$6-'СЕТ СН'!$G$22</f>
        <v>2124.8118320899998</v>
      </c>
      <c r="O66" s="36">
        <f>SUMIFS(СВЦЭМ!$C$39:$C$782,СВЦЭМ!$A$39:$A$782,$A66,СВЦЭМ!$B$39:$B$782,O$47)+'СЕТ СН'!$G$12+СВЦЭМ!$D$10+'СЕТ СН'!$G$6-'СЕТ СН'!$G$22</f>
        <v>2148.63612225</v>
      </c>
      <c r="P66" s="36">
        <f>SUMIFS(СВЦЭМ!$C$39:$C$782,СВЦЭМ!$A$39:$A$782,$A66,СВЦЭМ!$B$39:$B$782,P$47)+'СЕТ СН'!$G$12+СВЦЭМ!$D$10+'СЕТ СН'!$G$6-'СЕТ СН'!$G$22</f>
        <v>2154.3655521000001</v>
      </c>
      <c r="Q66" s="36">
        <f>SUMIFS(СВЦЭМ!$C$39:$C$782,СВЦЭМ!$A$39:$A$782,$A66,СВЦЭМ!$B$39:$B$782,Q$47)+'СЕТ СН'!$G$12+СВЦЭМ!$D$10+'СЕТ СН'!$G$6-'СЕТ СН'!$G$22</f>
        <v>2171.11805731</v>
      </c>
      <c r="R66" s="36">
        <f>SUMIFS(СВЦЭМ!$C$39:$C$782,СВЦЭМ!$A$39:$A$782,$A66,СВЦЭМ!$B$39:$B$782,R$47)+'СЕТ СН'!$G$12+СВЦЭМ!$D$10+'СЕТ СН'!$G$6-'СЕТ СН'!$G$22</f>
        <v>2170.91319372</v>
      </c>
      <c r="S66" s="36">
        <f>SUMIFS(СВЦЭМ!$C$39:$C$782,СВЦЭМ!$A$39:$A$782,$A66,СВЦЭМ!$B$39:$B$782,S$47)+'СЕТ СН'!$G$12+СВЦЭМ!$D$10+'СЕТ СН'!$G$6-'СЕТ СН'!$G$22</f>
        <v>2120.0826054200002</v>
      </c>
      <c r="T66" s="36">
        <f>SUMIFS(СВЦЭМ!$C$39:$C$782,СВЦЭМ!$A$39:$A$782,$A66,СВЦЭМ!$B$39:$B$782,T$47)+'СЕТ СН'!$G$12+СВЦЭМ!$D$10+'СЕТ СН'!$G$6-'СЕТ СН'!$G$22</f>
        <v>2069.0893211900002</v>
      </c>
      <c r="U66" s="36">
        <f>SUMIFS(СВЦЭМ!$C$39:$C$782,СВЦЭМ!$A$39:$A$782,$A66,СВЦЭМ!$B$39:$B$782,U$47)+'СЕТ СН'!$G$12+СВЦЭМ!$D$10+'СЕТ СН'!$G$6-'СЕТ СН'!$G$22</f>
        <v>2080.84055468</v>
      </c>
      <c r="V66" s="36">
        <f>SUMIFS(СВЦЭМ!$C$39:$C$782,СВЦЭМ!$A$39:$A$782,$A66,СВЦЭМ!$B$39:$B$782,V$47)+'СЕТ СН'!$G$12+СВЦЭМ!$D$10+'СЕТ СН'!$G$6-'СЕТ СН'!$G$22</f>
        <v>2029.7375528699999</v>
      </c>
      <c r="W66" s="36">
        <f>SUMIFS(СВЦЭМ!$C$39:$C$782,СВЦЭМ!$A$39:$A$782,$A66,СВЦЭМ!$B$39:$B$782,W$47)+'СЕТ СН'!$G$12+СВЦЭМ!$D$10+'СЕТ СН'!$G$6-'СЕТ СН'!$G$22</f>
        <v>2018.3745114200001</v>
      </c>
      <c r="X66" s="36">
        <f>SUMIFS(СВЦЭМ!$C$39:$C$782,СВЦЭМ!$A$39:$A$782,$A66,СВЦЭМ!$B$39:$B$782,X$47)+'СЕТ СН'!$G$12+СВЦЭМ!$D$10+'СЕТ СН'!$G$6-'СЕТ СН'!$G$22</f>
        <v>2056.7788735399999</v>
      </c>
      <c r="Y66" s="36">
        <f>SUMIFS(СВЦЭМ!$C$39:$C$782,СВЦЭМ!$A$39:$A$782,$A66,СВЦЭМ!$B$39:$B$782,Y$47)+'СЕТ СН'!$G$12+СВЦЭМ!$D$10+'СЕТ СН'!$G$6-'СЕТ СН'!$G$22</f>
        <v>2146.6347414400002</v>
      </c>
    </row>
    <row r="67" spans="1:27" ht="15.75" x14ac:dyDescent="0.2">
      <c r="A67" s="35">
        <f t="shared" si="1"/>
        <v>45036</v>
      </c>
      <c r="B67" s="36">
        <f>SUMIFS(СВЦЭМ!$C$39:$C$782,СВЦЭМ!$A$39:$A$782,$A67,СВЦЭМ!$B$39:$B$782,B$47)+'СЕТ СН'!$G$12+СВЦЭМ!$D$10+'СЕТ СН'!$G$6-'СЕТ СН'!$G$22</f>
        <v>2145.19609197</v>
      </c>
      <c r="C67" s="36">
        <f>SUMIFS(СВЦЭМ!$C$39:$C$782,СВЦЭМ!$A$39:$A$782,$A67,СВЦЭМ!$B$39:$B$782,C$47)+'СЕТ СН'!$G$12+СВЦЭМ!$D$10+'СЕТ СН'!$G$6-'СЕТ СН'!$G$22</f>
        <v>2240.3346424800002</v>
      </c>
      <c r="D67" s="36">
        <f>SUMIFS(СВЦЭМ!$C$39:$C$782,СВЦЭМ!$A$39:$A$782,$A67,СВЦЭМ!$B$39:$B$782,D$47)+'СЕТ СН'!$G$12+СВЦЭМ!$D$10+'СЕТ СН'!$G$6-'СЕТ СН'!$G$22</f>
        <v>2267.59262868</v>
      </c>
      <c r="E67" s="36">
        <f>SUMIFS(СВЦЭМ!$C$39:$C$782,СВЦЭМ!$A$39:$A$782,$A67,СВЦЭМ!$B$39:$B$782,E$47)+'СЕТ СН'!$G$12+СВЦЭМ!$D$10+'СЕТ СН'!$G$6-'СЕТ СН'!$G$22</f>
        <v>2267.7862011900002</v>
      </c>
      <c r="F67" s="36">
        <f>SUMIFS(СВЦЭМ!$C$39:$C$782,СВЦЭМ!$A$39:$A$782,$A67,СВЦЭМ!$B$39:$B$782,F$47)+'СЕТ СН'!$G$12+СВЦЭМ!$D$10+'СЕТ СН'!$G$6-'СЕТ СН'!$G$22</f>
        <v>2270.7580654100002</v>
      </c>
      <c r="G67" s="36">
        <f>SUMIFS(СВЦЭМ!$C$39:$C$782,СВЦЭМ!$A$39:$A$782,$A67,СВЦЭМ!$B$39:$B$782,G$47)+'СЕТ СН'!$G$12+СВЦЭМ!$D$10+'СЕТ СН'!$G$6-'СЕТ СН'!$G$22</f>
        <v>2250.6018158900001</v>
      </c>
      <c r="H67" s="36">
        <f>SUMIFS(СВЦЭМ!$C$39:$C$782,СВЦЭМ!$A$39:$A$782,$A67,СВЦЭМ!$B$39:$B$782,H$47)+'СЕТ СН'!$G$12+СВЦЭМ!$D$10+'СЕТ СН'!$G$6-'СЕТ СН'!$G$22</f>
        <v>2148.0911568400002</v>
      </c>
      <c r="I67" s="36">
        <f>SUMIFS(СВЦЭМ!$C$39:$C$782,СВЦЭМ!$A$39:$A$782,$A67,СВЦЭМ!$B$39:$B$782,I$47)+'СЕТ СН'!$G$12+СВЦЭМ!$D$10+'СЕТ СН'!$G$6-'СЕТ СН'!$G$22</f>
        <v>2123.3676153000001</v>
      </c>
      <c r="J67" s="36">
        <f>SUMIFS(СВЦЭМ!$C$39:$C$782,СВЦЭМ!$A$39:$A$782,$A67,СВЦЭМ!$B$39:$B$782,J$47)+'СЕТ СН'!$G$12+СВЦЭМ!$D$10+'СЕТ СН'!$G$6-'СЕТ СН'!$G$22</f>
        <v>2082.1734812599998</v>
      </c>
      <c r="K67" s="36">
        <f>SUMIFS(СВЦЭМ!$C$39:$C$782,СВЦЭМ!$A$39:$A$782,$A67,СВЦЭМ!$B$39:$B$782,K$47)+'СЕТ СН'!$G$12+СВЦЭМ!$D$10+'СЕТ СН'!$G$6-'СЕТ СН'!$G$22</f>
        <v>2018.3215971700001</v>
      </c>
      <c r="L67" s="36">
        <f>SUMIFS(СВЦЭМ!$C$39:$C$782,СВЦЭМ!$A$39:$A$782,$A67,СВЦЭМ!$B$39:$B$782,L$47)+'СЕТ СН'!$G$12+СВЦЭМ!$D$10+'СЕТ СН'!$G$6-'СЕТ СН'!$G$22</f>
        <v>2007.4098025799999</v>
      </c>
      <c r="M67" s="36">
        <f>SUMIFS(СВЦЭМ!$C$39:$C$782,СВЦЭМ!$A$39:$A$782,$A67,СВЦЭМ!$B$39:$B$782,M$47)+'СЕТ СН'!$G$12+СВЦЭМ!$D$10+'СЕТ СН'!$G$6-'СЕТ СН'!$G$22</f>
        <v>1981.0469343099999</v>
      </c>
      <c r="N67" s="36">
        <f>SUMIFS(СВЦЭМ!$C$39:$C$782,СВЦЭМ!$A$39:$A$782,$A67,СВЦЭМ!$B$39:$B$782,N$47)+'СЕТ СН'!$G$12+СВЦЭМ!$D$10+'СЕТ СН'!$G$6-'СЕТ СН'!$G$22</f>
        <v>2001.3937047300001</v>
      </c>
      <c r="O67" s="36">
        <f>SUMIFS(СВЦЭМ!$C$39:$C$782,СВЦЭМ!$A$39:$A$782,$A67,СВЦЭМ!$B$39:$B$782,O$47)+'СЕТ СН'!$G$12+СВЦЭМ!$D$10+'СЕТ СН'!$G$6-'СЕТ СН'!$G$22</f>
        <v>2030.1474683599999</v>
      </c>
      <c r="P67" s="36">
        <f>SUMIFS(СВЦЭМ!$C$39:$C$782,СВЦЭМ!$A$39:$A$782,$A67,СВЦЭМ!$B$39:$B$782,P$47)+'СЕТ СН'!$G$12+СВЦЭМ!$D$10+'СЕТ СН'!$G$6-'СЕТ СН'!$G$22</f>
        <v>2045.0683994000001</v>
      </c>
      <c r="Q67" s="36">
        <f>SUMIFS(СВЦЭМ!$C$39:$C$782,СВЦЭМ!$A$39:$A$782,$A67,СВЦЭМ!$B$39:$B$782,Q$47)+'СЕТ СН'!$G$12+СВЦЭМ!$D$10+'СЕТ СН'!$G$6-'СЕТ СН'!$G$22</f>
        <v>2060.7877668400001</v>
      </c>
      <c r="R67" s="36">
        <f>SUMIFS(СВЦЭМ!$C$39:$C$782,СВЦЭМ!$A$39:$A$782,$A67,СВЦЭМ!$B$39:$B$782,R$47)+'СЕТ СН'!$G$12+СВЦЭМ!$D$10+'СЕТ СН'!$G$6-'СЕТ СН'!$G$22</f>
        <v>2064.0493802800002</v>
      </c>
      <c r="S67" s="36">
        <f>SUMIFS(СВЦЭМ!$C$39:$C$782,СВЦЭМ!$A$39:$A$782,$A67,СВЦЭМ!$B$39:$B$782,S$47)+'СЕТ СН'!$G$12+СВЦЭМ!$D$10+'СЕТ СН'!$G$6-'СЕТ СН'!$G$22</f>
        <v>2054.5173653699999</v>
      </c>
      <c r="T67" s="36">
        <f>SUMIFS(СВЦЭМ!$C$39:$C$782,СВЦЭМ!$A$39:$A$782,$A67,СВЦЭМ!$B$39:$B$782,T$47)+'СЕТ СН'!$G$12+СВЦЭМ!$D$10+'СЕТ СН'!$G$6-'СЕТ СН'!$G$22</f>
        <v>2031.2917889599998</v>
      </c>
      <c r="U67" s="36">
        <f>SUMIFS(СВЦЭМ!$C$39:$C$782,СВЦЭМ!$A$39:$A$782,$A67,СВЦЭМ!$B$39:$B$782,U$47)+'СЕТ СН'!$G$12+СВЦЭМ!$D$10+'СЕТ СН'!$G$6-'СЕТ СН'!$G$22</f>
        <v>2022.8529334099999</v>
      </c>
      <c r="V67" s="36">
        <f>SUMIFS(СВЦЭМ!$C$39:$C$782,СВЦЭМ!$A$39:$A$782,$A67,СВЦЭМ!$B$39:$B$782,V$47)+'СЕТ СН'!$G$12+СВЦЭМ!$D$10+'СЕТ СН'!$G$6-'СЕТ СН'!$G$22</f>
        <v>1985.4725984400002</v>
      </c>
      <c r="W67" s="36">
        <f>SUMIFS(СВЦЭМ!$C$39:$C$782,СВЦЭМ!$A$39:$A$782,$A67,СВЦЭМ!$B$39:$B$782,W$47)+'СЕТ СН'!$G$12+СВЦЭМ!$D$10+'СЕТ СН'!$G$6-'СЕТ СН'!$G$22</f>
        <v>1982.30761248</v>
      </c>
      <c r="X67" s="36">
        <f>SUMIFS(СВЦЭМ!$C$39:$C$782,СВЦЭМ!$A$39:$A$782,$A67,СВЦЭМ!$B$39:$B$782,X$47)+'СЕТ СН'!$G$12+СВЦЭМ!$D$10+'СЕТ СН'!$G$6-'СЕТ СН'!$G$22</f>
        <v>2029.1328934600001</v>
      </c>
      <c r="Y67" s="36">
        <f>SUMIFS(СВЦЭМ!$C$39:$C$782,СВЦЭМ!$A$39:$A$782,$A67,СВЦЭМ!$B$39:$B$782,Y$47)+'СЕТ СН'!$G$12+СВЦЭМ!$D$10+'СЕТ СН'!$G$6-'СЕТ СН'!$G$22</f>
        <v>2103.2572927699998</v>
      </c>
    </row>
    <row r="68" spans="1:27" ht="15.75" x14ac:dyDescent="0.2">
      <c r="A68" s="35">
        <f t="shared" si="1"/>
        <v>45037</v>
      </c>
      <c r="B68" s="36">
        <f>SUMIFS(СВЦЭМ!$C$39:$C$782,СВЦЭМ!$A$39:$A$782,$A68,СВЦЭМ!$B$39:$B$782,B$47)+'СЕТ СН'!$G$12+СВЦЭМ!$D$10+'СЕТ СН'!$G$6-'СЕТ СН'!$G$22</f>
        <v>2198.1437499399999</v>
      </c>
      <c r="C68" s="36">
        <f>SUMIFS(СВЦЭМ!$C$39:$C$782,СВЦЭМ!$A$39:$A$782,$A68,СВЦЭМ!$B$39:$B$782,C$47)+'СЕТ СН'!$G$12+СВЦЭМ!$D$10+'СЕТ СН'!$G$6-'СЕТ СН'!$G$22</f>
        <v>2265.1908355</v>
      </c>
      <c r="D68" s="36">
        <f>SUMIFS(СВЦЭМ!$C$39:$C$782,СВЦЭМ!$A$39:$A$782,$A68,СВЦЭМ!$B$39:$B$782,D$47)+'СЕТ СН'!$G$12+СВЦЭМ!$D$10+'СЕТ СН'!$G$6-'СЕТ СН'!$G$22</f>
        <v>2278.8380027799999</v>
      </c>
      <c r="E68" s="36">
        <f>SUMIFS(СВЦЭМ!$C$39:$C$782,СВЦЭМ!$A$39:$A$782,$A68,СВЦЭМ!$B$39:$B$782,E$47)+'СЕТ СН'!$G$12+СВЦЭМ!$D$10+'СЕТ СН'!$G$6-'СЕТ СН'!$G$22</f>
        <v>2301.9297475799999</v>
      </c>
      <c r="F68" s="36">
        <f>SUMIFS(СВЦЭМ!$C$39:$C$782,СВЦЭМ!$A$39:$A$782,$A68,СВЦЭМ!$B$39:$B$782,F$47)+'СЕТ СН'!$G$12+СВЦЭМ!$D$10+'СЕТ СН'!$G$6-'СЕТ СН'!$G$22</f>
        <v>2312.89474621</v>
      </c>
      <c r="G68" s="36">
        <f>SUMIFS(СВЦЭМ!$C$39:$C$782,СВЦЭМ!$A$39:$A$782,$A68,СВЦЭМ!$B$39:$B$782,G$47)+'СЕТ СН'!$G$12+СВЦЭМ!$D$10+'СЕТ СН'!$G$6-'СЕТ СН'!$G$22</f>
        <v>2294.4868987700002</v>
      </c>
      <c r="H68" s="36">
        <f>SUMIFS(СВЦЭМ!$C$39:$C$782,СВЦЭМ!$A$39:$A$782,$A68,СВЦЭМ!$B$39:$B$782,H$47)+'СЕТ СН'!$G$12+СВЦЭМ!$D$10+'СЕТ СН'!$G$6-'СЕТ СН'!$G$22</f>
        <v>2244.0560264800001</v>
      </c>
      <c r="I68" s="36">
        <f>SUMIFS(СВЦЭМ!$C$39:$C$782,СВЦЭМ!$A$39:$A$782,$A68,СВЦЭМ!$B$39:$B$782,I$47)+'СЕТ СН'!$G$12+СВЦЭМ!$D$10+'СЕТ СН'!$G$6-'СЕТ СН'!$G$22</f>
        <v>2136.54380451</v>
      </c>
      <c r="J68" s="36">
        <f>SUMIFS(СВЦЭМ!$C$39:$C$782,СВЦЭМ!$A$39:$A$782,$A68,СВЦЭМ!$B$39:$B$782,J$47)+'СЕТ СН'!$G$12+СВЦЭМ!$D$10+'СЕТ СН'!$G$6-'СЕТ СН'!$G$22</f>
        <v>2130.63152145</v>
      </c>
      <c r="K68" s="36">
        <f>SUMIFS(СВЦЭМ!$C$39:$C$782,СВЦЭМ!$A$39:$A$782,$A68,СВЦЭМ!$B$39:$B$782,K$47)+'СЕТ СН'!$G$12+СВЦЭМ!$D$10+'СЕТ СН'!$G$6-'СЕТ СН'!$G$22</f>
        <v>2109.2668611700001</v>
      </c>
      <c r="L68" s="36">
        <f>SUMIFS(СВЦЭМ!$C$39:$C$782,СВЦЭМ!$A$39:$A$782,$A68,СВЦЭМ!$B$39:$B$782,L$47)+'СЕТ СН'!$G$12+СВЦЭМ!$D$10+'СЕТ СН'!$G$6-'СЕТ СН'!$G$22</f>
        <v>2073.3573861999998</v>
      </c>
      <c r="M68" s="36">
        <f>SUMIFS(СВЦЭМ!$C$39:$C$782,СВЦЭМ!$A$39:$A$782,$A68,СВЦЭМ!$B$39:$B$782,M$47)+'СЕТ СН'!$G$12+СВЦЭМ!$D$10+'СЕТ СН'!$G$6-'СЕТ СН'!$G$22</f>
        <v>2098.1615209000001</v>
      </c>
      <c r="N68" s="36">
        <f>SUMIFS(СВЦЭМ!$C$39:$C$782,СВЦЭМ!$A$39:$A$782,$A68,СВЦЭМ!$B$39:$B$782,N$47)+'СЕТ СН'!$G$12+СВЦЭМ!$D$10+'СЕТ СН'!$G$6-'СЕТ СН'!$G$22</f>
        <v>2109.8954905999999</v>
      </c>
      <c r="O68" s="36">
        <f>SUMIFS(СВЦЭМ!$C$39:$C$782,СВЦЭМ!$A$39:$A$782,$A68,СВЦЭМ!$B$39:$B$782,O$47)+'СЕТ СН'!$G$12+СВЦЭМ!$D$10+'СЕТ СН'!$G$6-'СЕТ СН'!$G$22</f>
        <v>2127.2791948399999</v>
      </c>
      <c r="P68" s="36">
        <f>SUMIFS(СВЦЭМ!$C$39:$C$782,СВЦЭМ!$A$39:$A$782,$A68,СВЦЭМ!$B$39:$B$782,P$47)+'СЕТ СН'!$G$12+СВЦЭМ!$D$10+'СЕТ СН'!$G$6-'СЕТ СН'!$G$22</f>
        <v>2137.7046850199999</v>
      </c>
      <c r="Q68" s="36">
        <f>SUMIFS(СВЦЭМ!$C$39:$C$782,СВЦЭМ!$A$39:$A$782,$A68,СВЦЭМ!$B$39:$B$782,Q$47)+'СЕТ СН'!$G$12+СВЦЭМ!$D$10+'СЕТ СН'!$G$6-'СЕТ СН'!$G$22</f>
        <v>2152.14762058</v>
      </c>
      <c r="R68" s="36">
        <f>SUMIFS(СВЦЭМ!$C$39:$C$782,СВЦЭМ!$A$39:$A$782,$A68,СВЦЭМ!$B$39:$B$782,R$47)+'СЕТ СН'!$G$12+СВЦЭМ!$D$10+'СЕТ СН'!$G$6-'СЕТ СН'!$G$22</f>
        <v>2147.4042644800002</v>
      </c>
      <c r="S68" s="36">
        <f>SUMIFS(СВЦЭМ!$C$39:$C$782,СВЦЭМ!$A$39:$A$782,$A68,СВЦЭМ!$B$39:$B$782,S$47)+'СЕТ СН'!$G$12+СВЦЭМ!$D$10+'СЕТ СН'!$G$6-'СЕТ СН'!$G$22</f>
        <v>2125.33608512</v>
      </c>
      <c r="T68" s="36">
        <f>SUMIFS(СВЦЭМ!$C$39:$C$782,СВЦЭМ!$A$39:$A$782,$A68,СВЦЭМ!$B$39:$B$782,T$47)+'СЕТ СН'!$G$12+СВЦЭМ!$D$10+'СЕТ СН'!$G$6-'СЕТ СН'!$G$22</f>
        <v>2113.9503599899999</v>
      </c>
      <c r="U68" s="36">
        <f>SUMIFS(СВЦЭМ!$C$39:$C$782,СВЦЭМ!$A$39:$A$782,$A68,СВЦЭМ!$B$39:$B$782,U$47)+'СЕТ СН'!$G$12+СВЦЭМ!$D$10+'СЕТ СН'!$G$6-'СЕТ СН'!$G$22</f>
        <v>2094.6902428499998</v>
      </c>
      <c r="V68" s="36">
        <f>SUMIFS(СВЦЭМ!$C$39:$C$782,СВЦЭМ!$A$39:$A$782,$A68,СВЦЭМ!$B$39:$B$782,V$47)+'СЕТ СН'!$G$12+СВЦЭМ!$D$10+'СЕТ СН'!$G$6-'СЕТ СН'!$G$22</f>
        <v>2048.6621708600001</v>
      </c>
      <c r="W68" s="36">
        <f>SUMIFS(СВЦЭМ!$C$39:$C$782,СВЦЭМ!$A$39:$A$782,$A68,СВЦЭМ!$B$39:$B$782,W$47)+'СЕТ СН'!$G$12+СВЦЭМ!$D$10+'СЕТ СН'!$G$6-'СЕТ СН'!$G$22</f>
        <v>2045.9509269999999</v>
      </c>
      <c r="X68" s="36">
        <f>SUMIFS(СВЦЭМ!$C$39:$C$782,СВЦЭМ!$A$39:$A$782,$A68,СВЦЭМ!$B$39:$B$782,X$47)+'СЕТ СН'!$G$12+СВЦЭМ!$D$10+'СЕТ СН'!$G$6-'СЕТ СН'!$G$22</f>
        <v>2102.86481091</v>
      </c>
      <c r="Y68" s="36">
        <f>SUMIFS(СВЦЭМ!$C$39:$C$782,СВЦЭМ!$A$39:$A$782,$A68,СВЦЭМ!$B$39:$B$782,Y$47)+'СЕТ СН'!$G$12+СВЦЭМ!$D$10+'СЕТ СН'!$G$6-'СЕТ СН'!$G$22</f>
        <v>2162.6935621600001</v>
      </c>
    </row>
    <row r="69" spans="1:27" ht="15.75" x14ac:dyDescent="0.2">
      <c r="A69" s="35">
        <f t="shared" si="1"/>
        <v>45038</v>
      </c>
      <c r="B69" s="36">
        <f>SUMIFS(СВЦЭМ!$C$39:$C$782,СВЦЭМ!$A$39:$A$782,$A69,СВЦЭМ!$B$39:$B$782,B$47)+'СЕТ СН'!$G$12+СВЦЭМ!$D$10+'СЕТ СН'!$G$6-'СЕТ СН'!$G$22</f>
        <v>2111.04591777</v>
      </c>
      <c r="C69" s="36">
        <f>SUMIFS(СВЦЭМ!$C$39:$C$782,СВЦЭМ!$A$39:$A$782,$A69,СВЦЭМ!$B$39:$B$782,C$47)+'СЕТ СН'!$G$12+СВЦЭМ!$D$10+'СЕТ СН'!$G$6-'СЕТ СН'!$G$22</f>
        <v>2173.34154876</v>
      </c>
      <c r="D69" s="36">
        <f>SUMIFS(СВЦЭМ!$C$39:$C$782,СВЦЭМ!$A$39:$A$782,$A69,СВЦЭМ!$B$39:$B$782,D$47)+'СЕТ СН'!$G$12+СВЦЭМ!$D$10+'СЕТ СН'!$G$6-'СЕТ СН'!$G$22</f>
        <v>2215.37909747</v>
      </c>
      <c r="E69" s="36">
        <f>SUMIFS(СВЦЭМ!$C$39:$C$782,СВЦЭМ!$A$39:$A$782,$A69,СВЦЭМ!$B$39:$B$782,E$47)+'СЕТ СН'!$G$12+СВЦЭМ!$D$10+'СЕТ СН'!$G$6-'СЕТ СН'!$G$22</f>
        <v>2222.4113419700002</v>
      </c>
      <c r="F69" s="36">
        <f>SUMIFS(СВЦЭМ!$C$39:$C$782,СВЦЭМ!$A$39:$A$782,$A69,СВЦЭМ!$B$39:$B$782,F$47)+'СЕТ СН'!$G$12+СВЦЭМ!$D$10+'СЕТ СН'!$G$6-'СЕТ СН'!$G$22</f>
        <v>2225.47551406</v>
      </c>
      <c r="G69" s="36">
        <f>SUMIFS(СВЦЭМ!$C$39:$C$782,СВЦЭМ!$A$39:$A$782,$A69,СВЦЭМ!$B$39:$B$782,G$47)+'СЕТ СН'!$G$12+СВЦЭМ!$D$10+'СЕТ СН'!$G$6-'СЕТ СН'!$G$22</f>
        <v>2218.3477799500001</v>
      </c>
      <c r="H69" s="36">
        <f>SUMIFS(СВЦЭМ!$C$39:$C$782,СВЦЭМ!$A$39:$A$782,$A69,СВЦЭМ!$B$39:$B$782,H$47)+'СЕТ СН'!$G$12+СВЦЭМ!$D$10+'СЕТ СН'!$G$6-'СЕТ СН'!$G$22</f>
        <v>2190.4588446399998</v>
      </c>
      <c r="I69" s="36">
        <f>SUMIFS(СВЦЭМ!$C$39:$C$782,СВЦЭМ!$A$39:$A$782,$A69,СВЦЭМ!$B$39:$B$782,I$47)+'СЕТ СН'!$G$12+СВЦЭМ!$D$10+'СЕТ СН'!$G$6-'СЕТ СН'!$G$22</f>
        <v>2131.4919985199999</v>
      </c>
      <c r="J69" s="36">
        <f>SUMIFS(СВЦЭМ!$C$39:$C$782,СВЦЭМ!$A$39:$A$782,$A69,СВЦЭМ!$B$39:$B$782,J$47)+'СЕТ СН'!$G$12+СВЦЭМ!$D$10+'СЕТ СН'!$G$6-'СЕТ СН'!$G$22</f>
        <v>2068.3815611300001</v>
      </c>
      <c r="K69" s="36">
        <f>SUMIFS(СВЦЭМ!$C$39:$C$782,СВЦЭМ!$A$39:$A$782,$A69,СВЦЭМ!$B$39:$B$782,K$47)+'СЕТ СН'!$G$12+СВЦЭМ!$D$10+'СЕТ СН'!$G$6-'СЕТ СН'!$G$22</f>
        <v>2014.7743761900001</v>
      </c>
      <c r="L69" s="36">
        <f>SUMIFS(СВЦЭМ!$C$39:$C$782,СВЦЭМ!$A$39:$A$782,$A69,СВЦЭМ!$B$39:$B$782,L$47)+'СЕТ СН'!$G$12+СВЦЭМ!$D$10+'СЕТ СН'!$G$6-'СЕТ СН'!$G$22</f>
        <v>1995.3442692099998</v>
      </c>
      <c r="M69" s="36">
        <f>SUMIFS(СВЦЭМ!$C$39:$C$782,СВЦЭМ!$A$39:$A$782,$A69,СВЦЭМ!$B$39:$B$782,M$47)+'СЕТ СН'!$G$12+СВЦЭМ!$D$10+'СЕТ СН'!$G$6-'СЕТ СН'!$G$22</f>
        <v>2008.2204129100001</v>
      </c>
      <c r="N69" s="36">
        <f>SUMIFS(СВЦЭМ!$C$39:$C$782,СВЦЭМ!$A$39:$A$782,$A69,СВЦЭМ!$B$39:$B$782,N$47)+'СЕТ СН'!$G$12+СВЦЭМ!$D$10+'СЕТ СН'!$G$6-'СЕТ СН'!$G$22</f>
        <v>2027.1111963899998</v>
      </c>
      <c r="O69" s="36">
        <f>SUMIFS(СВЦЭМ!$C$39:$C$782,СВЦЭМ!$A$39:$A$782,$A69,СВЦЭМ!$B$39:$B$782,O$47)+'СЕТ СН'!$G$12+СВЦЭМ!$D$10+'СЕТ СН'!$G$6-'СЕТ СН'!$G$22</f>
        <v>2038.58163212</v>
      </c>
      <c r="P69" s="36">
        <f>SUMIFS(СВЦЭМ!$C$39:$C$782,СВЦЭМ!$A$39:$A$782,$A69,СВЦЭМ!$B$39:$B$782,P$47)+'СЕТ СН'!$G$12+СВЦЭМ!$D$10+'СЕТ СН'!$G$6-'СЕТ СН'!$G$22</f>
        <v>2053.4890946599999</v>
      </c>
      <c r="Q69" s="36">
        <f>SUMIFS(СВЦЭМ!$C$39:$C$782,СВЦЭМ!$A$39:$A$782,$A69,СВЦЭМ!$B$39:$B$782,Q$47)+'СЕТ СН'!$G$12+СВЦЭМ!$D$10+'СЕТ СН'!$G$6-'СЕТ СН'!$G$22</f>
        <v>2063.7567056600001</v>
      </c>
      <c r="R69" s="36">
        <f>SUMIFS(СВЦЭМ!$C$39:$C$782,СВЦЭМ!$A$39:$A$782,$A69,СВЦЭМ!$B$39:$B$782,R$47)+'СЕТ СН'!$G$12+СВЦЭМ!$D$10+'СЕТ СН'!$G$6-'СЕТ СН'!$G$22</f>
        <v>2069.8734141</v>
      </c>
      <c r="S69" s="36">
        <f>SUMIFS(СВЦЭМ!$C$39:$C$782,СВЦЭМ!$A$39:$A$782,$A69,СВЦЭМ!$B$39:$B$782,S$47)+'СЕТ СН'!$G$12+СВЦЭМ!$D$10+'СЕТ СН'!$G$6-'СЕТ СН'!$G$22</f>
        <v>2046.11285834</v>
      </c>
      <c r="T69" s="36">
        <f>SUMIFS(СВЦЭМ!$C$39:$C$782,СВЦЭМ!$A$39:$A$782,$A69,СВЦЭМ!$B$39:$B$782,T$47)+'СЕТ СН'!$G$12+СВЦЭМ!$D$10+'СЕТ СН'!$G$6-'СЕТ СН'!$G$22</f>
        <v>2007.9231621899999</v>
      </c>
      <c r="U69" s="36">
        <f>SUMIFS(СВЦЭМ!$C$39:$C$782,СВЦЭМ!$A$39:$A$782,$A69,СВЦЭМ!$B$39:$B$782,U$47)+'СЕТ СН'!$G$12+СВЦЭМ!$D$10+'СЕТ СН'!$G$6-'СЕТ СН'!$G$22</f>
        <v>2007.21737816</v>
      </c>
      <c r="V69" s="36">
        <f>SUMIFS(СВЦЭМ!$C$39:$C$782,СВЦЭМ!$A$39:$A$782,$A69,СВЦЭМ!$B$39:$B$782,V$47)+'СЕТ СН'!$G$12+СВЦЭМ!$D$10+'СЕТ СН'!$G$6-'СЕТ СН'!$G$22</f>
        <v>1959.0103865599999</v>
      </c>
      <c r="W69" s="36">
        <f>SUMIFS(СВЦЭМ!$C$39:$C$782,СВЦЭМ!$A$39:$A$782,$A69,СВЦЭМ!$B$39:$B$782,W$47)+'СЕТ СН'!$G$12+СВЦЭМ!$D$10+'СЕТ СН'!$G$6-'СЕТ СН'!$G$22</f>
        <v>1963.4722968699998</v>
      </c>
      <c r="X69" s="36">
        <f>SUMIFS(СВЦЭМ!$C$39:$C$782,СВЦЭМ!$A$39:$A$782,$A69,СВЦЭМ!$B$39:$B$782,X$47)+'СЕТ СН'!$G$12+СВЦЭМ!$D$10+'СЕТ СН'!$G$6-'СЕТ СН'!$G$22</f>
        <v>1995.8400832100001</v>
      </c>
      <c r="Y69" s="36">
        <f>SUMIFS(СВЦЭМ!$C$39:$C$782,СВЦЭМ!$A$39:$A$782,$A69,СВЦЭМ!$B$39:$B$782,Y$47)+'СЕТ СН'!$G$12+СВЦЭМ!$D$10+'СЕТ СН'!$G$6-'СЕТ СН'!$G$22</f>
        <v>2052.2051089800002</v>
      </c>
    </row>
    <row r="70" spans="1:27" ht="15.75" x14ac:dyDescent="0.2">
      <c r="A70" s="35">
        <f t="shared" si="1"/>
        <v>45039</v>
      </c>
      <c r="B70" s="36">
        <f>SUMIFS(СВЦЭМ!$C$39:$C$782,СВЦЭМ!$A$39:$A$782,$A70,СВЦЭМ!$B$39:$B$782,B$47)+'СЕТ СН'!$G$12+СВЦЭМ!$D$10+'СЕТ СН'!$G$6-'СЕТ СН'!$G$22</f>
        <v>2134.2995107299998</v>
      </c>
      <c r="C70" s="36">
        <f>SUMIFS(СВЦЭМ!$C$39:$C$782,СВЦЭМ!$A$39:$A$782,$A70,СВЦЭМ!$B$39:$B$782,C$47)+'СЕТ СН'!$G$12+СВЦЭМ!$D$10+'СЕТ СН'!$G$6-'СЕТ СН'!$G$22</f>
        <v>2154.7722440699999</v>
      </c>
      <c r="D70" s="36">
        <f>SUMIFS(СВЦЭМ!$C$39:$C$782,СВЦЭМ!$A$39:$A$782,$A70,СВЦЭМ!$B$39:$B$782,D$47)+'СЕТ СН'!$G$12+СВЦЭМ!$D$10+'СЕТ СН'!$G$6-'СЕТ СН'!$G$22</f>
        <v>2160.0306578300001</v>
      </c>
      <c r="E70" s="36">
        <f>SUMIFS(СВЦЭМ!$C$39:$C$782,СВЦЭМ!$A$39:$A$782,$A70,СВЦЭМ!$B$39:$B$782,E$47)+'СЕТ СН'!$G$12+СВЦЭМ!$D$10+'СЕТ СН'!$G$6-'СЕТ СН'!$G$22</f>
        <v>2213.9759089600002</v>
      </c>
      <c r="F70" s="36">
        <f>SUMIFS(СВЦЭМ!$C$39:$C$782,СВЦЭМ!$A$39:$A$782,$A70,СВЦЭМ!$B$39:$B$782,F$47)+'СЕТ СН'!$G$12+СВЦЭМ!$D$10+'СЕТ СН'!$G$6-'СЕТ СН'!$G$22</f>
        <v>2211.5764643399998</v>
      </c>
      <c r="G70" s="36">
        <f>SUMIFS(СВЦЭМ!$C$39:$C$782,СВЦЭМ!$A$39:$A$782,$A70,СВЦЭМ!$B$39:$B$782,G$47)+'СЕТ СН'!$G$12+СВЦЭМ!$D$10+'СЕТ СН'!$G$6-'СЕТ СН'!$G$22</f>
        <v>2154.8142661699999</v>
      </c>
      <c r="H70" s="36">
        <f>SUMIFS(СВЦЭМ!$C$39:$C$782,СВЦЭМ!$A$39:$A$782,$A70,СВЦЭМ!$B$39:$B$782,H$47)+'СЕТ СН'!$G$12+СВЦЭМ!$D$10+'СЕТ СН'!$G$6-'СЕТ СН'!$G$22</f>
        <v>2159.5906920799998</v>
      </c>
      <c r="I70" s="36">
        <f>SUMIFS(СВЦЭМ!$C$39:$C$782,СВЦЭМ!$A$39:$A$782,$A70,СВЦЭМ!$B$39:$B$782,I$47)+'СЕТ СН'!$G$12+СВЦЭМ!$D$10+'СЕТ СН'!$G$6-'СЕТ СН'!$G$22</f>
        <v>2137.9036204899999</v>
      </c>
      <c r="J70" s="36">
        <f>SUMIFS(СВЦЭМ!$C$39:$C$782,СВЦЭМ!$A$39:$A$782,$A70,СВЦЭМ!$B$39:$B$782,J$47)+'СЕТ СН'!$G$12+СВЦЭМ!$D$10+'СЕТ СН'!$G$6-'СЕТ СН'!$G$22</f>
        <v>2095.9394954300001</v>
      </c>
      <c r="K70" s="36">
        <f>SUMIFS(СВЦЭМ!$C$39:$C$782,СВЦЭМ!$A$39:$A$782,$A70,СВЦЭМ!$B$39:$B$782,K$47)+'СЕТ СН'!$G$12+СВЦЭМ!$D$10+'СЕТ СН'!$G$6-'СЕТ СН'!$G$22</f>
        <v>2040.7422594599998</v>
      </c>
      <c r="L70" s="36">
        <f>SUMIFS(СВЦЭМ!$C$39:$C$782,СВЦЭМ!$A$39:$A$782,$A70,СВЦЭМ!$B$39:$B$782,L$47)+'СЕТ СН'!$G$12+СВЦЭМ!$D$10+'СЕТ СН'!$G$6-'СЕТ СН'!$G$22</f>
        <v>2016.4620219600001</v>
      </c>
      <c r="M70" s="36">
        <f>SUMIFS(СВЦЭМ!$C$39:$C$782,СВЦЭМ!$A$39:$A$782,$A70,СВЦЭМ!$B$39:$B$782,M$47)+'СЕТ СН'!$G$12+СВЦЭМ!$D$10+'СЕТ СН'!$G$6-'СЕТ СН'!$G$22</f>
        <v>2017.04317532</v>
      </c>
      <c r="N70" s="36">
        <f>SUMIFS(СВЦЭМ!$C$39:$C$782,СВЦЭМ!$A$39:$A$782,$A70,СВЦЭМ!$B$39:$B$782,N$47)+'СЕТ СН'!$G$12+СВЦЭМ!$D$10+'СЕТ СН'!$G$6-'СЕТ СН'!$G$22</f>
        <v>2028.9924211799998</v>
      </c>
      <c r="O70" s="36">
        <f>SUMIFS(СВЦЭМ!$C$39:$C$782,СВЦЭМ!$A$39:$A$782,$A70,СВЦЭМ!$B$39:$B$782,O$47)+'СЕТ СН'!$G$12+СВЦЭМ!$D$10+'СЕТ СН'!$G$6-'СЕТ СН'!$G$22</f>
        <v>2056.4590258399999</v>
      </c>
      <c r="P70" s="36">
        <f>SUMIFS(СВЦЭМ!$C$39:$C$782,СВЦЭМ!$A$39:$A$782,$A70,СВЦЭМ!$B$39:$B$782,P$47)+'СЕТ СН'!$G$12+СВЦЭМ!$D$10+'СЕТ СН'!$G$6-'СЕТ СН'!$G$22</f>
        <v>2066.9612461699999</v>
      </c>
      <c r="Q70" s="36">
        <f>SUMIFS(СВЦЭМ!$C$39:$C$782,СВЦЭМ!$A$39:$A$782,$A70,СВЦЭМ!$B$39:$B$782,Q$47)+'СЕТ СН'!$G$12+СВЦЭМ!$D$10+'СЕТ СН'!$G$6-'СЕТ СН'!$G$22</f>
        <v>2074.63819018</v>
      </c>
      <c r="R70" s="36">
        <f>SUMIFS(СВЦЭМ!$C$39:$C$782,СВЦЭМ!$A$39:$A$782,$A70,СВЦЭМ!$B$39:$B$782,R$47)+'СЕТ СН'!$G$12+СВЦЭМ!$D$10+'СЕТ СН'!$G$6-'СЕТ СН'!$G$22</f>
        <v>2061.4704410499999</v>
      </c>
      <c r="S70" s="36">
        <f>SUMIFS(СВЦЭМ!$C$39:$C$782,СВЦЭМ!$A$39:$A$782,$A70,СВЦЭМ!$B$39:$B$782,S$47)+'СЕТ СН'!$G$12+СВЦЭМ!$D$10+'СЕТ СН'!$G$6-'СЕТ СН'!$G$22</f>
        <v>2044.7355187899998</v>
      </c>
      <c r="T70" s="36">
        <f>SUMIFS(СВЦЭМ!$C$39:$C$782,СВЦЭМ!$A$39:$A$782,$A70,СВЦЭМ!$B$39:$B$782,T$47)+'СЕТ СН'!$G$12+СВЦЭМ!$D$10+'СЕТ СН'!$G$6-'СЕТ СН'!$G$22</f>
        <v>2031.35398953</v>
      </c>
      <c r="U70" s="36">
        <f>SUMIFS(СВЦЭМ!$C$39:$C$782,СВЦЭМ!$A$39:$A$782,$A70,СВЦЭМ!$B$39:$B$782,U$47)+'СЕТ СН'!$G$12+СВЦЭМ!$D$10+'СЕТ СН'!$G$6-'СЕТ СН'!$G$22</f>
        <v>2015.50752625</v>
      </c>
      <c r="V70" s="36">
        <f>SUMIFS(СВЦЭМ!$C$39:$C$782,СВЦЭМ!$A$39:$A$782,$A70,СВЦЭМ!$B$39:$B$782,V$47)+'СЕТ СН'!$G$12+СВЦЭМ!$D$10+'СЕТ СН'!$G$6-'СЕТ СН'!$G$22</f>
        <v>1979.8976252100001</v>
      </c>
      <c r="W70" s="36">
        <f>SUMIFS(СВЦЭМ!$C$39:$C$782,СВЦЭМ!$A$39:$A$782,$A70,СВЦЭМ!$B$39:$B$782,W$47)+'СЕТ СН'!$G$12+СВЦЭМ!$D$10+'СЕТ СН'!$G$6-'СЕТ СН'!$G$22</f>
        <v>1967.17160233</v>
      </c>
      <c r="X70" s="36">
        <f>SUMIFS(СВЦЭМ!$C$39:$C$782,СВЦЭМ!$A$39:$A$782,$A70,СВЦЭМ!$B$39:$B$782,X$47)+'СЕТ СН'!$G$12+СВЦЭМ!$D$10+'СЕТ СН'!$G$6-'СЕТ СН'!$G$22</f>
        <v>2000.4144763099998</v>
      </c>
      <c r="Y70" s="36">
        <f>SUMIFS(СВЦЭМ!$C$39:$C$782,СВЦЭМ!$A$39:$A$782,$A70,СВЦЭМ!$B$39:$B$782,Y$47)+'СЕТ СН'!$G$12+СВЦЭМ!$D$10+'СЕТ СН'!$G$6-'СЕТ СН'!$G$22</f>
        <v>2060.1416973099999</v>
      </c>
    </row>
    <row r="71" spans="1:27" ht="15.75" x14ac:dyDescent="0.2">
      <c r="A71" s="35">
        <f t="shared" si="1"/>
        <v>45040</v>
      </c>
      <c r="B71" s="36">
        <f>SUMIFS(СВЦЭМ!$C$39:$C$782,СВЦЭМ!$A$39:$A$782,$A71,СВЦЭМ!$B$39:$B$782,B$47)+'СЕТ СН'!$G$12+СВЦЭМ!$D$10+'СЕТ СН'!$G$6-'СЕТ СН'!$G$22</f>
        <v>2068.5798015099999</v>
      </c>
      <c r="C71" s="36">
        <f>SUMIFS(СВЦЭМ!$C$39:$C$782,СВЦЭМ!$A$39:$A$782,$A71,СВЦЭМ!$B$39:$B$782,C$47)+'СЕТ СН'!$G$12+СВЦЭМ!$D$10+'СЕТ СН'!$G$6-'СЕТ СН'!$G$22</f>
        <v>2130.5086209000001</v>
      </c>
      <c r="D71" s="36">
        <f>SUMIFS(СВЦЭМ!$C$39:$C$782,СВЦЭМ!$A$39:$A$782,$A71,СВЦЭМ!$B$39:$B$782,D$47)+'СЕТ СН'!$G$12+СВЦЭМ!$D$10+'СЕТ СН'!$G$6-'СЕТ СН'!$G$22</f>
        <v>2151.3348608900001</v>
      </c>
      <c r="E71" s="36">
        <f>SUMIFS(СВЦЭМ!$C$39:$C$782,СВЦЭМ!$A$39:$A$782,$A71,СВЦЭМ!$B$39:$B$782,E$47)+'СЕТ СН'!$G$12+СВЦЭМ!$D$10+'СЕТ СН'!$G$6-'СЕТ СН'!$G$22</f>
        <v>2162.0925987999999</v>
      </c>
      <c r="F71" s="36">
        <f>SUMIFS(СВЦЭМ!$C$39:$C$782,СВЦЭМ!$A$39:$A$782,$A71,СВЦЭМ!$B$39:$B$782,F$47)+'СЕТ СН'!$G$12+СВЦЭМ!$D$10+'СЕТ СН'!$G$6-'СЕТ СН'!$G$22</f>
        <v>2161.7355693700001</v>
      </c>
      <c r="G71" s="36">
        <f>SUMIFS(СВЦЭМ!$C$39:$C$782,СВЦЭМ!$A$39:$A$782,$A71,СВЦЭМ!$B$39:$B$782,G$47)+'СЕТ СН'!$G$12+СВЦЭМ!$D$10+'СЕТ СН'!$G$6-'СЕТ СН'!$G$22</f>
        <v>2138.8960017899999</v>
      </c>
      <c r="H71" s="36">
        <f>SUMIFS(СВЦЭМ!$C$39:$C$782,СВЦЭМ!$A$39:$A$782,$A71,СВЦЭМ!$B$39:$B$782,H$47)+'СЕТ СН'!$G$12+СВЦЭМ!$D$10+'СЕТ СН'!$G$6-'СЕТ СН'!$G$22</f>
        <v>2138.6082465899999</v>
      </c>
      <c r="I71" s="36">
        <f>SUMIFS(СВЦЭМ!$C$39:$C$782,СВЦЭМ!$A$39:$A$782,$A71,СВЦЭМ!$B$39:$B$782,I$47)+'СЕТ СН'!$G$12+СВЦЭМ!$D$10+'СЕТ СН'!$G$6-'СЕТ СН'!$G$22</f>
        <v>1995.5435359200001</v>
      </c>
      <c r="J71" s="36">
        <f>SUMIFS(СВЦЭМ!$C$39:$C$782,СВЦЭМ!$A$39:$A$782,$A71,СВЦЭМ!$B$39:$B$782,J$47)+'СЕТ СН'!$G$12+СВЦЭМ!$D$10+'СЕТ СН'!$G$6-'СЕТ СН'!$G$22</f>
        <v>1978.5311450300001</v>
      </c>
      <c r="K71" s="36">
        <f>SUMIFS(СВЦЭМ!$C$39:$C$782,СВЦЭМ!$A$39:$A$782,$A71,СВЦЭМ!$B$39:$B$782,K$47)+'СЕТ СН'!$G$12+СВЦЭМ!$D$10+'СЕТ СН'!$G$6-'СЕТ СН'!$G$22</f>
        <v>1940.9564396199999</v>
      </c>
      <c r="L71" s="36">
        <f>SUMIFS(СВЦЭМ!$C$39:$C$782,СВЦЭМ!$A$39:$A$782,$A71,СВЦЭМ!$B$39:$B$782,L$47)+'СЕТ СН'!$G$12+СВЦЭМ!$D$10+'СЕТ СН'!$G$6-'СЕТ СН'!$G$22</f>
        <v>1917.1737306999999</v>
      </c>
      <c r="M71" s="36">
        <f>SUMIFS(СВЦЭМ!$C$39:$C$782,СВЦЭМ!$A$39:$A$782,$A71,СВЦЭМ!$B$39:$B$782,M$47)+'СЕТ СН'!$G$12+СВЦЭМ!$D$10+'СЕТ СН'!$G$6-'СЕТ СН'!$G$22</f>
        <v>1942.66828695</v>
      </c>
      <c r="N71" s="36">
        <f>SUMIFS(СВЦЭМ!$C$39:$C$782,СВЦЭМ!$A$39:$A$782,$A71,СВЦЭМ!$B$39:$B$782,N$47)+'СЕТ СН'!$G$12+СВЦЭМ!$D$10+'СЕТ СН'!$G$6-'СЕТ СН'!$G$22</f>
        <v>1963.44902671</v>
      </c>
      <c r="O71" s="36">
        <f>SUMIFS(СВЦЭМ!$C$39:$C$782,СВЦЭМ!$A$39:$A$782,$A71,СВЦЭМ!$B$39:$B$782,O$47)+'СЕТ СН'!$G$12+СВЦЭМ!$D$10+'СЕТ СН'!$G$6-'СЕТ СН'!$G$22</f>
        <v>1971.7356346800002</v>
      </c>
      <c r="P71" s="36">
        <f>SUMIFS(СВЦЭМ!$C$39:$C$782,СВЦЭМ!$A$39:$A$782,$A71,СВЦЭМ!$B$39:$B$782,P$47)+'СЕТ СН'!$G$12+СВЦЭМ!$D$10+'СЕТ СН'!$G$6-'СЕТ СН'!$G$22</f>
        <v>2013.8932841599999</v>
      </c>
      <c r="Q71" s="36">
        <f>SUMIFS(СВЦЭМ!$C$39:$C$782,СВЦЭМ!$A$39:$A$782,$A71,СВЦЭМ!$B$39:$B$782,Q$47)+'СЕТ СН'!$G$12+СВЦЭМ!$D$10+'СЕТ СН'!$G$6-'СЕТ СН'!$G$22</f>
        <v>2020.6426661699998</v>
      </c>
      <c r="R71" s="36">
        <f>SUMIFS(СВЦЭМ!$C$39:$C$782,СВЦЭМ!$A$39:$A$782,$A71,СВЦЭМ!$B$39:$B$782,R$47)+'СЕТ СН'!$G$12+СВЦЭМ!$D$10+'СЕТ СН'!$G$6-'СЕТ СН'!$G$22</f>
        <v>2027.6348888900002</v>
      </c>
      <c r="S71" s="36">
        <f>SUMIFS(СВЦЭМ!$C$39:$C$782,СВЦЭМ!$A$39:$A$782,$A71,СВЦЭМ!$B$39:$B$782,S$47)+'СЕТ СН'!$G$12+СВЦЭМ!$D$10+'СЕТ СН'!$G$6-'СЕТ СН'!$G$22</f>
        <v>2001.4855536</v>
      </c>
      <c r="T71" s="36">
        <f>SUMIFS(СВЦЭМ!$C$39:$C$782,СВЦЭМ!$A$39:$A$782,$A71,СВЦЭМ!$B$39:$B$782,T$47)+'СЕТ СН'!$G$12+СВЦЭМ!$D$10+'СЕТ СН'!$G$6-'СЕТ СН'!$G$22</f>
        <v>1979.6496716500001</v>
      </c>
      <c r="U71" s="36">
        <f>SUMIFS(СВЦЭМ!$C$39:$C$782,СВЦЭМ!$A$39:$A$782,$A71,СВЦЭМ!$B$39:$B$782,U$47)+'СЕТ СН'!$G$12+СВЦЭМ!$D$10+'СЕТ СН'!$G$6-'СЕТ СН'!$G$22</f>
        <v>1962.3626181099999</v>
      </c>
      <c r="V71" s="36">
        <f>SUMIFS(СВЦЭМ!$C$39:$C$782,СВЦЭМ!$A$39:$A$782,$A71,СВЦЭМ!$B$39:$B$782,V$47)+'СЕТ СН'!$G$12+СВЦЭМ!$D$10+'СЕТ СН'!$G$6-'СЕТ СН'!$G$22</f>
        <v>1925.6985932600001</v>
      </c>
      <c r="W71" s="36">
        <f>SUMIFS(СВЦЭМ!$C$39:$C$782,СВЦЭМ!$A$39:$A$782,$A71,СВЦЭМ!$B$39:$B$782,W$47)+'СЕТ СН'!$G$12+СВЦЭМ!$D$10+'СЕТ СН'!$G$6-'СЕТ СН'!$G$22</f>
        <v>1904.8093256100001</v>
      </c>
      <c r="X71" s="36">
        <f>SUMIFS(СВЦЭМ!$C$39:$C$782,СВЦЭМ!$A$39:$A$782,$A71,СВЦЭМ!$B$39:$B$782,X$47)+'СЕТ СН'!$G$12+СВЦЭМ!$D$10+'СЕТ СН'!$G$6-'СЕТ СН'!$G$22</f>
        <v>1949.4092532300001</v>
      </c>
      <c r="Y71" s="36">
        <f>SUMIFS(СВЦЭМ!$C$39:$C$782,СВЦЭМ!$A$39:$A$782,$A71,СВЦЭМ!$B$39:$B$782,Y$47)+'СЕТ СН'!$G$12+СВЦЭМ!$D$10+'СЕТ СН'!$G$6-'СЕТ СН'!$G$22</f>
        <v>2011.5404777099998</v>
      </c>
    </row>
    <row r="72" spans="1:27" ht="15.75" x14ac:dyDescent="0.2">
      <c r="A72" s="35">
        <f t="shared" si="1"/>
        <v>45041</v>
      </c>
      <c r="B72" s="36">
        <f>SUMIFS(СВЦЭМ!$C$39:$C$782,СВЦЭМ!$A$39:$A$782,$A72,СВЦЭМ!$B$39:$B$782,B$47)+'СЕТ СН'!$G$12+СВЦЭМ!$D$10+'СЕТ СН'!$G$6-'СЕТ СН'!$G$22</f>
        <v>2088.85320245</v>
      </c>
      <c r="C72" s="36">
        <f>SUMIFS(СВЦЭМ!$C$39:$C$782,СВЦЭМ!$A$39:$A$782,$A72,СВЦЭМ!$B$39:$B$782,C$47)+'СЕТ СН'!$G$12+СВЦЭМ!$D$10+'СЕТ СН'!$G$6-'СЕТ СН'!$G$22</f>
        <v>2145.96894148</v>
      </c>
      <c r="D72" s="36">
        <f>SUMIFS(СВЦЭМ!$C$39:$C$782,СВЦЭМ!$A$39:$A$782,$A72,СВЦЭМ!$B$39:$B$782,D$47)+'СЕТ СН'!$G$12+СВЦЭМ!$D$10+'СЕТ СН'!$G$6-'СЕТ СН'!$G$22</f>
        <v>2181.0203686</v>
      </c>
      <c r="E72" s="36">
        <f>SUMIFS(СВЦЭМ!$C$39:$C$782,СВЦЭМ!$A$39:$A$782,$A72,СВЦЭМ!$B$39:$B$782,E$47)+'СЕТ СН'!$G$12+СВЦЭМ!$D$10+'СЕТ СН'!$G$6-'СЕТ СН'!$G$22</f>
        <v>2175.5547602900001</v>
      </c>
      <c r="F72" s="36">
        <f>SUMIFS(СВЦЭМ!$C$39:$C$782,СВЦЭМ!$A$39:$A$782,$A72,СВЦЭМ!$B$39:$B$782,F$47)+'СЕТ СН'!$G$12+СВЦЭМ!$D$10+'СЕТ СН'!$G$6-'СЕТ СН'!$G$22</f>
        <v>2178.2217291299999</v>
      </c>
      <c r="G72" s="36">
        <f>SUMIFS(СВЦЭМ!$C$39:$C$782,СВЦЭМ!$A$39:$A$782,$A72,СВЦЭМ!$B$39:$B$782,G$47)+'СЕТ СН'!$G$12+СВЦЭМ!$D$10+'СЕТ СН'!$G$6-'СЕТ СН'!$G$22</f>
        <v>2151.1573841999998</v>
      </c>
      <c r="H72" s="36">
        <f>SUMIFS(СВЦЭМ!$C$39:$C$782,СВЦЭМ!$A$39:$A$782,$A72,СВЦЭМ!$B$39:$B$782,H$47)+'СЕТ СН'!$G$12+СВЦЭМ!$D$10+'СЕТ СН'!$G$6-'СЕТ СН'!$G$22</f>
        <v>2121.54280234</v>
      </c>
      <c r="I72" s="36">
        <f>SUMIFS(СВЦЭМ!$C$39:$C$782,СВЦЭМ!$A$39:$A$782,$A72,СВЦЭМ!$B$39:$B$782,I$47)+'СЕТ СН'!$G$12+СВЦЭМ!$D$10+'СЕТ СН'!$G$6-'СЕТ СН'!$G$22</f>
        <v>2074.17086436</v>
      </c>
      <c r="J72" s="36">
        <f>SUMIFS(СВЦЭМ!$C$39:$C$782,СВЦЭМ!$A$39:$A$782,$A72,СВЦЭМ!$B$39:$B$782,J$47)+'СЕТ СН'!$G$12+СВЦЭМ!$D$10+'СЕТ СН'!$G$6-'СЕТ СН'!$G$22</f>
        <v>2096.6395751</v>
      </c>
      <c r="K72" s="36">
        <f>SUMIFS(СВЦЭМ!$C$39:$C$782,СВЦЭМ!$A$39:$A$782,$A72,СВЦЭМ!$B$39:$B$782,K$47)+'СЕТ СН'!$G$12+СВЦЭМ!$D$10+'СЕТ СН'!$G$6-'СЕТ СН'!$G$22</f>
        <v>2110.2021914699999</v>
      </c>
      <c r="L72" s="36">
        <f>SUMIFS(СВЦЭМ!$C$39:$C$782,СВЦЭМ!$A$39:$A$782,$A72,СВЦЭМ!$B$39:$B$782,L$47)+'СЕТ СН'!$G$12+СВЦЭМ!$D$10+'СЕТ СН'!$G$6-'СЕТ СН'!$G$22</f>
        <v>2095.76489821</v>
      </c>
      <c r="M72" s="36">
        <f>SUMIFS(СВЦЭМ!$C$39:$C$782,СВЦЭМ!$A$39:$A$782,$A72,СВЦЭМ!$B$39:$B$782,M$47)+'СЕТ СН'!$G$12+СВЦЭМ!$D$10+'СЕТ СН'!$G$6-'СЕТ СН'!$G$22</f>
        <v>2112.0928299699999</v>
      </c>
      <c r="N72" s="36">
        <f>SUMIFS(СВЦЭМ!$C$39:$C$782,СВЦЭМ!$A$39:$A$782,$A72,СВЦЭМ!$B$39:$B$782,N$47)+'СЕТ СН'!$G$12+СВЦЭМ!$D$10+'СЕТ СН'!$G$6-'СЕТ СН'!$G$22</f>
        <v>2109.03512774</v>
      </c>
      <c r="O72" s="36">
        <f>SUMIFS(СВЦЭМ!$C$39:$C$782,СВЦЭМ!$A$39:$A$782,$A72,СВЦЭМ!$B$39:$B$782,O$47)+'СЕТ СН'!$G$12+СВЦЭМ!$D$10+'СЕТ СН'!$G$6-'СЕТ СН'!$G$22</f>
        <v>2111.94269377</v>
      </c>
      <c r="P72" s="36">
        <f>SUMIFS(СВЦЭМ!$C$39:$C$782,СВЦЭМ!$A$39:$A$782,$A72,СВЦЭМ!$B$39:$B$782,P$47)+'СЕТ СН'!$G$12+СВЦЭМ!$D$10+'СЕТ СН'!$G$6-'СЕТ СН'!$G$22</f>
        <v>2149.0327853700001</v>
      </c>
      <c r="Q72" s="36">
        <f>SUMIFS(СВЦЭМ!$C$39:$C$782,СВЦЭМ!$A$39:$A$782,$A72,СВЦЭМ!$B$39:$B$782,Q$47)+'СЕТ СН'!$G$12+СВЦЭМ!$D$10+'СЕТ СН'!$G$6-'СЕТ СН'!$G$22</f>
        <v>2154.5956253700001</v>
      </c>
      <c r="R72" s="36">
        <f>SUMIFS(СВЦЭМ!$C$39:$C$782,СВЦЭМ!$A$39:$A$782,$A72,СВЦЭМ!$B$39:$B$782,R$47)+'СЕТ СН'!$G$12+СВЦЭМ!$D$10+'СЕТ СН'!$G$6-'СЕТ СН'!$G$22</f>
        <v>2153.7827020899999</v>
      </c>
      <c r="S72" s="36">
        <f>SUMIFS(СВЦЭМ!$C$39:$C$782,СВЦЭМ!$A$39:$A$782,$A72,СВЦЭМ!$B$39:$B$782,S$47)+'СЕТ СН'!$G$12+СВЦЭМ!$D$10+'СЕТ СН'!$G$6-'СЕТ СН'!$G$22</f>
        <v>2123.61538264</v>
      </c>
      <c r="T72" s="36">
        <f>SUMIFS(СВЦЭМ!$C$39:$C$782,СВЦЭМ!$A$39:$A$782,$A72,СВЦЭМ!$B$39:$B$782,T$47)+'СЕТ СН'!$G$12+СВЦЭМ!$D$10+'СЕТ СН'!$G$6-'СЕТ СН'!$G$22</f>
        <v>2103.86694253</v>
      </c>
      <c r="U72" s="36">
        <f>SUMIFS(СВЦЭМ!$C$39:$C$782,СВЦЭМ!$A$39:$A$782,$A72,СВЦЭМ!$B$39:$B$782,U$47)+'СЕТ СН'!$G$12+СВЦЭМ!$D$10+'СЕТ СН'!$G$6-'СЕТ СН'!$G$22</f>
        <v>2085.59059639</v>
      </c>
      <c r="V72" s="36">
        <f>SUMIFS(СВЦЭМ!$C$39:$C$782,СВЦЭМ!$A$39:$A$782,$A72,СВЦЭМ!$B$39:$B$782,V$47)+'СЕТ СН'!$G$12+СВЦЭМ!$D$10+'СЕТ СН'!$G$6-'СЕТ СН'!$G$22</f>
        <v>2066.0059793700002</v>
      </c>
      <c r="W72" s="36">
        <f>SUMIFS(СВЦЭМ!$C$39:$C$782,СВЦЭМ!$A$39:$A$782,$A72,СВЦЭМ!$B$39:$B$782,W$47)+'СЕТ СН'!$G$12+СВЦЭМ!$D$10+'СЕТ СН'!$G$6-'СЕТ СН'!$G$22</f>
        <v>2050.01816177</v>
      </c>
      <c r="X72" s="36">
        <f>SUMIFS(СВЦЭМ!$C$39:$C$782,СВЦЭМ!$A$39:$A$782,$A72,СВЦЭМ!$B$39:$B$782,X$47)+'СЕТ СН'!$G$12+СВЦЭМ!$D$10+'СЕТ СН'!$G$6-'СЕТ СН'!$G$22</f>
        <v>2099.06984268</v>
      </c>
      <c r="Y72" s="36">
        <f>SUMIFS(СВЦЭМ!$C$39:$C$782,СВЦЭМ!$A$39:$A$782,$A72,СВЦЭМ!$B$39:$B$782,Y$47)+'СЕТ СН'!$G$12+СВЦЭМ!$D$10+'СЕТ СН'!$G$6-'СЕТ СН'!$G$22</f>
        <v>2161.85816974</v>
      </c>
    </row>
    <row r="73" spans="1:27" ht="15.75" x14ac:dyDescent="0.2">
      <c r="A73" s="35">
        <f t="shared" si="1"/>
        <v>45042</v>
      </c>
      <c r="B73" s="36">
        <f>SUMIFS(СВЦЭМ!$C$39:$C$782,СВЦЭМ!$A$39:$A$782,$A73,СВЦЭМ!$B$39:$B$782,B$47)+'СЕТ СН'!$G$12+СВЦЭМ!$D$10+'СЕТ СН'!$G$6-'СЕТ СН'!$G$22</f>
        <v>2156.8684915200001</v>
      </c>
      <c r="C73" s="36">
        <f>SUMIFS(СВЦЭМ!$C$39:$C$782,СВЦЭМ!$A$39:$A$782,$A73,СВЦЭМ!$B$39:$B$782,C$47)+'СЕТ СН'!$G$12+СВЦЭМ!$D$10+'СЕТ СН'!$G$6-'СЕТ СН'!$G$22</f>
        <v>2216.7237254400002</v>
      </c>
      <c r="D73" s="36">
        <f>SUMIFS(СВЦЭМ!$C$39:$C$782,СВЦЭМ!$A$39:$A$782,$A73,СВЦЭМ!$B$39:$B$782,D$47)+'СЕТ СН'!$G$12+СВЦЭМ!$D$10+'СЕТ СН'!$G$6-'СЕТ СН'!$G$22</f>
        <v>2160.3476308499999</v>
      </c>
      <c r="E73" s="36">
        <f>SUMIFS(СВЦЭМ!$C$39:$C$782,СВЦЭМ!$A$39:$A$782,$A73,СВЦЭМ!$B$39:$B$782,E$47)+'СЕТ СН'!$G$12+СВЦЭМ!$D$10+'СЕТ СН'!$G$6-'СЕТ СН'!$G$22</f>
        <v>2214.5347317199999</v>
      </c>
      <c r="F73" s="36">
        <f>SUMIFS(СВЦЭМ!$C$39:$C$782,СВЦЭМ!$A$39:$A$782,$A73,СВЦЭМ!$B$39:$B$782,F$47)+'СЕТ СН'!$G$12+СВЦЭМ!$D$10+'СЕТ СН'!$G$6-'СЕТ СН'!$G$22</f>
        <v>2184.89454338</v>
      </c>
      <c r="G73" s="36">
        <f>SUMIFS(СВЦЭМ!$C$39:$C$782,СВЦЭМ!$A$39:$A$782,$A73,СВЦЭМ!$B$39:$B$782,G$47)+'СЕТ СН'!$G$12+СВЦЭМ!$D$10+'СЕТ СН'!$G$6-'СЕТ СН'!$G$22</f>
        <v>2175.5116786200001</v>
      </c>
      <c r="H73" s="36">
        <f>SUMIFS(СВЦЭМ!$C$39:$C$782,СВЦЭМ!$A$39:$A$782,$A73,СВЦЭМ!$B$39:$B$782,H$47)+'СЕТ СН'!$G$12+СВЦЭМ!$D$10+'СЕТ СН'!$G$6-'СЕТ СН'!$G$22</f>
        <v>2117.0092126</v>
      </c>
      <c r="I73" s="36">
        <f>SUMIFS(СВЦЭМ!$C$39:$C$782,СВЦЭМ!$A$39:$A$782,$A73,СВЦЭМ!$B$39:$B$782,I$47)+'СЕТ СН'!$G$12+СВЦЭМ!$D$10+'СЕТ СН'!$G$6-'СЕТ СН'!$G$22</f>
        <v>2054.5617860500001</v>
      </c>
      <c r="J73" s="36">
        <f>SUMIFS(СВЦЭМ!$C$39:$C$782,СВЦЭМ!$A$39:$A$782,$A73,СВЦЭМ!$B$39:$B$782,J$47)+'СЕТ СН'!$G$12+СВЦЭМ!$D$10+'СЕТ СН'!$G$6-'СЕТ СН'!$G$22</f>
        <v>1993.9421842000002</v>
      </c>
      <c r="K73" s="36">
        <f>SUMIFS(СВЦЭМ!$C$39:$C$782,СВЦЭМ!$A$39:$A$782,$A73,СВЦЭМ!$B$39:$B$782,K$47)+'СЕТ СН'!$G$12+СВЦЭМ!$D$10+'СЕТ СН'!$G$6-'СЕТ СН'!$G$22</f>
        <v>2000.1290728899999</v>
      </c>
      <c r="L73" s="36">
        <f>SUMIFS(СВЦЭМ!$C$39:$C$782,СВЦЭМ!$A$39:$A$782,$A73,СВЦЭМ!$B$39:$B$782,L$47)+'СЕТ СН'!$G$12+СВЦЭМ!$D$10+'СЕТ СН'!$G$6-'СЕТ СН'!$G$22</f>
        <v>1999.01935671</v>
      </c>
      <c r="M73" s="36">
        <f>SUMIFS(СВЦЭМ!$C$39:$C$782,СВЦЭМ!$A$39:$A$782,$A73,СВЦЭМ!$B$39:$B$782,M$47)+'СЕТ СН'!$G$12+СВЦЭМ!$D$10+'СЕТ СН'!$G$6-'СЕТ СН'!$G$22</f>
        <v>2004.6205177100001</v>
      </c>
      <c r="N73" s="36">
        <f>SUMIFS(СВЦЭМ!$C$39:$C$782,СВЦЭМ!$A$39:$A$782,$A73,СВЦЭМ!$B$39:$B$782,N$47)+'СЕТ СН'!$G$12+СВЦЭМ!$D$10+'СЕТ СН'!$G$6-'СЕТ СН'!$G$22</f>
        <v>1987.5215982899999</v>
      </c>
      <c r="O73" s="36">
        <f>SUMIFS(СВЦЭМ!$C$39:$C$782,СВЦЭМ!$A$39:$A$782,$A73,СВЦЭМ!$B$39:$B$782,O$47)+'СЕТ СН'!$G$12+СВЦЭМ!$D$10+'СЕТ СН'!$G$6-'СЕТ СН'!$G$22</f>
        <v>2043.8941241299999</v>
      </c>
      <c r="P73" s="36">
        <f>SUMIFS(СВЦЭМ!$C$39:$C$782,СВЦЭМ!$A$39:$A$782,$A73,СВЦЭМ!$B$39:$B$782,P$47)+'СЕТ СН'!$G$12+СВЦЭМ!$D$10+'СЕТ СН'!$G$6-'СЕТ СН'!$G$22</f>
        <v>2043.1293379200001</v>
      </c>
      <c r="Q73" s="36">
        <f>SUMIFS(СВЦЭМ!$C$39:$C$782,СВЦЭМ!$A$39:$A$782,$A73,СВЦЭМ!$B$39:$B$782,Q$47)+'СЕТ СН'!$G$12+СВЦЭМ!$D$10+'СЕТ СН'!$G$6-'СЕТ СН'!$G$22</f>
        <v>2067.3462655499998</v>
      </c>
      <c r="R73" s="36">
        <f>SUMIFS(СВЦЭМ!$C$39:$C$782,СВЦЭМ!$A$39:$A$782,$A73,СВЦЭМ!$B$39:$B$782,R$47)+'СЕТ СН'!$G$12+СВЦЭМ!$D$10+'СЕТ СН'!$G$6-'СЕТ СН'!$G$22</f>
        <v>2060.3391258699999</v>
      </c>
      <c r="S73" s="36">
        <f>SUMIFS(СВЦЭМ!$C$39:$C$782,СВЦЭМ!$A$39:$A$782,$A73,СВЦЭМ!$B$39:$B$782,S$47)+'СЕТ СН'!$G$12+СВЦЭМ!$D$10+'СЕТ СН'!$G$6-'СЕТ СН'!$G$22</f>
        <v>2044.45151399</v>
      </c>
      <c r="T73" s="36">
        <f>SUMIFS(СВЦЭМ!$C$39:$C$782,СВЦЭМ!$A$39:$A$782,$A73,СВЦЭМ!$B$39:$B$782,T$47)+'СЕТ СН'!$G$12+СВЦЭМ!$D$10+'СЕТ СН'!$G$6-'СЕТ СН'!$G$22</f>
        <v>1999.6758722999998</v>
      </c>
      <c r="U73" s="36">
        <f>SUMIFS(СВЦЭМ!$C$39:$C$782,СВЦЭМ!$A$39:$A$782,$A73,СВЦЭМ!$B$39:$B$782,U$47)+'СЕТ СН'!$G$12+СВЦЭМ!$D$10+'СЕТ СН'!$G$6-'СЕТ СН'!$G$22</f>
        <v>1987.48894991</v>
      </c>
      <c r="V73" s="36">
        <f>SUMIFS(СВЦЭМ!$C$39:$C$782,СВЦЭМ!$A$39:$A$782,$A73,СВЦЭМ!$B$39:$B$782,V$47)+'СЕТ СН'!$G$12+СВЦЭМ!$D$10+'СЕТ СН'!$G$6-'СЕТ СН'!$G$22</f>
        <v>1942.9611119900001</v>
      </c>
      <c r="W73" s="36">
        <f>SUMIFS(СВЦЭМ!$C$39:$C$782,СВЦЭМ!$A$39:$A$782,$A73,СВЦЭМ!$B$39:$B$782,W$47)+'СЕТ СН'!$G$12+СВЦЭМ!$D$10+'СЕТ СН'!$G$6-'СЕТ СН'!$G$22</f>
        <v>1921.0672045599999</v>
      </c>
      <c r="X73" s="36">
        <f>SUMIFS(СВЦЭМ!$C$39:$C$782,СВЦЭМ!$A$39:$A$782,$A73,СВЦЭМ!$B$39:$B$782,X$47)+'СЕТ СН'!$G$12+СВЦЭМ!$D$10+'СЕТ СН'!$G$6-'СЕТ СН'!$G$22</f>
        <v>1970.0749823800002</v>
      </c>
      <c r="Y73" s="36">
        <f>SUMIFS(СВЦЭМ!$C$39:$C$782,СВЦЭМ!$A$39:$A$782,$A73,СВЦЭМ!$B$39:$B$782,Y$47)+'СЕТ СН'!$G$12+СВЦЭМ!$D$10+'СЕТ СН'!$G$6-'СЕТ СН'!$G$22</f>
        <v>2017.9258262100002</v>
      </c>
    </row>
    <row r="74" spans="1:27" ht="15.75" x14ac:dyDescent="0.2">
      <c r="A74" s="35">
        <f t="shared" si="1"/>
        <v>45043</v>
      </c>
      <c r="B74" s="36">
        <f>SUMIFS(СВЦЭМ!$C$39:$C$782,СВЦЭМ!$A$39:$A$782,$A74,СВЦЭМ!$B$39:$B$782,B$47)+'СЕТ СН'!$G$12+СВЦЭМ!$D$10+'СЕТ СН'!$G$6-'СЕТ СН'!$G$22</f>
        <v>2171.1685385800001</v>
      </c>
      <c r="C74" s="36">
        <f>SUMIFS(СВЦЭМ!$C$39:$C$782,СВЦЭМ!$A$39:$A$782,$A74,СВЦЭМ!$B$39:$B$782,C$47)+'СЕТ СН'!$G$12+СВЦЭМ!$D$10+'СЕТ СН'!$G$6-'СЕТ СН'!$G$22</f>
        <v>2145.2789061600001</v>
      </c>
      <c r="D74" s="36">
        <f>SUMIFS(СВЦЭМ!$C$39:$C$782,СВЦЭМ!$A$39:$A$782,$A74,СВЦЭМ!$B$39:$B$782,D$47)+'СЕТ СН'!$G$12+СВЦЭМ!$D$10+'СЕТ СН'!$G$6-'СЕТ СН'!$G$22</f>
        <v>2189.7681512300001</v>
      </c>
      <c r="E74" s="36">
        <f>SUMIFS(СВЦЭМ!$C$39:$C$782,СВЦЭМ!$A$39:$A$782,$A74,СВЦЭМ!$B$39:$B$782,E$47)+'СЕТ СН'!$G$12+СВЦЭМ!$D$10+'СЕТ СН'!$G$6-'СЕТ СН'!$G$22</f>
        <v>2189.1390200599999</v>
      </c>
      <c r="F74" s="36">
        <f>SUMIFS(СВЦЭМ!$C$39:$C$782,СВЦЭМ!$A$39:$A$782,$A74,СВЦЭМ!$B$39:$B$782,F$47)+'СЕТ СН'!$G$12+СВЦЭМ!$D$10+'СЕТ СН'!$G$6-'СЕТ СН'!$G$22</f>
        <v>2190.9106541199999</v>
      </c>
      <c r="G74" s="36">
        <f>SUMIFS(СВЦЭМ!$C$39:$C$782,СВЦЭМ!$A$39:$A$782,$A74,СВЦЭМ!$B$39:$B$782,G$47)+'СЕТ СН'!$G$12+СВЦЭМ!$D$10+'СЕТ СН'!$G$6-'СЕТ СН'!$G$22</f>
        <v>2155.9789399199999</v>
      </c>
      <c r="H74" s="36">
        <f>SUMIFS(СВЦЭМ!$C$39:$C$782,СВЦЭМ!$A$39:$A$782,$A74,СВЦЭМ!$B$39:$B$782,H$47)+'СЕТ СН'!$G$12+СВЦЭМ!$D$10+'СЕТ СН'!$G$6-'СЕТ СН'!$G$22</f>
        <v>2095.9915522299998</v>
      </c>
      <c r="I74" s="36">
        <f>SUMIFS(СВЦЭМ!$C$39:$C$782,СВЦЭМ!$A$39:$A$782,$A74,СВЦЭМ!$B$39:$B$782,I$47)+'СЕТ СН'!$G$12+СВЦЭМ!$D$10+'СЕТ СН'!$G$6-'СЕТ СН'!$G$22</f>
        <v>2033.9862725500002</v>
      </c>
      <c r="J74" s="36">
        <f>SUMIFS(СВЦЭМ!$C$39:$C$782,СВЦЭМ!$A$39:$A$782,$A74,СВЦЭМ!$B$39:$B$782,J$47)+'СЕТ СН'!$G$12+СВЦЭМ!$D$10+'СЕТ СН'!$G$6-'СЕТ СН'!$G$22</f>
        <v>1998.0175363799999</v>
      </c>
      <c r="K74" s="36">
        <f>SUMIFS(СВЦЭМ!$C$39:$C$782,СВЦЭМ!$A$39:$A$782,$A74,СВЦЭМ!$B$39:$B$782,K$47)+'СЕТ СН'!$G$12+СВЦЭМ!$D$10+'СЕТ СН'!$G$6-'СЕТ СН'!$G$22</f>
        <v>1959.2223877699998</v>
      </c>
      <c r="L74" s="36">
        <f>SUMIFS(СВЦЭМ!$C$39:$C$782,СВЦЭМ!$A$39:$A$782,$A74,СВЦЭМ!$B$39:$B$782,L$47)+'СЕТ СН'!$G$12+СВЦЭМ!$D$10+'СЕТ СН'!$G$6-'СЕТ СН'!$G$22</f>
        <v>1929.90029263</v>
      </c>
      <c r="M74" s="36">
        <f>SUMIFS(СВЦЭМ!$C$39:$C$782,СВЦЭМ!$A$39:$A$782,$A74,СВЦЭМ!$B$39:$B$782,M$47)+'СЕТ СН'!$G$12+СВЦЭМ!$D$10+'СЕТ СН'!$G$6-'СЕТ СН'!$G$22</f>
        <v>1977.7304571599998</v>
      </c>
      <c r="N74" s="36">
        <f>SUMIFS(СВЦЭМ!$C$39:$C$782,СВЦЭМ!$A$39:$A$782,$A74,СВЦЭМ!$B$39:$B$782,N$47)+'СЕТ СН'!$G$12+СВЦЭМ!$D$10+'СЕТ СН'!$G$6-'СЕТ СН'!$G$22</f>
        <v>1997.4348182799999</v>
      </c>
      <c r="O74" s="36">
        <f>SUMIFS(СВЦЭМ!$C$39:$C$782,СВЦЭМ!$A$39:$A$782,$A74,СВЦЭМ!$B$39:$B$782,O$47)+'СЕТ СН'!$G$12+СВЦЭМ!$D$10+'СЕТ СН'!$G$6-'СЕТ СН'!$G$22</f>
        <v>2023.1791091499999</v>
      </c>
      <c r="P74" s="36">
        <f>SUMIFS(СВЦЭМ!$C$39:$C$782,СВЦЭМ!$A$39:$A$782,$A74,СВЦЭМ!$B$39:$B$782,P$47)+'СЕТ СН'!$G$12+СВЦЭМ!$D$10+'СЕТ СН'!$G$6-'СЕТ СН'!$G$22</f>
        <v>2027.69049189</v>
      </c>
      <c r="Q74" s="36">
        <f>SUMIFS(СВЦЭМ!$C$39:$C$782,СВЦЭМ!$A$39:$A$782,$A74,СВЦЭМ!$B$39:$B$782,Q$47)+'СЕТ СН'!$G$12+СВЦЭМ!$D$10+'СЕТ СН'!$G$6-'СЕТ СН'!$G$22</f>
        <v>2035.7431844799999</v>
      </c>
      <c r="R74" s="36">
        <f>SUMIFS(СВЦЭМ!$C$39:$C$782,СВЦЭМ!$A$39:$A$782,$A74,СВЦЭМ!$B$39:$B$782,R$47)+'СЕТ СН'!$G$12+СВЦЭМ!$D$10+'СЕТ СН'!$G$6-'СЕТ СН'!$G$22</f>
        <v>2029.13459844</v>
      </c>
      <c r="S74" s="36">
        <f>SUMIFS(СВЦЭМ!$C$39:$C$782,СВЦЭМ!$A$39:$A$782,$A74,СВЦЭМ!$B$39:$B$782,S$47)+'СЕТ СН'!$G$12+СВЦЭМ!$D$10+'СЕТ СН'!$G$6-'СЕТ СН'!$G$22</f>
        <v>2019.4988046200001</v>
      </c>
      <c r="T74" s="36">
        <f>SUMIFS(СВЦЭМ!$C$39:$C$782,СВЦЭМ!$A$39:$A$782,$A74,СВЦЭМ!$B$39:$B$782,T$47)+'СЕТ СН'!$G$12+СВЦЭМ!$D$10+'СЕТ СН'!$G$6-'СЕТ СН'!$G$22</f>
        <v>1995.3811922</v>
      </c>
      <c r="U74" s="36">
        <f>SUMIFS(СВЦЭМ!$C$39:$C$782,СВЦЭМ!$A$39:$A$782,$A74,СВЦЭМ!$B$39:$B$782,U$47)+'СЕТ СН'!$G$12+СВЦЭМ!$D$10+'СЕТ СН'!$G$6-'СЕТ СН'!$G$22</f>
        <v>1982.33883517</v>
      </c>
      <c r="V74" s="36">
        <f>SUMIFS(СВЦЭМ!$C$39:$C$782,СВЦЭМ!$A$39:$A$782,$A74,СВЦЭМ!$B$39:$B$782,V$47)+'СЕТ СН'!$G$12+СВЦЭМ!$D$10+'СЕТ СН'!$G$6-'СЕТ СН'!$G$22</f>
        <v>1954.0894351900001</v>
      </c>
      <c r="W74" s="36">
        <f>SUMIFS(СВЦЭМ!$C$39:$C$782,СВЦЭМ!$A$39:$A$782,$A74,СВЦЭМ!$B$39:$B$782,W$47)+'СЕТ СН'!$G$12+СВЦЭМ!$D$10+'СЕТ СН'!$G$6-'СЕТ СН'!$G$22</f>
        <v>1943.7066553</v>
      </c>
      <c r="X74" s="36">
        <f>SUMIFS(СВЦЭМ!$C$39:$C$782,СВЦЭМ!$A$39:$A$782,$A74,СВЦЭМ!$B$39:$B$782,X$47)+'СЕТ СН'!$G$12+СВЦЭМ!$D$10+'СЕТ СН'!$G$6-'СЕТ СН'!$G$22</f>
        <v>1984.0853709500002</v>
      </c>
      <c r="Y74" s="36">
        <f>SUMIFS(СВЦЭМ!$C$39:$C$782,СВЦЭМ!$A$39:$A$782,$A74,СВЦЭМ!$B$39:$B$782,Y$47)+'СЕТ СН'!$G$12+СВЦЭМ!$D$10+'СЕТ СН'!$G$6-'СЕТ СН'!$G$22</f>
        <v>2087.31072356</v>
      </c>
    </row>
    <row r="75" spans="1:27" ht="15.75" x14ac:dyDescent="0.2">
      <c r="A75" s="35">
        <f t="shared" si="1"/>
        <v>45044</v>
      </c>
      <c r="B75" s="36">
        <f>SUMIFS(СВЦЭМ!$C$39:$C$782,СВЦЭМ!$A$39:$A$782,$A75,СВЦЭМ!$B$39:$B$782,B$47)+'СЕТ СН'!$G$12+СВЦЭМ!$D$10+'СЕТ СН'!$G$6-'СЕТ СН'!$G$22</f>
        <v>2168.7265741400001</v>
      </c>
      <c r="C75" s="36">
        <f>SUMIFS(СВЦЭМ!$C$39:$C$782,СВЦЭМ!$A$39:$A$782,$A75,СВЦЭМ!$B$39:$B$782,C$47)+'СЕТ СН'!$G$12+СВЦЭМ!$D$10+'СЕТ СН'!$G$6-'СЕТ СН'!$G$22</f>
        <v>2239.1810735099998</v>
      </c>
      <c r="D75" s="36">
        <f>SUMIFS(СВЦЭМ!$C$39:$C$782,СВЦЭМ!$A$39:$A$782,$A75,СВЦЭМ!$B$39:$B$782,D$47)+'СЕТ СН'!$G$12+СВЦЭМ!$D$10+'СЕТ СН'!$G$6-'СЕТ СН'!$G$22</f>
        <v>2251.6416370900001</v>
      </c>
      <c r="E75" s="36">
        <f>SUMIFS(СВЦЭМ!$C$39:$C$782,СВЦЭМ!$A$39:$A$782,$A75,СВЦЭМ!$B$39:$B$782,E$47)+'СЕТ СН'!$G$12+СВЦЭМ!$D$10+'СЕТ СН'!$G$6-'СЕТ СН'!$G$22</f>
        <v>2256.3921335499999</v>
      </c>
      <c r="F75" s="36">
        <f>SUMIFS(СВЦЭМ!$C$39:$C$782,СВЦЭМ!$A$39:$A$782,$A75,СВЦЭМ!$B$39:$B$782,F$47)+'СЕТ СН'!$G$12+СВЦЭМ!$D$10+'СЕТ СН'!$G$6-'СЕТ СН'!$G$22</f>
        <v>2262.5800544899998</v>
      </c>
      <c r="G75" s="36">
        <f>SUMIFS(СВЦЭМ!$C$39:$C$782,СВЦЭМ!$A$39:$A$782,$A75,СВЦЭМ!$B$39:$B$782,G$47)+'СЕТ СН'!$G$12+СВЦЭМ!$D$10+'СЕТ СН'!$G$6-'СЕТ СН'!$G$22</f>
        <v>2230.86668229</v>
      </c>
      <c r="H75" s="36">
        <f>SUMIFS(СВЦЭМ!$C$39:$C$782,СВЦЭМ!$A$39:$A$782,$A75,СВЦЭМ!$B$39:$B$782,H$47)+'СЕТ СН'!$G$12+СВЦЭМ!$D$10+'СЕТ СН'!$G$6-'СЕТ СН'!$G$22</f>
        <v>2181.7753194699999</v>
      </c>
      <c r="I75" s="36">
        <f>SUMIFS(СВЦЭМ!$C$39:$C$782,СВЦЭМ!$A$39:$A$782,$A75,СВЦЭМ!$B$39:$B$782,I$47)+'СЕТ СН'!$G$12+СВЦЭМ!$D$10+'СЕТ СН'!$G$6-'СЕТ СН'!$G$22</f>
        <v>2049.8259854600001</v>
      </c>
      <c r="J75" s="36">
        <f>SUMIFS(СВЦЭМ!$C$39:$C$782,СВЦЭМ!$A$39:$A$782,$A75,СВЦЭМ!$B$39:$B$782,J$47)+'СЕТ СН'!$G$12+СВЦЭМ!$D$10+'СЕТ СН'!$G$6-'СЕТ СН'!$G$22</f>
        <v>2059.3830812599999</v>
      </c>
      <c r="K75" s="36">
        <f>SUMIFS(СВЦЭМ!$C$39:$C$782,СВЦЭМ!$A$39:$A$782,$A75,СВЦЭМ!$B$39:$B$782,K$47)+'СЕТ СН'!$G$12+СВЦЭМ!$D$10+'СЕТ СН'!$G$6-'СЕТ СН'!$G$22</f>
        <v>2041.5694940100002</v>
      </c>
      <c r="L75" s="36">
        <f>SUMIFS(СВЦЭМ!$C$39:$C$782,СВЦЭМ!$A$39:$A$782,$A75,СВЦЭМ!$B$39:$B$782,L$47)+'СЕТ СН'!$G$12+СВЦЭМ!$D$10+'СЕТ СН'!$G$6-'СЕТ СН'!$G$22</f>
        <v>2040.1804242100002</v>
      </c>
      <c r="M75" s="36">
        <f>SUMIFS(СВЦЭМ!$C$39:$C$782,СВЦЭМ!$A$39:$A$782,$A75,СВЦЭМ!$B$39:$B$782,M$47)+'СЕТ СН'!$G$12+СВЦЭМ!$D$10+'СЕТ СН'!$G$6-'СЕТ СН'!$G$22</f>
        <v>2069.7977913300001</v>
      </c>
      <c r="N75" s="36">
        <f>SUMIFS(СВЦЭМ!$C$39:$C$782,СВЦЭМ!$A$39:$A$782,$A75,СВЦЭМ!$B$39:$B$782,N$47)+'СЕТ СН'!$G$12+СВЦЭМ!$D$10+'СЕТ СН'!$G$6-'СЕТ СН'!$G$22</f>
        <v>2086.8555703799998</v>
      </c>
      <c r="O75" s="36">
        <f>SUMIFS(СВЦЭМ!$C$39:$C$782,СВЦЭМ!$A$39:$A$782,$A75,СВЦЭМ!$B$39:$B$782,O$47)+'СЕТ СН'!$G$12+СВЦЭМ!$D$10+'СЕТ СН'!$G$6-'СЕТ СН'!$G$22</f>
        <v>2112.9692441000002</v>
      </c>
      <c r="P75" s="36">
        <f>SUMIFS(СВЦЭМ!$C$39:$C$782,СВЦЭМ!$A$39:$A$782,$A75,СВЦЭМ!$B$39:$B$782,P$47)+'СЕТ СН'!$G$12+СВЦЭМ!$D$10+'СЕТ СН'!$G$6-'СЕТ СН'!$G$22</f>
        <v>2127.00326163</v>
      </c>
      <c r="Q75" s="36">
        <f>SUMIFS(СВЦЭМ!$C$39:$C$782,СВЦЭМ!$A$39:$A$782,$A75,СВЦЭМ!$B$39:$B$782,Q$47)+'СЕТ СН'!$G$12+СВЦЭМ!$D$10+'СЕТ СН'!$G$6-'СЕТ СН'!$G$22</f>
        <v>2115.6431020300001</v>
      </c>
      <c r="R75" s="36">
        <f>SUMIFS(СВЦЭМ!$C$39:$C$782,СВЦЭМ!$A$39:$A$782,$A75,СВЦЭМ!$B$39:$B$782,R$47)+'СЕТ СН'!$G$12+СВЦЭМ!$D$10+'СЕТ СН'!$G$6-'СЕТ СН'!$G$22</f>
        <v>2132.1505961399998</v>
      </c>
      <c r="S75" s="36">
        <f>SUMIFS(СВЦЭМ!$C$39:$C$782,СВЦЭМ!$A$39:$A$782,$A75,СВЦЭМ!$B$39:$B$782,S$47)+'СЕТ СН'!$G$12+СВЦЭМ!$D$10+'СЕТ СН'!$G$6-'СЕТ СН'!$G$22</f>
        <v>2120.2264752800002</v>
      </c>
      <c r="T75" s="36">
        <f>SUMIFS(СВЦЭМ!$C$39:$C$782,СВЦЭМ!$A$39:$A$782,$A75,СВЦЭМ!$B$39:$B$782,T$47)+'СЕТ СН'!$G$12+СВЦЭМ!$D$10+'СЕТ СН'!$G$6-'СЕТ СН'!$G$22</f>
        <v>2078.5430222800001</v>
      </c>
      <c r="U75" s="36">
        <f>SUMIFS(СВЦЭМ!$C$39:$C$782,СВЦЭМ!$A$39:$A$782,$A75,СВЦЭМ!$B$39:$B$782,U$47)+'СЕТ СН'!$G$12+СВЦЭМ!$D$10+'СЕТ СН'!$G$6-'СЕТ СН'!$G$22</f>
        <v>2077.7222563099999</v>
      </c>
      <c r="V75" s="36">
        <f>SUMIFS(СВЦЭМ!$C$39:$C$782,СВЦЭМ!$A$39:$A$782,$A75,СВЦЭМ!$B$39:$B$782,V$47)+'СЕТ СН'!$G$12+СВЦЭМ!$D$10+'СЕТ СН'!$G$6-'СЕТ СН'!$G$22</f>
        <v>2048.4783629200001</v>
      </c>
      <c r="W75" s="36">
        <f>SUMIFS(СВЦЭМ!$C$39:$C$782,СВЦЭМ!$A$39:$A$782,$A75,СВЦЭМ!$B$39:$B$782,W$47)+'СЕТ СН'!$G$12+СВЦЭМ!$D$10+'СЕТ СН'!$G$6-'СЕТ СН'!$G$22</f>
        <v>2033.56107385</v>
      </c>
      <c r="X75" s="36">
        <f>SUMIFS(СВЦЭМ!$C$39:$C$782,СВЦЭМ!$A$39:$A$782,$A75,СВЦЭМ!$B$39:$B$782,X$47)+'СЕТ СН'!$G$12+СВЦЭМ!$D$10+'СЕТ СН'!$G$6-'СЕТ СН'!$G$22</f>
        <v>2073.6995440800001</v>
      </c>
      <c r="Y75" s="36">
        <f>SUMIFS(СВЦЭМ!$C$39:$C$782,СВЦЭМ!$A$39:$A$782,$A75,СВЦЭМ!$B$39:$B$782,Y$47)+'СЕТ СН'!$G$12+СВЦЭМ!$D$10+'СЕТ СН'!$G$6-'СЕТ СН'!$G$22</f>
        <v>2089.3895149800001</v>
      </c>
    </row>
    <row r="76" spans="1:27" ht="15.75" x14ac:dyDescent="0.2">
      <c r="A76" s="35">
        <f t="shared" si="1"/>
        <v>45045</v>
      </c>
      <c r="B76" s="36">
        <f>SUMIFS(СВЦЭМ!$C$39:$C$782,СВЦЭМ!$A$39:$A$782,$A76,СВЦЭМ!$B$39:$B$782,B$47)+'СЕТ СН'!$G$12+СВЦЭМ!$D$10+'СЕТ СН'!$G$6-'СЕТ СН'!$G$22</f>
        <v>2118.8327096100002</v>
      </c>
      <c r="C76" s="36">
        <f>SUMIFS(СВЦЭМ!$C$39:$C$782,СВЦЭМ!$A$39:$A$782,$A76,СВЦЭМ!$B$39:$B$782,C$47)+'СЕТ СН'!$G$12+СВЦЭМ!$D$10+'СЕТ СН'!$G$6-'СЕТ СН'!$G$22</f>
        <v>2173.6563675399998</v>
      </c>
      <c r="D76" s="36">
        <f>SUMIFS(СВЦЭМ!$C$39:$C$782,СВЦЭМ!$A$39:$A$782,$A76,СВЦЭМ!$B$39:$B$782,D$47)+'СЕТ СН'!$G$12+СВЦЭМ!$D$10+'СЕТ СН'!$G$6-'СЕТ СН'!$G$22</f>
        <v>2182.6655468999998</v>
      </c>
      <c r="E76" s="36">
        <f>SUMIFS(СВЦЭМ!$C$39:$C$782,СВЦЭМ!$A$39:$A$782,$A76,СВЦЭМ!$B$39:$B$782,E$47)+'СЕТ СН'!$G$12+СВЦЭМ!$D$10+'СЕТ СН'!$G$6-'СЕТ СН'!$G$22</f>
        <v>2215.3857939599998</v>
      </c>
      <c r="F76" s="36">
        <f>SUMIFS(СВЦЭМ!$C$39:$C$782,СВЦЭМ!$A$39:$A$782,$A76,СВЦЭМ!$B$39:$B$782,F$47)+'СЕТ СН'!$G$12+СВЦЭМ!$D$10+'СЕТ СН'!$G$6-'СЕТ СН'!$G$22</f>
        <v>2184.0430927100001</v>
      </c>
      <c r="G76" s="36">
        <f>SUMIFS(СВЦЭМ!$C$39:$C$782,СВЦЭМ!$A$39:$A$782,$A76,СВЦЭМ!$B$39:$B$782,G$47)+'СЕТ СН'!$G$12+СВЦЭМ!$D$10+'СЕТ СН'!$G$6-'СЕТ СН'!$G$22</f>
        <v>2185.1055311</v>
      </c>
      <c r="H76" s="36">
        <f>SUMIFS(СВЦЭМ!$C$39:$C$782,СВЦЭМ!$A$39:$A$782,$A76,СВЦЭМ!$B$39:$B$782,H$47)+'СЕТ СН'!$G$12+СВЦЭМ!$D$10+'СЕТ СН'!$G$6-'СЕТ СН'!$G$22</f>
        <v>2202.5972485900002</v>
      </c>
      <c r="I76" s="36">
        <f>SUMIFS(СВЦЭМ!$C$39:$C$782,СВЦЭМ!$A$39:$A$782,$A76,СВЦЭМ!$B$39:$B$782,I$47)+'СЕТ СН'!$G$12+СВЦЭМ!$D$10+'СЕТ СН'!$G$6-'СЕТ СН'!$G$22</f>
        <v>2141.2513464600001</v>
      </c>
      <c r="J76" s="36">
        <f>SUMIFS(СВЦЭМ!$C$39:$C$782,СВЦЭМ!$A$39:$A$782,$A76,СВЦЭМ!$B$39:$B$782,J$47)+'СЕТ СН'!$G$12+СВЦЭМ!$D$10+'СЕТ СН'!$G$6-'СЕТ СН'!$G$22</f>
        <v>2061.6656976700001</v>
      </c>
      <c r="K76" s="36">
        <f>SUMIFS(СВЦЭМ!$C$39:$C$782,СВЦЭМ!$A$39:$A$782,$A76,СВЦЭМ!$B$39:$B$782,K$47)+'СЕТ СН'!$G$12+СВЦЭМ!$D$10+'СЕТ СН'!$G$6-'СЕТ СН'!$G$22</f>
        <v>2004.70758819</v>
      </c>
      <c r="L76" s="36">
        <f>SUMIFS(СВЦЭМ!$C$39:$C$782,СВЦЭМ!$A$39:$A$782,$A76,СВЦЭМ!$B$39:$B$782,L$47)+'СЕТ СН'!$G$12+СВЦЭМ!$D$10+'СЕТ СН'!$G$6-'СЕТ СН'!$G$22</f>
        <v>1986.5756962699998</v>
      </c>
      <c r="M76" s="36">
        <f>SUMIFS(СВЦЭМ!$C$39:$C$782,СВЦЭМ!$A$39:$A$782,$A76,СВЦЭМ!$B$39:$B$782,M$47)+'СЕТ СН'!$G$12+СВЦЭМ!$D$10+'СЕТ СН'!$G$6-'СЕТ СН'!$G$22</f>
        <v>2006.6494037900002</v>
      </c>
      <c r="N76" s="36">
        <f>SUMIFS(СВЦЭМ!$C$39:$C$782,СВЦЭМ!$A$39:$A$782,$A76,СВЦЭМ!$B$39:$B$782,N$47)+'СЕТ СН'!$G$12+СВЦЭМ!$D$10+'СЕТ СН'!$G$6-'СЕТ СН'!$G$22</f>
        <v>2013.9326519900001</v>
      </c>
      <c r="O76" s="36">
        <f>SUMIFS(СВЦЭМ!$C$39:$C$782,СВЦЭМ!$A$39:$A$782,$A76,СВЦЭМ!$B$39:$B$782,O$47)+'СЕТ СН'!$G$12+СВЦЭМ!$D$10+'СЕТ СН'!$G$6-'СЕТ СН'!$G$22</f>
        <v>2015.8647627999999</v>
      </c>
      <c r="P76" s="36">
        <f>SUMIFS(СВЦЭМ!$C$39:$C$782,СВЦЭМ!$A$39:$A$782,$A76,СВЦЭМ!$B$39:$B$782,P$47)+'СЕТ СН'!$G$12+СВЦЭМ!$D$10+'СЕТ СН'!$G$6-'СЕТ СН'!$G$22</f>
        <v>2037.8622853500001</v>
      </c>
      <c r="Q76" s="36">
        <f>SUMIFS(СВЦЭМ!$C$39:$C$782,СВЦЭМ!$A$39:$A$782,$A76,СВЦЭМ!$B$39:$B$782,Q$47)+'СЕТ СН'!$G$12+СВЦЭМ!$D$10+'СЕТ СН'!$G$6-'СЕТ СН'!$G$22</f>
        <v>2047.1173310700001</v>
      </c>
      <c r="R76" s="36">
        <f>SUMIFS(СВЦЭМ!$C$39:$C$782,СВЦЭМ!$A$39:$A$782,$A76,СВЦЭМ!$B$39:$B$782,R$47)+'СЕТ СН'!$G$12+СВЦЭМ!$D$10+'СЕТ СН'!$G$6-'СЕТ СН'!$G$22</f>
        <v>2020.7910095500001</v>
      </c>
      <c r="S76" s="36">
        <f>SUMIFS(СВЦЭМ!$C$39:$C$782,СВЦЭМ!$A$39:$A$782,$A76,СВЦЭМ!$B$39:$B$782,S$47)+'СЕТ СН'!$G$12+СВЦЭМ!$D$10+'СЕТ СН'!$G$6-'СЕТ СН'!$G$22</f>
        <v>2004.0421182800001</v>
      </c>
      <c r="T76" s="36">
        <f>SUMIFS(СВЦЭМ!$C$39:$C$782,СВЦЭМ!$A$39:$A$782,$A76,СВЦЭМ!$B$39:$B$782,T$47)+'СЕТ СН'!$G$12+СВЦЭМ!$D$10+'СЕТ СН'!$G$6-'СЕТ СН'!$G$22</f>
        <v>2003.4294023699999</v>
      </c>
      <c r="U76" s="36">
        <f>SUMIFS(СВЦЭМ!$C$39:$C$782,СВЦЭМ!$A$39:$A$782,$A76,СВЦЭМ!$B$39:$B$782,U$47)+'СЕТ СН'!$G$12+СВЦЭМ!$D$10+'СЕТ СН'!$G$6-'СЕТ СН'!$G$22</f>
        <v>1987.7405062899998</v>
      </c>
      <c r="V76" s="36">
        <f>SUMIFS(СВЦЭМ!$C$39:$C$782,СВЦЭМ!$A$39:$A$782,$A76,СВЦЭМ!$B$39:$B$782,V$47)+'СЕТ СН'!$G$12+СВЦЭМ!$D$10+'СЕТ СН'!$G$6-'СЕТ СН'!$G$22</f>
        <v>1978.17752178</v>
      </c>
      <c r="W76" s="36">
        <f>SUMIFS(СВЦЭМ!$C$39:$C$782,СВЦЭМ!$A$39:$A$782,$A76,СВЦЭМ!$B$39:$B$782,W$47)+'СЕТ СН'!$G$12+СВЦЭМ!$D$10+'СЕТ СН'!$G$6-'СЕТ СН'!$G$22</f>
        <v>1957.9551438799999</v>
      </c>
      <c r="X76" s="36">
        <f>SUMIFS(СВЦЭМ!$C$39:$C$782,СВЦЭМ!$A$39:$A$782,$A76,СВЦЭМ!$B$39:$B$782,X$47)+'СЕТ СН'!$G$12+СВЦЭМ!$D$10+'СЕТ СН'!$G$6-'СЕТ СН'!$G$22</f>
        <v>2007.9087214900001</v>
      </c>
      <c r="Y76" s="36">
        <f>SUMIFS(СВЦЭМ!$C$39:$C$782,СВЦЭМ!$A$39:$A$782,$A76,СВЦЭМ!$B$39:$B$782,Y$47)+'СЕТ СН'!$G$12+СВЦЭМ!$D$10+'СЕТ СН'!$G$6-'СЕТ СН'!$G$22</f>
        <v>2056.6389096399998</v>
      </c>
    </row>
    <row r="77" spans="1:27" ht="15.75" x14ac:dyDescent="0.2">
      <c r="A77" s="35">
        <f t="shared" si="1"/>
        <v>45046</v>
      </c>
      <c r="B77" s="36">
        <f>SUMIFS(СВЦЭМ!$C$39:$C$782,СВЦЭМ!$A$39:$A$782,$A77,СВЦЭМ!$B$39:$B$782,B$47)+'СЕТ СН'!$G$12+СВЦЭМ!$D$10+'СЕТ СН'!$G$6-'СЕТ СН'!$G$22</f>
        <v>2163.1971589199998</v>
      </c>
      <c r="C77" s="36">
        <f>SUMIFS(СВЦЭМ!$C$39:$C$782,СВЦЭМ!$A$39:$A$782,$A77,СВЦЭМ!$B$39:$B$782,C$47)+'СЕТ СН'!$G$12+СВЦЭМ!$D$10+'СЕТ СН'!$G$6-'СЕТ СН'!$G$22</f>
        <v>2226.7357907800001</v>
      </c>
      <c r="D77" s="36">
        <f>SUMIFS(СВЦЭМ!$C$39:$C$782,СВЦЭМ!$A$39:$A$782,$A77,СВЦЭМ!$B$39:$B$782,D$47)+'СЕТ СН'!$G$12+СВЦЭМ!$D$10+'СЕТ СН'!$G$6-'СЕТ СН'!$G$22</f>
        <v>2204.5344470300001</v>
      </c>
      <c r="E77" s="36">
        <f>SUMIFS(СВЦЭМ!$C$39:$C$782,СВЦЭМ!$A$39:$A$782,$A77,СВЦЭМ!$B$39:$B$782,E$47)+'СЕТ СН'!$G$12+СВЦЭМ!$D$10+'СЕТ СН'!$G$6-'СЕТ СН'!$G$22</f>
        <v>2303.8603309599998</v>
      </c>
      <c r="F77" s="36">
        <f>SUMIFS(СВЦЭМ!$C$39:$C$782,СВЦЭМ!$A$39:$A$782,$A77,СВЦЭМ!$B$39:$B$782,F$47)+'СЕТ СН'!$G$12+СВЦЭМ!$D$10+'СЕТ СН'!$G$6-'СЕТ СН'!$G$22</f>
        <v>2329.6965264699998</v>
      </c>
      <c r="G77" s="36">
        <f>SUMIFS(СВЦЭМ!$C$39:$C$782,СВЦЭМ!$A$39:$A$782,$A77,СВЦЭМ!$B$39:$B$782,G$47)+'СЕТ СН'!$G$12+СВЦЭМ!$D$10+'СЕТ СН'!$G$6-'СЕТ СН'!$G$22</f>
        <v>2310.0904577000001</v>
      </c>
      <c r="H77" s="36">
        <f>SUMIFS(СВЦЭМ!$C$39:$C$782,СВЦЭМ!$A$39:$A$782,$A77,СВЦЭМ!$B$39:$B$782,H$47)+'СЕТ СН'!$G$12+СВЦЭМ!$D$10+'СЕТ СН'!$G$6-'СЕТ СН'!$G$22</f>
        <v>2332.0053517400002</v>
      </c>
      <c r="I77" s="36">
        <f>SUMIFS(СВЦЭМ!$C$39:$C$782,СВЦЭМ!$A$39:$A$782,$A77,СВЦЭМ!$B$39:$B$782,I$47)+'СЕТ СН'!$G$12+СВЦЭМ!$D$10+'СЕТ СН'!$G$6-'СЕТ СН'!$G$22</f>
        <v>2311.4895898300001</v>
      </c>
      <c r="J77" s="36">
        <f>SUMIFS(СВЦЭМ!$C$39:$C$782,СВЦЭМ!$A$39:$A$782,$A77,СВЦЭМ!$B$39:$B$782,J$47)+'СЕТ СН'!$G$12+СВЦЭМ!$D$10+'СЕТ СН'!$G$6-'СЕТ СН'!$G$22</f>
        <v>2268.0107732199999</v>
      </c>
      <c r="K77" s="36">
        <f>SUMIFS(СВЦЭМ!$C$39:$C$782,СВЦЭМ!$A$39:$A$782,$A77,СВЦЭМ!$B$39:$B$782,K$47)+'СЕТ СН'!$G$12+СВЦЭМ!$D$10+'СЕТ СН'!$G$6-'СЕТ СН'!$G$22</f>
        <v>2217.40361777</v>
      </c>
      <c r="L77" s="36">
        <f>SUMIFS(СВЦЭМ!$C$39:$C$782,СВЦЭМ!$A$39:$A$782,$A77,СВЦЭМ!$B$39:$B$782,L$47)+'СЕТ СН'!$G$12+СВЦЭМ!$D$10+'СЕТ СН'!$G$6-'СЕТ СН'!$G$22</f>
        <v>2178.3286321099999</v>
      </c>
      <c r="M77" s="36">
        <f>SUMIFS(СВЦЭМ!$C$39:$C$782,СВЦЭМ!$A$39:$A$782,$A77,СВЦЭМ!$B$39:$B$782,M$47)+'СЕТ СН'!$G$12+СВЦЭМ!$D$10+'СЕТ СН'!$G$6-'СЕТ СН'!$G$22</f>
        <v>2212.4787689499999</v>
      </c>
      <c r="N77" s="36">
        <f>SUMIFS(СВЦЭМ!$C$39:$C$782,СВЦЭМ!$A$39:$A$782,$A77,СВЦЭМ!$B$39:$B$782,N$47)+'СЕТ СН'!$G$12+СВЦЭМ!$D$10+'СЕТ СН'!$G$6-'СЕТ СН'!$G$22</f>
        <v>2229.3450504299999</v>
      </c>
      <c r="O77" s="36">
        <f>SUMIFS(СВЦЭМ!$C$39:$C$782,СВЦЭМ!$A$39:$A$782,$A77,СВЦЭМ!$B$39:$B$782,O$47)+'СЕТ СН'!$G$12+СВЦЭМ!$D$10+'СЕТ СН'!$G$6-'СЕТ СН'!$G$22</f>
        <v>2248.6939329699999</v>
      </c>
      <c r="P77" s="36">
        <f>SUMIFS(СВЦЭМ!$C$39:$C$782,СВЦЭМ!$A$39:$A$782,$A77,СВЦЭМ!$B$39:$B$782,P$47)+'СЕТ СН'!$G$12+СВЦЭМ!$D$10+'СЕТ СН'!$G$6-'СЕТ СН'!$G$22</f>
        <v>2256.7970027800002</v>
      </c>
      <c r="Q77" s="36">
        <f>SUMIFS(СВЦЭМ!$C$39:$C$782,СВЦЭМ!$A$39:$A$782,$A77,СВЦЭМ!$B$39:$B$782,Q$47)+'СЕТ СН'!$G$12+СВЦЭМ!$D$10+'СЕТ СН'!$G$6-'СЕТ СН'!$G$22</f>
        <v>2266.0345261299999</v>
      </c>
      <c r="R77" s="36">
        <f>SUMIFS(СВЦЭМ!$C$39:$C$782,СВЦЭМ!$A$39:$A$782,$A77,СВЦЭМ!$B$39:$B$782,R$47)+'СЕТ СН'!$G$12+СВЦЭМ!$D$10+'СЕТ СН'!$G$6-'СЕТ СН'!$G$22</f>
        <v>2253.8412055700001</v>
      </c>
      <c r="S77" s="36">
        <f>SUMIFS(СВЦЭМ!$C$39:$C$782,СВЦЭМ!$A$39:$A$782,$A77,СВЦЭМ!$B$39:$B$782,S$47)+'СЕТ СН'!$G$12+СВЦЭМ!$D$10+'СЕТ СН'!$G$6-'СЕТ СН'!$G$22</f>
        <v>2231.1425076999999</v>
      </c>
      <c r="T77" s="36">
        <f>SUMIFS(СВЦЭМ!$C$39:$C$782,СВЦЭМ!$A$39:$A$782,$A77,СВЦЭМ!$B$39:$B$782,T$47)+'СЕТ СН'!$G$12+СВЦЭМ!$D$10+'СЕТ СН'!$G$6-'СЕТ СН'!$G$22</f>
        <v>2217.0379275499999</v>
      </c>
      <c r="U77" s="36">
        <f>SUMIFS(СВЦЭМ!$C$39:$C$782,СВЦЭМ!$A$39:$A$782,$A77,СВЦЭМ!$B$39:$B$782,U$47)+'СЕТ СН'!$G$12+СВЦЭМ!$D$10+'СЕТ СН'!$G$6-'СЕТ СН'!$G$22</f>
        <v>2222.11943776</v>
      </c>
      <c r="V77" s="36">
        <f>SUMIFS(СВЦЭМ!$C$39:$C$782,СВЦЭМ!$A$39:$A$782,$A77,СВЦЭМ!$B$39:$B$782,V$47)+'СЕТ СН'!$G$12+СВЦЭМ!$D$10+'СЕТ СН'!$G$6-'СЕТ СН'!$G$22</f>
        <v>2184.1576497299998</v>
      </c>
      <c r="W77" s="36">
        <f>SUMIFS(СВЦЭМ!$C$39:$C$782,СВЦЭМ!$A$39:$A$782,$A77,СВЦЭМ!$B$39:$B$782,W$47)+'СЕТ СН'!$G$12+СВЦЭМ!$D$10+'СЕТ СН'!$G$6-'СЕТ СН'!$G$22</f>
        <v>2159.0225213399999</v>
      </c>
      <c r="X77" s="36">
        <f>SUMIFS(СВЦЭМ!$C$39:$C$782,СВЦЭМ!$A$39:$A$782,$A77,СВЦЭМ!$B$39:$B$782,X$47)+'СЕТ СН'!$G$12+СВЦЭМ!$D$10+'СЕТ СН'!$G$6-'СЕТ СН'!$G$22</f>
        <v>2187.9675328100002</v>
      </c>
      <c r="Y77" s="36">
        <f>SUMIFS(СВЦЭМ!$C$39:$C$782,СВЦЭМ!$A$39:$A$782,$A77,СВЦЭМ!$B$39:$B$782,Y$47)+'СЕТ СН'!$G$12+СВЦЭМ!$D$10+'СЕТ СН'!$G$6-'СЕТ СН'!$G$22</f>
        <v>2254.1172408500001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01.04.2023</v>
      </c>
      <c r="B84" s="36">
        <f>SUMIFS(СВЦЭМ!$C$39:$C$782,СВЦЭМ!$A$39:$A$782,$A84,СВЦЭМ!$B$39:$B$782,B$83)+'СЕТ СН'!$H$12+СВЦЭМ!$D$10+'СЕТ СН'!$H$6-'СЕТ СН'!$H$22</f>
        <v>2073.1207580800001</v>
      </c>
      <c r="C84" s="36">
        <f>SUMIFS(СВЦЭМ!$C$39:$C$782,СВЦЭМ!$A$39:$A$782,$A84,СВЦЭМ!$B$39:$B$782,C$83)+'СЕТ СН'!$H$12+СВЦЭМ!$D$10+'СЕТ СН'!$H$6-'СЕТ СН'!$H$22</f>
        <v>2150.5330137800001</v>
      </c>
      <c r="D84" s="36">
        <f>SUMIFS(СВЦЭМ!$C$39:$C$782,СВЦЭМ!$A$39:$A$782,$A84,СВЦЭМ!$B$39:$B$782,D$83)+'СЕТ СН'!$H$12+СВЦЭМ!$D$10+'СЕТ СН'!$H$6-'СЕТ СН'!$H$22</f>
        <v>2220.9004038399999</v>
      </c>
      <c r="E84" s="36">
        <f>SUMIFS(СВЦЭМ!$C$39:$C$782,СВЦЭМ!$A$39:$A$782,$A84,СВЦЭМ!$B$39:$B$782,E$83)+'СЕТ СН'!$H$12+СВЦЭМ!$D$10+'СЕТ СН'!$H$6-'СЕТ СН'!$H$22</f>
        <v>2297.12947773</v>
      </c>
      <c r="F84" s="36">
        <f>SUMIFS(СВЦЭМ!$C$39:$C$782,СВЦЭМ!$A$39:$A$782,$A84,СВЦЭМ!$B$39:$B$782,F$83)+'СЕТ СН'!$H$12+СВЦЭМ!$D$10+'СЕТ СН'!$H$6-'СЕТ СН'!$H$22</f>
        <v>2308.7747153099999</v>
      </c>
      <c r="G84" s="36">
        <f>SUMIFS(СВЦЭМ!$C$39:$C$782,СВЦЭМ!$A$39:$A$782,$A84,СВЦЭМ!$B$39:$B$782,G$83)+'СЕТ СН'!$H$12+СВЦЭМ!$D$10+'СЕТ СН'!$H$6-'СЕТ СН'!$H$22</f>
        <v>2288.5617874</v>
      </c>
      <c r="H84" s="36">
        <f>SUMIFS(СВЦЭМ!$C$39:$C$782,СВЦЭМ!$A$39:$A$782,$A84,СВЦЭМ!$B$39:$B$782,H$83)+'СЕТ СН'!$H$12+СВЦЭМ!$D$10+'СЕТ СН'!$H$6-'СЕТ СН'!$H$22</f>
        <v>2252.88629687</v>
      </c>
      <c r="I84" s="36">
        <f>SUMIFS(СВЦЭМ!$C$39:$C$782,СВЦЭМ!$A$39:$A$782,$A84,СВЦЭМ!$B$39:$B$782,I$83)+'СЕТ СН'!$H$12+СВЦЭМ!$D$10+'СЕТ СН'!$H$6-'СЕТ СН'!$H$22</f>
        <v>2197.1349275399998</v>
      </c>
      <c r="J84" s="36">
        <f>SUMIFS(СВЦЭМ!$C$39:$C$782,СВЦЭМ!$A$39:$A$782,$A84,СВЦЭМ!$B$39:$B$782,J$83)+'СЕТ СН'!$H$12+СВЦЭМ!$D$10+'СЕТ СН'!$H$6-'СЕТ СН'!$H$22</f>
        <v>2132.48414323</v>
      </c>
      <c r="K84" s="36">
        <f>SUMIFS(СВЦЭМ!$C$39:$C$782,СВЦЭМ!$A$39:$A$782,$A84,СВЦЭМ!$B$39:$B$782,K$83)+'СЕТ СН'!$H$12+СВЦЭМ!$D$10+'СЕТ СН'!$H$6-'СЕТ СН'!$H$22</f>
        <v>2059.1684223499997</v>
      </c>
      <c r="L84" s="36">
        <f>SUMIFS(СВЦЭМ!$C$39:$C$782,СВЦЭМ!$A$39:$A$782,$A84,СВЦЭМ!$B$39:$B$782,L$83)+'СЕТ СН'!$H$12+СВЦЭМ!$D$10+'СЕТ СН'!$H$6-'СЕТ СН'!$H$22</f>
        <v>2056.8995134899997</v>
      </c>
      <c r="M84" s="36">
        <f>SUMIFS(СВЦЭМ!$C$39:$C$782,СВЦЭМ!$A$39:$A$782,$A84,СВЦЭМ!$B$39:$B$782,M$83)+'СЕТ СН'!$H$12+СВЦЭМ!$D$10+'СЕТ СН'!$H$6-'СЕТ СН'!$H$22</f>
        <v>2060.2980101900002</v>
      </c>
      <c r="N84" s="36">
        <f>SUMIFS(СВЦЭМ!$C$39:$C$782,СВЦЭМ!$A$39:$A$782,$A84,СВЦЭМ!$B$39:$B$782,N$83)+'СЕТ СН'!$H$12+СВЦЭМ!$D$10+'СЕТ СН'!$H$6-'СЕТ СН'!$H$22</f>
        <v>2086.9937312100001</v>
      </c>
      <c r="O84" s="36">
        <f>SUMIFS(СВЦЭМ!$C$39:$C$782,СВЦЭМ!$A$39:$A$782,$A84,СВЦЭМ!$B$39:$B$782,O$83)+'СЕТ СН'!$H$12+СВЦЭМ!$D$10+'СЕТ СН'!$H$6-'СЕТ СН'!$H$22</f>
        <v>2114.1735187599998</v>
      </c>
      <c r="P84" s="36">
        <f>SUMIFS(СВЦЭМ!$C$39:$C$782,СВЦЭМ!$A$39:$A$782,$A84,СВЦЭМ!$B$39:$B$782,P$83)+'СЕТ СН'!$H$12+СВЦЭМ!$D$10+'СЕТ СН'!$H$6-'СЕТ СН'!$H$22</f>
        <v>2124.8240296100003</v>
      </c>
      <c r="Q84" s="36">
        <f>SUMIFS(СВЦЭМ!$C$39:$C$782,СВЦЭМ!$A$39:$A$782,$A84,СВЦЭМ!$B$39:$B$782,Q$83)+'СЕТ СН'!$H$12+СВЦЭМ!$D$10+'СЕТ СН'!$H$6-'СЕТ СН'!$H$22</f>
        <v>2159.71131337</v>
      </c>
      <c r="R84" s="36">
        <f>SUMIFS(СВЦЭМ!$C$39:$C$782,СВЦЭМ!$A$39:$A$782,$A84,СВЦЭМ!$B$39:$B$782,R$83)+'СЕТ СН'!$H$12+СВЦЭМ!$D$10+'СЕТ СН'!$H$6-'СЕТ СН'!$H$22</f>
        <v>2203.1514684399999</v>
      </c>
      <c r="S84" s="36">
        <f>SUMIFS(СВЦЭМ!$C$39:$C$782,СВЦЭМ!$A$39:$A$782,$A84,СВЦЭМ!$B$39:$B$782,S$83)+'СЕТ СН'!$H$12+СВЦЭМ!$D$10+'СЕТ СН'!$H$6-'СЕТ СН'!$H$22</f>
        <v>2212.4732341700001</v>
      </c>
      <c r="T84" s="36">
        <f>SUMIFS(СВЦЭМ!$C$39:$C$782,СВЦЭМ!$A$39:$A$782,$A84,СВЦЭМ!$B$39:$B$782,T$83)+'СЕТ СН'!$H$12+СВЦЭМ!$D$10+'СЕТ СН'!$H$6-'СЕТ СН'!$H$22</f>
        <v>2184.2283952500002</v>
      </c>
      <c r="U84" s="36">
        <f>SUMIFS(СВЦЭМ!$C$39:$C$782,СВЦЭМ!$A$39:$A$782,$A84,СВЦЭМ!$B$39:$B$782,U$83)+'СЕТ СН'!$H$12+СВЦЭМ!$D$10+'СЕТ СН'!$H$6-'СЕТ СН'!$H$22</f>
        <v>2146.2317652399997</v>
      </c>
      <c r="V84" s="36">
        <f>SUMIFS(СВЦЭМ!$C$39:$C$782,СВЦЭМ!$A$39:$A$782,$A84,СВЦЭМ!$B$39:$B$782,V$83)+'СЕТ СН'!$H$12+СВЦЭМ!$D$10+'СЕТ СН'!$H$6-'СЕТ СН'!$H$22</f>
        <v>2115.2634991699997</v>
      </c>
      <c r="W84" s="36">
        <f>SUMIFS(СВЦЭМ!$C$39:$C$782,СВЦЭМ!$A$39:$A$782,$A84,СВЦЭМ!$B$39:$B$782,W$83)+'СЕТ СН'!$H$12+СВЦЭМ!$D$10+'СЕТ СН'!$H$6-'СЕТ СН'!$H$22</f>
        <v>2130.3592035500001</v>
      </c>
      <c r="X84" s="36">
        <f>SUMIFS(СВЦЭМ!$C$39:$C$782,СВЦЭМ!$A$39:$A$782,$A84,СВЦЭМ!$B$39:$B$782,X$83)+'СЕТ СН'!$H$12+СВЦЭМ!$D$10+'СЕТ СН'!$H$6-'СЕТ СН'!$H$22</f>
        <v>2181.8532334900001</v>
      </c>
      <c r="Y84" s="36">
        <f>SUMIFS(СВЦЭМ!$C$39:$C$782,СВЦЭМ!$A$39:$A$782,$A84,СВЦЭМ!$B$39:$B$782,Y$83)+'СЕТ СН'!$H$12+СВЦЭМ!$D$10+'СЕТ СН'!$H$6-'СЕТ СН'!$H$22</f>
        <v>2248.5672991000001</v>
      </c>
    </row>
    <row r="85" spans="1:25" ht="15.75" x14ac:dyDescent="0.2">
      <c r="A85" s="35">
        <f>A84+1</f>
        <v>45018</v>
      </c>
      <c r="B85" s="36">
        <f>SUMIFS(СВЦЭМ!$C$39:$C$782,СВЦЭМ!$A$39:$A$782,$A85,СВЦЭМ!$B$39:$B$782,B$83)+'СЕТ СН'!$H$12+СВЦЭМ!$D$10+'СЕТ СН'!$H$6-'СЕТ СН'!$H$22</f>
        <v>2323.5424618899997</v>
      </c>
      <c r="C85" s="36">
        <f>SUMIFS(СВЦЭМ!$C$39:$C$782,СВЦЭМ!$A$39:$A$782,$A85,СВЦЭМ!$B$39:$B$782,C$83)+'СЕТ СН'!$H$12+СВЦЭМ!$D$10+'СЕТ СН'!$H$6-'СЕТ СН'!$H$22</f>
        <v>2410.5752957100003</v>
      </c>
      <c r="D85" s="36">
        <f>SUMIFS(СВЦЭМ!$C$39:$C$782,СВЦЭМ!$A$39:$A$782,$A85,СВЦЭМ!$B$39:$B$782,D$83)+'СЕТ СН'!$H$12+СВЦЭМ!$D$10+'СЕТ СН'!$H$6-'СЕТ СН'!$H$22</f>
        <v>2506.3557017199996</v>
      </c>
      <c r="E85" s="36">
        <f>SUMIFS(СВЦЭМ!$C$39:$C$782,СВЦЭМ!$A$39:$A$782,$A85,СВЦЭМ!$B$39:$B$782,E$83)+'СЕТ СН'!$H$12+СВЦЭМ!$D$10+'СЕТ СН'!$H$6-'СЕТ СН'!$H$22</f>
        <v>2496.8196635999998</v>
      </c>
      <c r="F85" s="36">
        <f>SUMIFS(СВЦЭМ!$C$39:$C$782,СВЦЭМ!$A$39:$A$782,$A85,СВЦЭМ!$B$39:$B$782,F$83)+'СЕТ СН'!$H$12+СВЦЭМ!$D$10+'СЕТ СН'!$H$6-'СЕТ СН'!$H$22</f>
        <v>2470.8039478499995</v>
      </c>
      <c r="G85" s="36">
        <f>SUMIFS(СВЦЭМ!$C$39:$C$782,СВЦЭМ!$A$39:$A$782,$A85,СВЦЭМ!$B$39:$B$782,G$83)+'СЕТ СН'!$H$12+СВЦЭМ!$D$10+'СЕТ СН'!$H$6-'СЕТ СН'!$H$22</f>
        <v>2460.1536290099998</v>
      </c>
      <c r="H85" s="36">
        <f>SUMIFS(СВЦЭМ!$C$39:$C$782,СВЦЭМ!$A$39:$A$782,$A85,СВЦЭМ!$B$39:$B$782,H$83)+'СЕТ СН'!$H$12+СВЦЭМ!$D$10+'СЕТ СН'!$H$6-'СЕТ СН'!$H$22</f>
        <v>2443.8736548799998</v>
      </c>
      <c r="I85" s="36">
        <f>SUMIFS(СВЦЭМ!$C$39:$C$782,СВЦЭМ!$A$39:$A$782,$A85,СВЦЭМ!$B$39:$B$782,I$83)+'СЕТ СН'!$H$12+СВЦЭМ!$D$10+'СЕТ СН'!$H$6-'СЕТ СН'!$H$22</f>
        <v>2396.02353477</v>
      </c>
      <c r="J85" s="36">
        <f>SUMIFS(СВЦЭМ!$C$39:$C$782,СВЦЭМ!$A$39:$A$782,$A85,СВЦЭМ!$B$39:$B$782,J$83)+'СЕТ СН'!$H$12+СВЦЭМ!$D$10+'СЕТ СН'!$H$6-'СЕТ СН'!$H$22</f>
        <v>2385.3740484199998</v>
      </c>
      <c r="K85" s="36">
        <f>SUMIFS(СВЦЭМ!$C$39:$C$782,СВЦЭМ!$A$39:$A$782,$A85,СВЦЭМ!$B$39:$B$782,K$83)+'СЕТ СН'!$H$12+СВЦЭМ!$D$10+'СЕТ СН'!$H$6-'СЕТ СН'!$H$22</f>
        <v>2303.7762058500002</v>
      </c>
      <c r="L85" s="36">
        <f>SUMIFS(СВЦЭМ!$C$39:$C$782,СВЦЭМ!$A$39:$A$782,$A85,СВЦЭМ!$B$39:$B$782,L$83)+'СЕТ СН'!$H$12+СВЦЭМ!$D$10+'СЕТ СН'!$H$6-'СЕТ СН'!$H$22</f>
        <v>2269.8361464700001</v>
      </c>
      <c r="M85" s="36">
        <f>SUMIFS(СВЦЭМ!$C$39:$C$782,СВЦЭМ!$A$39:$A$782,$A85,СВЦЭМ!$B$39:$B$782,M$83)+'СЕТ СН'!$H$12+СВЦЭМ!$D$10+'СЕТ СН'!$H$6-'СЕТ СН'!$H$22</f>
        <v>2266.7027699299997</v>
      </c>
      <c r="N85" s="36">
        <f>SUMIFS(СВЦЭМ!$C$39:$C$782,СВЦЭМ!$A$39:$A$782,$A85,СВЦЭМ!$B$39:$B$782,N$83)+'СЕТ СН'!$H$12+СВЦЭМ!$D$10+'СЕТ СН'!$H$6-'СЕТ СН'!$H$22</f>
        <v>2297.58482607</v>
      </c>
      <c r="O85" s="36">
        <f>SUMIFS(СВЦЭМ!$C$39:$C$782,СВЦЭМ!$A$39:$A$782,$A85,СВЦЭМ!$B$39:$B$782,O$83)+'СЕТ СН'!$H$12+СВЦЭМ!$D$10+'СЕТ СН'!$H$6-'СЕТ СН'!$H$22</f>
        <v>2340.61797488</v>
      </c>
      <c r="P85" s="36">
        <f>SUMIFS(СВЦЭМ!$C$39:$C$782,СВЦЭМ!$A$39:$A$782,$A85,СВЦЭМ!$B$39:$B$782,P$83)+'СЕТ СН'!$H$12+СВЦЭМ!$D$10+'СЕТ СН'!$H$6-'СЕТ СН'!$H$22</f>
        <v>2344.7938128300002</v>
      </c>
      <c r="Q85" s="36">
        <f>SUMIFS(СВЦЭМ!$C$39:$C$782,СВЦЭМ!$A$39:$A$782,$A85,СВЦЭМ!$B$39:$B$782,Q$83)+'СЕТ СН'!$H$12+СВЦЭМ!$D$10+'СЕТ СН'!$H$6-'СЕТ СН'!$H$22</f>
        <v>2368.8178323699999</v>
      </c>
      <c r="R85" s="36">
        <f>SUMIFS(СВЦЭМ!$C$39:$C$782,СВЦЭМ!$A$39:$A$782,$A85,СВЦЭМ!$B$39:$B$782,R$83)+'СЕТ СН'!$H$12+СВЦЭМ!$D$10+'СЕТ СН'!$H$6-'СЕТ СН'!$H$22</f>
        <v>2358.7668255799999</v>
      </c>
      <c r="S85" s="36">
        <f>SUMIFS(СВЦЭМ!$C$39:$C$782,СВЦЭМ!$A$39:$A$782,$A85,СВЦЭМ!$B$39:$B$782,S$83)+'СЕТ СН'!$H$12+СВЦЭМ!$D$10+'СЕТ СН'!$H$6-'СЕТ СН'!$H$22</f>
        <v>2331.27817413</v>
      </c>
      <c r="T85" s="36">
        <f>SUMIFS(СВЦЭМ!$C$39:$C$782,СВЦЭМ!$A$39:$A$782,$A85,СВЦЭМ!$B$39:$B$782,T$83)+'СЕТ СН'!$H$12+СВЦЭМ!$D$10+'СЕТ СН'!$H$6-'СЕТ СН'!$H$22</f>
        <v>2307.6132668800001</v>
      </c>
      <c r="U85" s="36">
        <f>SUMIFS(СВЦЭМ!$C$39:$C$782,СВЦЭМ!$A$39:$A$782,$A85,СВЦЭМ!$B$39:$B$782,U$83)+'СЕТ СН'!$H$12+СВЦЭМ!$D$10+'СЕТ СН'!$H$6-'СЕТ СН'!$H$22</f>
        <v>2266.3779957699999</v>
      </c>
      <c r="V85" s="36">
        <f>SUMIFS(СВЦЭМ!$C$39:$C$782,СВЦЭМ!$A$39:$A$782,$A85,СВЦЭМ!$B$39:$B$782,V$83)+'СЕТ СН'!$H$12+СВЦЭМ!$D$10+'СЕТ СН'!$H$6-'СЕТ СН'!$H$22</f>
        <v>2224.3288670299999</v>
      </c>
      <c r="W85" s="36">
        <f>SUMIFS(СВЦЭМ!$C$39:$C$782,СВЦЭМ!$A$39:$A$782,$A85,СВЦЭМ!$B$39:$B$782,W$83)+'СЕТ СН'!$H$12+СВЦЭМ!$D$10+'СЕТ СН'!$H$6-'СЕТ СН'!$H$22</f>
        <v>2230.4493510499997</v>
      </c>
      <c r="X85" s="36">
        <f>SUMIFS(СВЦЭМ!$C$39:$C$782,СВЦЭМ!$A$39:$A$782,$A85,СВЦЭМ!$B$39:$B$782,X$83)+'СЕТ СН'!$H$12+СВЦЭМ!$D$10+'СЕТ СН'!$H$6-'СЕТ СН'!$H$22</f>
        <v>2262.6198977900003</v>
      </c>
      <c r="Y85" s="36">
        <f>SUMIFS(СВЦЭМ!$C$39:$C$782,СВЦЭМ!$A$39:$A$782,$A85,СВЦЭМ!$B$39:$B$782,Y$83)+'СЕТ СН'!$H$12+СВЦЭМ!$D$10+'СЕТ СН'!$H$6-'СЕТ СН'!$H$22</f>
        <v>2331.0719272699998</v>
      </c>
    </row>
    <row r="86" spans="1:25" ht="15.75" x14ac:dyDescent="0.2">
      <c r="A86" s="35">
        <f t="shared" ref="A86:A113" si="2">A85+1</f>
        <v>45019</v>
      </c>
      <c r="B86" s="36">
        <f>SUMIFS(СВЦЭМ!$C$39:$C$782,СВЦЭМ!$A$39:$A$782,$A86,СВЦЭМ!$B$39:$B$782,B$83)+'СЕТ СН'!$H$12+СВЦЭМ!$D$10+'СЕТ СН'!$H$6-'СЕТ СН'!$H$22</f>
        <v>2410.6320278799999</v>
      </c>
      <c r="C86" s="36">
        <f>SUMIFS(СВЦЭМ!$C$39:$C$782,СВЦЭМ!$A$39:$A$782,$A86,СВЦЭМ!$B$39:$B$782,C$83)+'СЕТ СН'!$H$12+СВЦЭМ!$D$10+'СЕТ СН'!$H$6-'СЕТ СН'!$H$22</f>
        <v>2464.5735325199998</v>
      </c>
      <c r="D86" s="36">
        <f>SUMIFS(СВЦЭМ!$C$39:$C$782,СВЦЭМ!$A$39:$A$782,$A86,СВЦЭМ!$B$39:$B$782,D$83)+'СЕТ СН'!$H$12+СВЦЭМ!$D$10+'СЕТ СН'!$H$6-'СЕТ СН'!$H$22</f>
        <v>2477.5941420499998</v>
      </c>
      <c r="E86" s="36">
        <f>SUMIFS(СВЦЭМ!$C$39:$C$782,СВЦЭМ!$A$39:$A$782,$A86,СВЦЭМ!$B$39:$B$782,E$83)+'СЕТ СН'!$H$12+СВЦЭМ!$D$10+'СЕТ СН'!$H$6-'СЕТ СН'!$H$22</f>
        <v>2505.3462265399999</v>
      </c>
      <c r="F86" s="36">
        <f>SUMIFS(СВЦЭМ!$C$39:$C$782,СВЦЭМ!$A$39:$A$782,$A86,СВЦЭМ!$B$39:$B$782,F$83)+'СЕТ СН'!$H$12+СВЦЭМ!$D$10+'СЕТ СН'!$H$6-'СЕТ СН'!$H$22</f>
        <v>2489.2608018699998</v>
      </c>
      <c r="G86" s="36">
        <f>SUMIFS(СВЦЭМ!$C$39:$C$782,СВЦЭМ!$A$39:$A$782,$A86,СВЦЭМ!$B$39:$B$782,G$83)+'СЕТ СН'!$H$12+СВЦЭМ!$D$10+'СЕТ СН'!$H$6-'СЕТ СН'!$H$22</f>
        <v>2481.7481129999996</v>
      </c>
      <c r="H86" s="36">
        <f>SUMIFS(СВЦЭМ!$C$39:$C$782,СВЦЭМ!$A$39:$A$782,$A86,СВЦЭМ!$B$39:$B$782,H$83)+'СЕТ СН'!$H$12+СВЦЭМ!$D$10+'СЕТ СН'!$H$6-'СЕТ СН'!$H$22</f>
        <v>2522.3175483599998</v>
      </c>
      <c r="I86" s="36">
        <f>SUMIFS(СВЦЭМ!$C$39:$C$782,СВЦЭМ!$A$39:$A$782,$A86,СВЦЭМ!$B$39:$B$782,I$83)+'СЕТ СН'!$H$12+СВЦЭМ!$D$10+'СЕТ СН'!$H$6-'СЕТ СН'!$H$22</f>
        <v>2413.24647972</v>
      </c>
      <c r="J86" s="36">
        <f>SUMIFS(СВЦЭМ!$C$39:$C$782,СВЦЭМ!$A$39:$A$782,$A86,СВЦЭМ!$B$39:$B$782,J$83)+'СЕТ СН'!$H$12+СВЦЭМ!$D$10+'СЕТ СН'!$H$6-'СЕТ СН'!$H$22</f>
        <v>2444.8536792799996</v>
      </c>
      <c r="K86" s="36">
        <f>SUMIFS(СВЦЭМ!$C$39:$C$782,СВЦЭМ!$A$39:$A$782,$A86,СВЦЭМ!$B$39:$B$782,K$83)+'СЕТ СН'!$H$12+СВЦЭМ!$D$10+'СЕТ СН'!$H$6-'СЕТ СН'!$H$22</f>
        <v>2402.0424593299999</v>
      </c>
      <c r="L86" s="36">
        <f>SUMIFS(СВЦЭМ!$C$39:$C$782,СВЦЭМ!$A$39:$A$782,$A86,СВЦЭМ!$B$39:$B$782,L$83)+'СЕТ СН'!$H$12+СВЦЭМ!$D$10+'СЕТ СН'!$H$6-'СЕТ СН'!$H$22</f>
        <v>2401.993105</v>
      </c>
      <c r="M86" s="36">
        <f>SUMIFS(СВЦЭМ!$C$39:$C$782,СВЦЭМ!$A$39:$A$782,$A86,СВЦЭМ!$B$39:$B$782,M$83)+'СЕТ СН'!$H$12+СВЦЭМ!$D$10+'СЕТ СН'!$H$6-'СЕТ СН'!$H$22</f>
        <v>2406.3951654699999</v>
      </c>
      <c r="N86" s="36">
        <f>SUMIFS(СВЦЭМ!$C$39:$C$782,СВЦЭМ!$A$39:$A$782,$A86,СВЦЭМ!$B$39:$B$782,N$83)+'СЕТ СН'!$H$12+СВЦЭМ!$D$10+'СЕТ СН'!$H$6-'СЕТ СН'!$H$22</f>
        <v>2437.4400654199999</v>
      </c>
      <c r="O86" s="36">
        <f>SUMIFS(СВЦЭМ!$C$39:$C$782,СВЦЭМ!$A$39:$A$782,$A86,СВЦЭМ!$B$39:$B$782,O$83)+'СЕТ СН'!$H$12+СВЦЭМ!$D$10+'СЕТ СН'!$H$6-'СЕТ СН'!$H$22</f>
        <v>2457.1825892099996</v>
      </c>
      <c r="P86" s="36">
        <f>SUMIFS(СВЦЭМ!$C$39:$C$782,СВЦЭМ!$A$39:$A$782,$A86,СВЦЭМ!$B$39:$B$782,P$83)+'СЕТ СН'!$H$12+СВЦЭМ!$D$10+'СЕТ СН'!$H$6-'СЕТ СН'!$H$22</f>
        <v>2469.8058278399994</v>
      </c>
      <c r="Q86" s="36">
        <f>SUMIFS(СВЦЭМ!$C$39:$C$782,СВЦЭМ!$A$39:$A$782,$A86,СВЦЭМ!$B$39:$B$782,Q$83)+'СЕТ СН'!$H$12+СВЦЭМ!$D$10+'СЕТ СН'!$H$6-'СЕТ СН'!$H$22</f>
        <v>2487.6337910099996</v>
      </c>
      <c r="R86" s="36">
        <f>SUMIFS(СВЦЭМ!$C$39:$C$782,СВЦЭМ!$A$39:$A$782,$A86,СВЦЭМ!$B$39:$B$782,R$83)+'СЕТ СН'!$H$12+СВЦЭМ!$D$10+'СЕТ СН'!$H$6-'СЕТ СН'!$H$22</f>
        <v>2485.2825769099995</v>
      </c>
      <c r="S86" s="36">
        <f>SUMIFS(СВЦЭМ!$C$39:$C$782,СВЦЭМ!$A$39:$A$782,$A86,СВЦЭМ!$B$39:$B$782,S$83)+'СЕТ СН'!$H$12+СВЦЭМ!$D$10+'СЕТ СН'!$H$6-'СЕТ СН'!$H$22</f>
        <v>2453.2805680399997</v>
      </c>
      <c r="T86" s="36">
        <f>SUMIFS(СВЦЭМ!$C$39:$C$782,СВЦЭМ!$A$39:$A$782,$A86,СВЦЭМ!$B$39:$B$782,T$83)+'СЕТ СН'!$H$12+СВЦЭМ!$D$10+'СЕТ СН'!$H$6-'СЕТ СН'!$H$22</f>
        <v>2423.5492024199998</v>
      </c>
      <c r="U86" s="36">
        <f>SUMIFS(СВЦЭМ!$C$39:$C$782,СВЦЭМ!$A$39:$A$782,$A86,СВЦЭМ!$B$39:$B$782,U$83)+'СЕТ СН'!$H$12+СВЦЭМ!$D$10+'СЕТ СН'!$H$6-'СЕТ СН'!$H$22</f>
        <v>2406.3371005399999</v>
      </c>
      <c r="V86" s="36">
        <f>SUMIFS(СВЦЭМ!$C$39:$C$782,СВЦЭМ!$A$39:$A$782,$A86,СВЦЭМ!$B$39:$B$782,V$83)+'СЕТ СН'!$H$12+СВЦЭМ!$D$10+'СЕТ СН'!$H$6-'СЕТ СН'!$H$22</f>
        <v>2368.2423498899998</v>
      </c>
      <c r="W86" s="36">
        <f>SUMIFS(СВЦЭМ!$C$39:$C$782,СВЦЭМ!$A$39:$A$782,$A86,СВЦЭМ!$B$39:$B$782,W$83)+'СЕТ СН'!$H$12+СВЦЭМ!$D$10+'СЕТ СН'!$H$6-'СЕТ СН'!$H$22</f>
        <v>2350.0695032499998</v>
      </c>
      <c r="X86" s="36">
        <f>SUMIFS(СВЦЭМ!$C$39:$C$782,СВЦЭМ!$A$39:$A$782,$A86,СВЦЭМ!$B$39:$B$782,X$83)+'СЕТ СН'!$H$12+СВЦЭМ!$D$10+'СЕТ СН'!$H$6-'СЕТ СН'!$H$22</f>
        <v>2413.6317634400002</v>
      </c>
      <c r="Y86" s="36">
        <f>SUMIFS(СВЦЭМ!$C$39:$C$782,СВЦЭМ!$A$39:$A$782,$A86,СВЦЭМ!$B$39:$B$782,Y$83)+'СЕТ СН'!$H$12+СВЦЭМ!$D$10+'СЕТ СН'!$H$6-'СЕТ СН'!$H$22</f>
        <v>2445.4461605099996</v>
      </c>
    </row>
    <row r="87" spans="1:25" ht="15.75" x14ac:dyDescent="0.2">
      <c r="A87" s="35">
        <f t="shared" si="2"/>
        <v>45020</v>
      </c>
      <c r="B87" s="36">
        <f>SUMIFS(СВЦЭМ!$C$39:$C$782,СВЦЭМ!$A$39:$A$782,$A87,СВЦЭМ!$B$39:$B$782,B$83)+'СЕТ СН'!$H$12+СВЦЭМ!$D$10+'СЕТ СН'!$H$6-'СЕТ СН'!$H$22</f>
        <v>2495.8939811099999</v>
      </c>
      <c r="C87" s="36">
        <f>SUMIFS(СВЦЭМ!$C$39:$C$782,СВЦЭМ!$A$39:$A$782,$A87,СВЦЭМ!$B$39:$B$782,C$83)+'СЕТ СН'!$H$12+СВЦЭМ!$D$10+'СЕТ СН'!$H$6-'СЕТ СН'!$H$22</f>
        <v>2558.8677994499999</v>
      </c>
      <c r="D87" s="36">
        <f>SUMIFS(СВЦЭМ!$C$39:$C$782,СВЦЭМ!$A$39:$A$782,$A87,СВЦЭМ!$B$39:$B$782,D$83)+'СЕТ СН'!$H$12+СВЦЭМ!$D$10+'СЕТ СН'!$H$6-'СЕТ СН'!$H$22</f>
        <v>2574.7203880099996</v>
      </c>
      <c r="E87" s="36">
        <f>SUMIFS(СВЦЭМ!$C$39:$C$782,СВЦЭМ!$A$39:$A$782,$A87,СВЦЭМ!$B$39:$B$782,E$83)+'СЕТ СН'!$H$12+СВЦЭМ!$D$10+'СЕТ СН'!$H$6-'СЕТ СН'!$H$22</f>
        <v>2597.6164637099996</v>
      </c>
      <c r="F87" s="36">
        <f>SUMIFS(СВЦЭМ!$C$39:$C$782,СВЦЭМ!$A$39:$A$782,$A87,СВЦЭМ!$B$39:$B$782,F$83)+'СЕТ СН'!$H$12+СВЦЭМ!$D$10+'СЕТ СН'!$H$6-'СЕТ СН'!$H$22</f>
        <v>2590.0113877099998</v>
      </c>
      <c r="G87" s="36">
        <f>SUMIFS(СВЦЭМ!$C$39:$C$782,СВЦЭМ!$A$39:$A$782,$A87,СВЦЭМ!$B$39:$B$782,G$83)+'СЕТ СН'!$H$12+СВЦЭМ!$D$10+'СЕТ СН'!$H$6-'СЕТ СН'!$H$22</f>
        <v>2530.9001557499996</v>
      </c>
      <c r="H87" s="36">
        <f>SUMIFS(СВЦЭМ!$C$39:$C$782,СВЦЭМ!$A$39:$A$782,$A87,СВЦЭМ!$B$39:$B$782,H$83)+'СЕТ СН'!$H$12+СВЦЭМ!$D$10+'СЕТ СН'!$H$6-'СЕТ СН'!$H$22</f>
        <v>2481.55555766</v>
      </c>
      <c r="I87" s="36">
        <f>SUMIFS(СВЦЭМ!$C$39:$C$782,СВЦЭМ!$A$39:$A$782,$A87,СВЦЭМ!$B$39:$B$782,I$83)+'СЕТ СН'!$H$12+СВЦЭМ!$D$10+'СЕТ СН'!$H$6-'СЕТ СН'!$H$22</f>
        <v>2421.5844641199997</v>
      </c>
      <c r="J87" s="36">
        <f>SUMIFS(СВЦЭМ!$C$39:$C$782,СВЦЭМ!$A$39:$A$782,$A87,СВЦЭМ!$B$39:$B$782,J$83)+'СЕТ СН'!$H$12+СВЦЭМ!$D$10+'СЕТ СН'!$H$6-'СЕТ СН'!$H$22</f>
        <v>2384.0960000300001</v>
      </c>
      <c r="K87" s="36">
        <f>SUMIFS(СВЦЭМ!$C$39:$C$782,СВЦЭМ!$A$39:$A$782,$A87,СВЦЭМ!$B$39:$B$782,K$83)+'СЕТ СН'!$H$12+СВЦЭМ!$D$10+'СЕТ СН'!$H$6-'СЕТ СН'!$H$22</f>
        <v>2360.94371267</v>
      </c>
      <c r="L87" s="36">
        <f>SUMIFS(СВЦЭМ!$C$39:$C$782,СВЦЭМ!$A$39:$A$782,$A87,СВЦЭМ!$B$39:$B$782,L$83)+'СЕТ СН'!$H$12+СВЦЭМ!$D$10+'СЕТ СН'!$H$6-'СЕТ СН'!$H$22</f>
        <v>2369.8310449700002</v>
      </c>
      <c r="M87" s="36">
        <f>SUMIFS(СВЦЭМ!$C$39:$C$782,СВЦЭМ!$A$39:$A$782,$A87,СВЦЭМ!$B$39:$B$782,M$83)+'СЕТ СН'!$H$12+СВЦЭМ!$D$10+'СЕТ СН'!$H$6-'СЕТ СН'!$H$22</f>
        <v>2387.9833426599998</v>
      </c>
      <c r="N87" s="36">
        <f>SUMIFS(СВЦЭМ!$C$39:$C$782,СВЦЭМ!$A$39:$A$782,$A87,СВЦЭМ!$B$39:$B$782,N$83)+'СЕТ СН'!$H$12+СВЦЭМ!$D$10+'СЕТ СН'!$H$6-'СЕТ СН'!$H$22</f>
        <v>2389.1083559999997</v>
      </c>
      <c r="O87" s="36">
        <f>SUMIFS(СВЦЭМ!$C$39:$C$782,СВЦЭМ!$A$39:$A$782,$A87,СВЦЭМ!$B$39:$B$782,O$83)+'СЕТ СН'!$H$12+СВЦЭМ!$D$10+'СЕТ СН'!$H$6-'СЕТ СН'!$H$22</f>
        <v>2428.4140234999995</v>
      </c>
      <c r="P87" s="36">
        <f>SUMIFS(СВЦЭМ!$C$39:$C$782,СВЦЭМ!$A$39:$A$782,$A87,СВЦЭМ!$B$39:$B$782,P$83)+'СЕТ СН'!$H$12+СВЦЭМ!$D$10+'СЕТ СН'!$H$6-'СЕТ СН'!$H$22</f>
        <v>2452.9202203199998</v>
      </c>
      <c r="Q87" s="36">
        <f>SUMIFS(СВЦЭМ!$C$39:$C$782,СВЦЭМ!$A$39:$A$782,$A87,СВЦЭМ!$B$39:$B$782,Q$83)+'СЕТ СН'!$H$12+СВЦЭМ!$D$10+'СЕТ СН'!$H$6-'СЕТ СН'!$H$22</f>
        <v>2463.1368425399996</v>
      </c>
      <c r="R87" s="36">
        <f>SUMIFS(СВЦЭМ!$C$39:$C$782,СВЦЭМ!$A$39:$A$782,$A87,СВЦЭМ!$B$39:$B$782,R$83)+'СЕТ СН'!$H$12+СВЦЭМ!$D$10+'СЕТ СН'!$H$6-'СЕТ СН'!$H$22</f>
        <v>2454.7252952299996</v>
      </c>
      <c r="S87" s="36">
        <f>SUMIFS(СВЦЭМ!$C$39:$C$782,СВЦЭМ!$A$39:$A$782,$A87,СВЦЭМ!$B$39:$B$782,S$83)+'СЕТ СН'!$H$12+СВЦЭМ!$D$10+'СЕТ СН'!$H$6-'СЕТ СН'!$H$22</f>
        <v>2442.0090673799996</v>
      </c>
      <c r="T87" s="36">
        <f>SUMIFS(СВЦЭМ!$C$39:$C$782,СВЦЭМ!$A$39:$A$782,$A87,СВЦЭМ!$B$39:$B$782,T$83)+'СЕТ СН'!$H$12+СВЦЭМ!$D$10+'СЕТ СН'!$H$6-'СЕТ СН'!$H$22</f>
        <v>2417.4735367799999</v>
      </c>
      <c r="U87" s="36">
        <f>SUMIFS(СВЦЭМ!$C$39:$C$782,СВЦЭМ!$A$39:$A$782,$A87,СВЦЭМ!$B$39:$B$782,U$83)+'СЕТ СН'!$H$12+СВЦЭМ!$D$10+'СЕТ СН'!$H$6-'СЕТ СН'!$H$22</f>
        <v>2367.37138379</v>
      </c>
      <c r="V87" s="36">
        <f>SUMIFS(СВЦЭМ!$C$39:$C$782,СВЦЭМ!$A$39:$A$782,$A87,СВЦЭМ!$B$39:$B$782,V$83)+'СЕТ СН'!$H$12+СВЦЭМ!$D$10+'СЕТ СН'!$H$6-'СЕТ СН'!$H$22</f>
        <v>2307.43992884</v>
      </c>
      <c r="W87" s="36">
        <f>SUMIFS(СВЦЭМ!$C$39:$C$782,СВЦЭМ!$A$39:$A$782,$A87,СВЦЭМ!$B$39:$B$782,W$83)+'СЕТ СН'!$H$12+СВЦЭМ!$D$10+'СЕТ СН'!$H$6-'СЕТ СН'!$H$22</f>
        <v>2319.35330355</v>
      </c>
      <c r="X87" s="36">
        <f>SUMIFS(СВЦЭМ!$C$39:$C$782,СВЦЭМ!$A$39:$A$782,$A87,СВЦЭМ!$B$39:$B$782,X$83)+'СЕТ СН'!$H$12+СВЦЭМ!$D$10+'СЕТ СН'!$H$6-'СЕТ СН'!$H$22</f>
        <v>2364.6389264300001</v>
      </c>
      <c r="Y87" s="36">
        <f>SUMIFS(СВЦЭМ!$C$39:$C$782,СВЦЭМ!$A$39:$A$782,$A87,СВЦЭМ!$B$39:$B$782,Y$83)+'СЕТ СН'!$H$12+СВЦЭМ!$D$10+'СЕТ СН'!$H$6-'СЕТ СН'!$H$22</f>
        <v>2439.7777217299999</v>
      </c>
    </row>
    <row r="88" spans="1:25" ht="15.75" x14ac:dyDescent="0.2">
      <c r="A88" s="35">
        <f t="shared" si="2"/>
        <v>45021</v>
      </c>
      <c r="B88" s="36">
        <f>SUMIFS(СВЦЭМ!$C$39:$C$782,СВЦЭМ!$A$39:$A$782,$A88,СВЦЭМ!$B$39:$B$782,B$83)+'СЕТ СН'!$H$12+СВЦЭМ!$D$10+'СЕТ СН'!$H$6-'СЕТ СН'!$H$22</f>
        <v>2375.9240691499999</v>
      </c>
      <c r="C88" s="36">
        <f>SUMIFS(СВЦЭМ!$C$39:$C$782,СВЦЭМ!$A$39:$A$782,$A88,СВЦЭМ!$B$39:$B$782,C$83)+'СЕТ СН'!$H$12+СВЦЭМ!$D$10+'СЕТ СН'!$H$6-'СЕТ СН'!$H$22</f>
        <v>2346.0074184300001</v>
      </c>
      <c r="D88" s="36">
        <f>SUMIFS(СВЦЭМ!$C$39:$C$782,СВЦЭМ!$A$39:$A$782,$A88,СВЦЭМ!$B$39:$B$782,D$83)+'СЕТ СН'!$H$12+СВЦЭМ!$D$10+'СЕТ СН'!$H$6-'СЕТ СН'!$H$22</f>
        <v>2391.31406358</v>
      </c>
      <c r="E88" s="36">
        <f>SUMIFS(СВЦЭМ!$C$39:$C$782,СВЦЭМ!$A$39:$A$782,$A88,СВЦЭМ!$B$39:$B$782,E$83)+'СЕТ СН'!$H$12+СВЦЭМ!$D$10+'СЕТ СН'!$H$6-'СЕТ СН'!$H$22</f>
        <v>2401.8075701500002</v>
      </c>
      <c r="F88" s="36">
        <f>SUMIFS(СВЦЭМ!$C$39:$C$782,СВЦЭМ!$A$39:$A$782,$A88,СВЦЭМ!$B$39:$B$782,F$83)+'СЕТ СН'!$H$12+СВЦЭМ!$D$10+'СЕТ СН'!$H$6-'СЕТ СН'!$H$22</f>
        <v>2408.64846588</v>
      </c>
      <c r="G88" s="36">
        <f>SUMIFS(СВЦЭМ!$C$39:$C$782,СВЦЭМ!$A$39:$A$782,$A88,СВЦЭМ!$B$39:$B$782,G$83)+'СЕТ СН'!$H$12+СВЦЭМ!$D$10+'СЕТ СН'!$H$6-'СЕТ СН'!$H$22</f>
        <v>2373.45230094</v>
      </c>
      <c r="H88" s="36">
        <f>SUMIFS(СВЦЭМ!$C$39:$C$782,СВЦЭМ!$A$39:$A$782,$A88,СВЦЭМ!$B$39:$B$782,H$83)+'СЕТ СН'!$H$12+СВЦЭМ!$D$10+'СЕТ СН'!$H$6-'СЕТ СН'!$H$22</f>
        <v>2314.1304149899997</v>
      </c>
      <c r="I88" s="36">
        <f>SUMIFS(СВЦЭМ!$C$39:$C$782,СВЦЭМ!$A$39:$A$782,$A88,СВЦЭМ!$B$39:$B$782,I$83)+'СЕТ СН'!$H$12+СВЦЭМ!$D$10+'СЕТ СН'!$H$6-'СЕТ СН'!$H$22</f>
        <v>2255.6555429</v>
      </c>
      <c r="J88" s="36">
        <f>SUMIFS(СВЦЭМ!$C$39:$C$782,СВЦЭМ!$A$39:$A$782,$A88,СВЦЭМ!$B$39:$B$782,J$83)+'СЕТ СН'!$H$12+СВЦЭМ!$D$10+'СЕТ СН'!$H$6-'СЕТ СН'!$H$22</f>
        <v>2236.0325969200003</v>
      </c>
      <c r="K88" s="36">
        <f>SUMIFS(СВЦЭМ!$C$39:$C$782,СВЦЭМ!$A$39:$A$782,$A88,СВЦЭМ!$B$39:$B$782,K$83)+'СЕТ СН'!$H$12+СВЦЭМ!$D$10+'СЕТ СН'!$H$6-'СЕТ СН'!$H$22</f>
        <v>2202.3072306399999</v>
      </c>
      <c r="L88" s="36">
        <f>SUMIFS(СВЦЭМ!$C$39:$C$782,СВЦЭМ!$A$39:$A$782,$A88,СВЦЭМ!$B$39:$B$782,L$83)+'СЕТ СН'!$H$12+СВЦЭМ!$D$10+'СЕТ СН'!$H$6-'СЕТ СН'!$H$22</f>
        <v>2160.0252831500002</v>
      </c>
      <c r="M88" s="36">
        <f>SUMIFS(СВЦЭМ!$C$39:$C$782,СВЦЭМ!$A$39:$A$782,$A88,СВЦЭМ!$B$39:$B$782,M$83)+'СЕТ СН'!$H$12+СВЦЭМ!$D$10+'СЕТ СН'!$H$6-'СЕТ СН'!$H$22</f>
        <v>2231.9426174999999</v>
      </c>
      <c r="N88" s="36">
        <f>SUMIFS(СВЦЭМ!$C$39:$C$782,СВЦЭМ!$A$39:$A$782,$A88,СВЦЭМ!$B$39:$B$782,N$83)+'СЕТ СН'!$H$12+СВЦЭМ!$D$10+'СЕТ СН'!$H$6-'СЕТ СН'!$H$22</f>
        <v>2251.2981050399999</v>
      </c>
      <c r="O88" s="36">
        <f>SUMIFS(СВЦЭМ!$C$39:$C$782,СВЦЭМ!$A$39:$A$782,$A88,СВЦЭМ!$B$39:$B$782,O$83)+'СЕТ СН'!$H$12+СВЦЭМ!$D$10+'СЕТ СН'!$H$6-'СЕТ СН'!$H$22</f>
        <v>2279.3669051400002</v>
      </c>
      <c r="P88" s="36">
        <f>SUMIFS(СВЦЭМ!$C$39:$C$782,СВЦЭМ!$A$39:$A$782,$A88,СВЦЭМ!$B$39:$B$782,P$83)+'СЕТ СН'!$H$12+СВЦЭМ!$D$10+'СЕТ СН'!$H$6-'СЕТ СН'!$H$22</f>
        <v>2305.06364115</v>
      </c>
      <c r="Q88" s="36">
        <f>SUMIFS(СВЦЭМ!$C$39:$C$782,СВЦЭМ!$A$39:$A$782,$A88,СВЦЭМ!$B$39:$B$782,Q$83)+'СЕТ СН'!$H$12+СВЦЭМ!$D$10+'СЕТ СН'!$H$6-'СЕТ СН'!$H$22</f>
        <v>2301.0837977599999</v>
      </c>
      <c r="R88" s="36">
        <f>SUMIFS(СВЦЭМ!$C$39:$C$782,СВЦЭМ!$A$39:$A$782,$A88,СВЦЭМ!$B$39:$B$782,R$83)+'СЕТ СН'!$H$12+СВЦЭМ!$D$10+'СЕТ СН'!$H$6-'СЕТ СН'!$H$22</f>
        <v>2299.1378234599997</v>
      </c>
      <c r="S88" s="36">
        <f>SUMIFS(СВЦЭМ!$C$39:$C$782,СВЦЭМ!$A$39:$A$782,$A88,СВЦЭМ!$B$39:$B$782,S$83)+'СЕТ СН'!$H$12+СВЦЭМ!$D$10+'СЕТ СН'!$H$6-'СЕТ СН'!$H$22</f>
        <v>2289.2739963700001</v>
      </c>
      <c r="T88" s="36">
        <f>SUMIFS(СВЦЭМ!$C$39:$C$782,СВЦЭМ!$A$39:$A$782,$A88,СВЦЭМ!$B$39:$B$782,T$83)+'СЕТ СН'!$H$12+СВЦЭМ!$D$10+'СЕТ СН'!$H$6-'СЕТ СН'!$H$22</f>
        <v>2246.77906923</v>
      </c>
      <c r="U88" s="36">
        <f>SUMIFS(СВЦЭМ!$C$39:$C$782,СВЦЭМ!$A$39:$A$782,$A88,СВЦЭМ!$B$39:$B$782,U$83)+'СЕТ СН'!$H$12+СВЦЭМ!$D$10+'СЕТ СН'!$H$6-'СЕТ СН'!$H$22</f>
        <v>2210.2331542499996</v>
      </c>
      <c r="V88" s="36">
        <f>SUMIFS(СВЦЭМ!$C$39:$C$782,СВЦЭМ!$A$39:$A$782,$A88,СВЦЭМ!$B$39:$B$782,V$83)+'СЕТ СН'!$H$12+СВЦЭМ!$D$10+'СЕТ СН'!$H$6-'СЕТ СН'!$H$22</f>
        <v>2157.0047104</v>
      </c>
      <c r="W88" s="36">
        <f>SUMIFS(СВЦЭМ!$C$39:$C$782,СВЦЭМ!$A$39:$A$782,$A88,СВЦЭМ!$B$39:$B$782,W$83)+'СЕТ СН'!$H$12+СВЦЭМ!$D$10+'СЕТ СН'!$H$6-'СЕТ СН'!$H$22</f>
        <v>2170.6377855599999</v>
      </c>
      <c r="X88" s="36">
        <f>SUMIFS(СВЦЭМ!$C$39:$C$782,СВЦЭМ!$A$39:$A$782,$A88,СВЦЭМ!$B$39:$B$782,X$83)+'СЕТ СН'!$H$12+СВЦЭМ!$D$10+'СЕТ СН'!$H$6-'СЕТ СН'!$H$22</f>
        <v>2218.0022624200001</v>
      </c>
      <c r="Y88" s="36">
        <f>SUMIFS(СВЦЭМ!$C$39:$C$782,СВЦЭМ!$A$39:$A$782,$A88,СВЦЭМ!$B$39:$B$782,Y$83)+'СЕТ СН'!$H$12+СВЦЭМ!$D$10+'СЕТ СН'!$H$6-'СЕТ СН'!$H$22</f>
        <v>2240.6143635600001</v>
      </c>
    </row>
    <row r="89" spans="1:25" ht="15.75" x14ac:dyDescent="0.2">
      <c r="A89" s="35">
        <f t="shared" si="2"/>
        <v>45022</v>
      </c>
      <c r="B89" s="36">
        <f>SUMIFS(СВЦЭМ!$C$39:$C$782,СВЦЭМ!$A$39:$A$782,$A89,СВЦЭМ!$B$39:$B$782,B$83)+'СЕТ СН'!$H$12+СВЦЭМ!$D$10+'СЕТ СН'!$H$6-'СЕТ СН'!$H$22</f>
        <v>2314.9593471200001</v>
      </c>
      <c r="C89" s="36">
        <f>SUMIFS(СВЦЭМ!$C$39:$C$782,СВЦЭМ!$A$39:$A$782,$A89,СВЦЭМ!$B$39:$B$782,C$83)+'СЕТ СН'!$H$12+СВЦЭМ!$D$10+'СЕТ СН'!$H$6-'СЕТ СН'!$H$22</f>
        <v>2358.5310075899997</v>
      </c>
      <c r="D89" s="36">
        <f>SUMIFS(СВЦЭМ!$C$39:$C$782,СВЦЭМ!$A$39:$A$782,$A89,СВЦЭМ!$B$39:$B$782,D$83)+'СЕТ СН'!$H$12+СВЦЭМ!$D$10+'СЕТ СН'!$H$6-'СЕТ СН'!$H$22</f>
        <v>2392.6392679</v>
      </c>
      <c r="E89" s="36">
        <f>SUMIFS(СВЦЭМ!$C$39:$C$782,СВЦЭМ!$A$39:$A$782,$A89,СВЦЭМ!$B$39:$B$782,E$83)+'СЕТ СН'!$H$12+СВЦЭМ!$D$10+'СЕТ СН'!$H$6-'СЕТ СН'!$H$22</f>
        <v>2409.0001135699999</v>
      </c>
      <c r="F89" s="36">
        <f>SUMIFS(СВЦЭМ!$C$39:$C$782,СВЦЭМ!$A$39:$A$782,$A89,СВЦЭМ!$B$39:$B$782,F$83)+'СЕТ СН'!$H$12+СВЦЭМ!$D$10+'СЕТ СН'!$H$6-'СЕТ СН'!$H$22</f>
        <v>2413.3407421499996</v>
      </c>
      <c r="G89" s="36">
        <f>SUMIFS(СВЦЭМ!$C$39:$C$782,СВЦЭМ!$A$39:$A$782,$A89,СВЦЭМ!$B$39:$B$782,G$83)+'СЕТ СН'!$H$12+СВЦЭМ!$D$10+'СЕТ СН'!$H$6-'СЕТ СН'!$H$22</f>
        <v>2397.3403136799998</v>
      </c>
      <c r="H89" s="36">
        <f>SUMIFS(СВЦЭМ!$C$39:$C$782,СВЦЭМ!$A$39:$A$782,$A89,СВЦЭМ!$B$39:$B$782,H$83)+'СЕТ СН'!$H$12+СВЦЭМ!$D$10+'СЕТ СН'!$H$6-'СЕТ СН'!$H$22</f>
        <v>2322.73658849</v>
      </c>
      <c r="I89" s="36">
        <f>SUMIFS(СВЦЭМ!$C$39:$C$782,СВЦЭМ!$A$39:$A$782,$A89,СВЦЭМ!$B$39:$B$782,I$83)+'СЕТ СН'!$H$12+СВЦЭМ!$D$10+'СЕТ СН'!$H$6-'СЕТ СН'!$H$22</f>
        <v>2256.20613078</v>
      </c>
      <c r="J89" s="36">
        <f>SUMIFS(СВЦЭМ!$C$39:$C$782,СВЦЭМ!$A$39:$A$782,$A89,СВЦЭМ!$B$39:$B$782,J$83)+'СЕТ СН'!$H$12+СВЦЭМ!$D$10+'СЕТ СН'!$H$6-'СЕТ СН'!$H$22</f>
        <v>2225.4896946199997</v>
      </c>
      <c r="K89" s="36">
        <f>SUMIFS(СВЦЭМ!$C$39:$C$782,СВЦЭМ!$A$39:$A$782,$A89,СВЦЭМ!$B$39:$B$782,K$83)+'СЕТ СН'!$H$12+СВЦЭМ!$D$10+'СЕТ СН'!$H$6-'СЕТ СН'!$H$22</f>
        <v>2224.4744302600002</v>
      </c>
      <c r="L89" s="36">
        <f>SUMIFS(СВЦЭМ!$C$39:$C$782,СВЦЭМ!$A$39:$A$782,$A89,СВЦЭМ!$B$39:$B$782,L$83)+'СЕТ СН'!$H$12+СВЦЭМ!$D$10+'СЕТ СН'!$H$6-'СЕТ СН'!$H$22</f>
        <v>2226.1577128700001</v>
      </c>
      <c r="M89" s="36">
        <f>SUMIFS(СВЦЭМ!$C$39:$C$782,СВЦЭМ!$A$39:$A$782,$A89,СВЦЭМ!$B$39:$B$782,M$83)+'СЕТ СН'!$H$12+СВЦЭМ!$D$10+'СЕТ СН'!$H$6-'СЕТ СН'!$H$22</f>
        <v>2255.4813326599997</v>
      </c>
      <c r="N89" s="36">
        <f>SUMIFS(СВЦЭМ!$C$39:$C$782,СВЦЭМ!$A$39:$A$782,$A89,СВЦЭМ!$B$39:$B$782,N$83)+'СЕТ СН'!$H$12+СВЦЭМ!$D$10+'СЕТ СН'!$H$6-'СЕТ СН'!$H$22</f>
        <v>2261.9686172199999</v>
      </c>
      <c r="O89" s="36">
        <f>SUMIFS(СВЦЭМ!$C$39:$C$782,СВЦЭМ!$A$39:$A$782,$A89,СВЦЭМ!$B$39:$B$782,O$83)+'СЕТ СН'!$H$12+СВЦЭМ!$D$10+'СЕТ СН'!$H$6-'СЕТ СН'!$H$22</f>
        <v>2281.6621422400003</v>
      </c>
      <c r="P89" s="36">
        <f>SUMIFS(СВЦЭМ!$C$39:$C$782,СВЦЭМ!$A$39:$A$782,$A89,СВЦЭМ!$B$39:$B$782,P$83)+'СЕТ СН'!$H$12+СВЦЭМ!$D$10+'СЕТ СН'!$H$6-'СЕТ СН'!$H$22</f>
        <v>2298.3507345400003</v>
      </c>
      <c r="Q89" s="36">
        <f>SUMIFS(СВЦЭМ!$C$39:$C$782,СВЦЭМ!$A$39:$A$782,$A89,СВЦЭМ!$B$39:$B$782,Q$83)+'СЕТ СН'!$H$12+СВЦЭМ!$D$10+'СЕТ СН'!$H$6-'СЕТ СН'!$H$22</f>
        <v>2311.11810728</v>
      </c>
      <c r="R89" s="36">
        <f>SUMIFS(СВЦЭМ!$C$39:$C$782,СВЦЭМ!$A$39:$A$782,$A89,СВЦЭМ!$B$39:$B$782,R$83)+'СЕТ СН'!$H$12+СВЦЭМ!$D$10+'СЕТ СН'!$H$6-'СЕТ СН'!$H$22</f>
        <v>2292.9418108899999</v>
      </c>
      <c r="S89" s="36">
        <f>SUMIFS(СВЦЭМ!$C$39:$C$782,СВЦЭМ!$A$39:$A$782,$A89,СВЦЭМ!$B$39:$B$782,S$83)+'СЕТ СН'!$H$12+СВЦЭМ!$D$10+'СЕТ СН'!$H$6-'СЕТ СН'!$H$22</f>
        <v>2281.4707736099999</v>
      </c>
      <c r="T89" s="36">
        <f>SUMIFS(СВЦЭМ!$C$39:$C$782,СВЦЭМ!$A$39:$A$782,$A89,СВЦЭМ!$B$39:$B$782,T$83)+'СЕТ СН'!$H$12+СВЦЭМ!$D$10+'СЕТ СН'!$H$6-'СЕТ СН'!$H$22</f>
        <v>2244.8593460499997</v>
      </c>
      <c r="U89" s="36">
        <f>SUMIFS(СВЦЭМ!$C$39:$C$782,СВЦЭМ!$A$39:$A$782,$A89,СВЦЭМ!$B$39:$B$782,U$83)+'СЕТ СН'!$H$12+СВЦЭМ!$D$10+'СЕТ СН'!$H$6-'СЕТ СН'!$H$22</f>
        <v>2222.1352922400001</v>
      </c>
      <c r="V89" s="36">
        <f>SUMIFS(СВЦЭМ!$C$39:$C$782,СВЦЭМ!$A$39:$A$782,$A89,СВЦЭМ!$B$39:$B$782,V$83)+'СЕТ СН'!$H$12+СВЦЭМ!$D$10+'СЕТ СН'!$H$6-'СЕТ СН'!$H$22</f>
        <v>2186.1537495399998</v>
      </c>
      <c r="W89" s="36">
        <f>SUMIFS(СВЦЭМ!$C$39:$C$782,СВЦЭМ!$A$39:$A$782,$A89,СВЦЭМ!$B$39:$B$782,W$83)+'СЕТ СН'!$H$12+СВЦЭМ!$D$10+'СЕТ СН'!$H$6-'СЕТ СН'!$H$22</f>
        <v>2192.9028081500001</v>
      </c>
      <c r="X89" s="36">
        <f>SUMIFS(СВЦЭМ!$C$39:$C$782,СВЦЭМ!$A$39:$A$782,$A89,СВЦЭМ!$B$39:$B$782,X$83)+'СЕТ СН'!$H$12+СВЦЭМ!$D$10+'СЕТ СН'!$H$6-'СЕТ СН'!$H$22</f>
        <v>2239.8545989100003</v>
      </c>
      <c r="Y89" s="36">
        <f>SUMIFS(СВЦЭМ!$C$39:$C$782,СВЦЭМ!$A$39:$A$782,$A89,СВЦЭМ!$B$39:$B$782,Y$83)+'СЕТ СН'!$H$12+СВЦЭМ!$D$10+'СЕТ СН'!$H$6-'СЕТ СН'!$H$22</f>
        <v>2303.0242307500002</v>
      </c>
    </row>
    <row r="90" spans="1:25" ht="15.75" x14ac:dyDescent="0.2">
      <c r="A90" s="35">
        <f t="shared" si="2"/>
        <v>45023</v>
      </c>
      <c r="B90" s="36">
        <f>SUMIFS(СВЦЭМ!$C$39:$C$782,СВЦЭМ!$A$39:$A$782,$A90,СВЦЭМ!$B$39:$B$782,B$83)+'СЕТ СН'!$H$12+СВЦЭМ!$D$10+'СЕТ СН'!$H$6-'СЕТ СН'!$H$22</f>
        <v>2271.7911325300001</v>
      </c>
      <c r="C90" s="36">
        <f>SUMIFS(СВЦЭМ!$C$39:$C$782,СВЦЭМ!$A$39:$A$782,$A90,СВЦЭМ!$B$39:$B$782,C$83)+'СЕТ СН'!$H$12+СВЦЭМ!$D$10+'СЕТ СН'!$H$6-'СЕТ СН'!$H$22</f>
        <v>2347.65778538</v>
      </c>
      <c r="D90" s="36">
        <f>SUMIFS(СВЦЭМ!$C$39:$C$782,СВЦЭМ!$A$39:$A$782,$A90,СВЦЭМ!$B$39:$B$782,D$83)+'СЕТ СН'!$H$12+СВЦЭМ!$D$10+'СЕТ СН'!$H$6-'СЕТ СН'!$H$22</f>
        <v>2346.6083544900002</v>
      </c>
      <c r="E90" s="36">
        <f>SUMIFS(СВЦЭМ!$C$39:$C$782,СВЦЭМ!$A$39:$A$782,$A90,СВЦЭМ!$B$39:$B$782,E$83)+'СЕТ СН'!$H$12+СВЦЭМ!$D$10+'СЕТ СН'!$H$6-'СЕТ СН'!$H$22</f>
        <v>2313.1124813500001</v>
      </c>
      <c r="F90" s="36">
        <f>SUMIFS(СВЦЭМ!$C$39:$C$782,СВЦЭМ!$A$39:$A$782,$A90,СВЦЭМ!$B$39:$B$782,F$83)+'СЕТ СН'!$H$12+СВЦЭМ!$D$10+'СЕТ СН'!$H$6-'СЕТ СН'!$H$22</f>
        <v>2362.4111037100001</v>
      </c>
      <c r="G90" s="36">
        <f>SUMIFS(СВЦЭМ!$C$39:$C$782,СВЦЭМ!$A$39:$A$782,$A90,СВЦЭМ!$B$39:$B$782,G$83)+'СЕТ СН'!$H$12+СВЦЭМ!$D$10+'СЕТ СН'!$H$6-'СЕТ СН'!$H$22</f>
        <v>2347.8341410799999</v>
      </c>
      <c r="H90" s="36">
        <f>SUMIFS(СВЦЭМ!$C$39:$C$782,СВЦЭМ!$A$39:$A$782,$A90,СВЦЭМ!$B$39:$B$782,H$83)+'СЕТ СН'!$H$12+СВЦЭМ!$D$10+'СЕТ СН'!$H$6-'СЕТ СН'!$H$22</f>
        <v>2333.4472173100003</v>
      </c>
      <c r="I90" s="36">
        <f>SUMIFS(СВЦЭМ!$C$39:$C$782,СВЦЭМ!$A$39:$A$782,$A90,СВЦЭМ!$B$39:$B$782,I$83)+'СЕТ СН'!$H$12+СВЦЭМ!$D$10+'СЕТ СН'!$H$6-'СЕТ СН'!$H$22</f>
        <v>2225.2447547299998</v>
      </c>
      <c r="J90" s="36">
        <f>SUMIFS(СВЦЭМ!$C$39:$C$782,СВЦЭМ!$A$39:$A$782,$A90,СВЦЭМ!$B$39:$B$782,J$83)+'СЕТ СН'!$H$12+СВЦЭМ!$D$10+'СЕТ СН'!$H$6-'СЕТ СН'!$H$22</f>
        <v>2181.8634108199999</v>
      </c>
      <c r="K90" s="36">
        <f>SUMIFS(СВЦЭМ!$C$39:$C$782,СВЦЭМ!$A$39:$A$782,$A90,СВЦЭМ!$B$39:$B$782,K$83)+'СЕТ СН'!$H$12+СВЦЭМ!$D$10+'СЕТ СН'!$H$6-'СЕТ СН'!$H$22</f>
        <v>2187.7928305400001</v>
      </c>
      <c r="L90" s="36">
        <f>SUMIFS(СВЦЭМ!$C$39:$C$782,СВЦЭМ!$A$39:$A$782,$A90,СВЦЭМ!$B$39:$B$782,L$83)+'СЕТ СН'!$H$12+СВЦЭМ!$D$10+'СЕТ СН'!$H$6-'СЕТ СН'!$H$22</f>
        <v>2184.5566009599997</v>
      </c>
      <c r="M90" s="36">
        <f>SUMIFS(СВЦЭМ!$C$39:$C$782,СВЦЭМ!$A$39:$A$782,$A90,СВЦЭМ!$B$39:$B$782,M$83)+'СЕТ СН'!$H$12+СВЦЭМ!$D$10+'СЕТ СН'!$H$6-'СЕТ СН'!$H$22</f>
        <v>2225.64711597</v>
      </c>
      <c r="N90" s="36">
        <f>SUMIFS(СВЦЭМ!$C$39:$C$782,СВЦЭМ!$A$39:$A$782,$A90,СВЦЭМ!$B$39:$B$782,N$83)+'СЕТ СН'!$H$12+СВЦЭМ!$D$10+'СЕТ СН'!$H$6-'СЕТ СН'!$H$22</f>
        <v>2240.1840624900001</v>
      </c>
      <c r="O90" s="36">
        <f>SUMIFS(СВЦЭМ!$C$39:$C$782,СВЦЭМ!$A$39:$A$782,$A90,СВЦЭМ!$B$39:$B$782,O$83)+'СЕТ СН'!$H$12+СВЦЭМ!$D$10+'СЕТ СН'!$H$6-'СЕТ СН'!$H$22</f>
        <v>2258.60917359</v>
      </c>
      <c r="P90" s="36">
        <f>SUMIFS(СВЦЭМ!$C$39:$C$782,СВЦЭМ!$A$39:$A$782,$A90,СВЦЭМ!$B$39:$B$782,P$83)+'СЕТ СН'!$H$12+СВЦЭМ!$D$10+'СЕТ СН'!$H$6-'СЕТ СН'!$H$22</f>
        <v>2284.1148062900002</v>
      </c>
      <c r="Q90" s="36">
        <f>SUMIFS(СВЦЭМ!$C$39:$C$782,СВЦЭМ!$A$39:$A$782,$A90,СВЦЭМ!$B$39:$B$782,Q$83)+'СЕТ СН'!$H$12+СВЦЭМ!$D$10+'СЕТ СН'!$H$6-'СЕТ СН'!$H$22</f>
        <v>2245.7537768699999</v>
      </c>
      <c r="R90" s="36">
        <f>SUMIFS(СВЦЭМ!$C$39:$C$782,СВЦЭМ!$A$39:$A$782,$A90,СВЦЭМ!$B$39:$B$782,R$83)+'СЕТ СН'!$H$12+СВЦЭМ!$D$10+'СЕТ СН'!$H$6-'СЕТ СН'!$H$22</f>
        <v>2232.99584043</v>
      </c>
      <c r="S90" s="36">
        <f>SUMIFS(СВЦЭМ!$C$39:$C$782,СВЦЭМ!$A$39:$A$782,$A90,СВЦЭМ!$B$39:$B$782,S$83)+'СЕТ СН'!$H$12+СВЦЭМ!$D$10+'СЕТ СН'!$H$6-'СЕТ СН'!$H$22</f>
        <v>2210.6238949199997</v>
      </c>
      <c r="T90" s="36">
        <f>SUMIFS(СВЦЭМ!$C$39:$C$782,СВЦЭМ!$A$39:$A$782,$A90,СВЦЭМ!$B$39:$B$782,T$83)+'СЕТ СН'!$H$12+СВЦЭМ!$D$10+'СЕТ СН'!$H$6-'СЕТ СН'!$H$22</f>
        <v>2164.0407871400002</v>
      </c>
      <c r="U90" s="36">
        <f>SUMIFS(СВЦЭМ!$C$39:$C$782,СВЦЭМ!$A$39:$A$782,$A90,СВЦЭМ!$B$39:$B$782,U$83)+'СЕТ СН'!$H$12+СВЦЭМ!$D$10+'СЕТ СН'!$H$6-'СЕТ СН'!$H$22</f>
        <v>2129.5816924199999</v>
      </c>
      <c r="V90" s="36">
        <f>SUMIFS(СВЦЭМ!$C$39:$C$782,СВЦЭМ!$A$39:$A$782,$A90,СВЦЭМ!$B$39:$B$782,V$83)+'СЕТ СН'!$H$12+СВЦЭМ!$D$10+'СЕТ СН'!$H$6-'СЕТ СН'!$H$22</f>
        <v>2127.6862105700002</v>
      </c>
      <c r="W90" s="36">
        <f>SUMIFS(СВЦЭМ!$C$39:$C$782,СВЦЭМ!$A$39:$A$782,$A90,СВЦЭМ!$B$39:$B$782,W$83)+'СЕТ СН'!$H$12+СВЦЭМ!$D$10+'СЕТ СН'!$H$6-'СЕТ СН'!$H$22</f>
        <v>2149.15219643</v>
      </c>
      <c r="X90" s="36">
        <f>SUMIFS(СВЦЭМ!$C$39:$C$782,СВЦЭМ!$A$39:$A$782,$A90,СВЦЭМ!$B$39:$B$782,X$83)+'СЕТ СН'!$H$12+СВЦЭМ!$D$10+'СЕТ СН'!$H$6-'СЕТ СН'!$H$22</f>
        <v>2198.7743291699999</v>
      </c>
      <c r="Y90" s="36">
        <f>SUMIFS(СВЦЭМ!$C$39:$C$782,СВЦЭМ!$A$39:$A$782,$A90,СВЦЭМ!$B$39:$B$782,Y$83)+'СЕТ СН'!$H$12+СВЦЭМ!$D$10+'СЕТ СН'!$H$6-'СЕТ СН'!$H$22</f>
        <v>2223.8996987999999</v>
      </c>
    </row>
    <row r="91" spans="1:25" ht="15.75" x14ac:dyDescent="0.2">
      <c r="A91" s="35">
        <f t="shared" si="2"/>
        <v>45024</v>
      </c>
      <c r="B91" s="36">
        <f>SUMIFS(СВЦЭМ!$C$39:$C$782,СВЦЭМ!$A$39:$A$782,$A91,СВЦЭМ!$B$39:$B$782,B$83)+'СЕТ СН'!$H$12+СВЦЭМ!$D$10+'СЕТ СН'!$H$6-'СЕТ СН'!$H$22</f>
        <v>2327.3618341700003</v>
      </c>
      <c r="C91" s="36">
        <f>SUMIFS(СВЦЭМ!$C$39:$C$782,СВЦЭМ!$A$39:$A$782,$A91,СВЦЭМ!$B$39:$B$782,C$83)+'СЕТ СН'!$H$12+СВЦЭМ!$D$10+'СЕТ СН'!$H$6-'СЕТ СН'!$H$22</f>
        <v>2327.7057420800002</v>
      </c>
      <c r="D91" s="36">
        <f>SUMIFS(СВЦЭМ!$C$39:$C$782,СВЦЭМ!$A$39:$A$782,$A91,СВЦЭМ!$B$39:$B$782,D$83)+'СЕТ СН'!$H$12+СВЦЭМ!$D$10+'СЕТ СН'!$H$6-'СЕТ СН'!$H$22</f>
        <v>2375.4327416900001</v>
      </c>
      <c r="E91" s="36">
        <f>SUMIFS(СВЦЭМ!$C$39:$C$782,СВЦЭМ!$A$39:$A$782,$A91,СВЦЭМ!$B$39:$B$782,E$83)+'СЕТ СН'!$H$12+СВЦЭМ!$D$10+'СЕТ СН'!$H$6-'СЕТ СН'!$H$22</f>
        <v>2384.4216909899997</v>
      </c>
      <c r="F91" s="36">
        <f>SUMIFS(СВЦЭМ!$C$39:$C$782,СВЦЭМ!$A$39:$A$782,$A91,СВЦЭМ!$B$39:$B$782,F$83)+'СЕТ СН'!$H$12+СВЦЭМ!$D$10+'СЕТ СН'!$H$6-'СЕТ СН'!$H$22</f>
        <v>2370.7571575100001</v>
      </c>
      <c r="G91" s="36">
        <f>SUMIFS(СВЦЭМ!$C$39:$C$782,СВЦЭМ!$A$39:$A$782,$A91,СВЦЭМ!$B$39:$B$782,G$83)+'СЕТ СН'!$H$12+СВЦЭМ!$D$10+'СЕТ СН'!$H$6-'СЕТ СН'!$H$22</f>
        <v>2360.4696312599999</v>
      </c>
      <c r="H91" s="36">
        <f>SUMIFS(СВЦЭМ!$C$39:$C$782,СВЦЭМ!$A$39:$A$782,$A91,СВЦЭМ!$B$39:$B$782,H$83)+'СЕТ СН'!$H$12+СВЦЭМ!$D$10+'СЕТ СН'!$H$6-'СЕТ СН'!$H$22</f>
        <v>2359.0963676399997</v>
      </c>
      <c r="I91" s="36">
        <f>SUMIFS(СВЦЭМ!$C$39:$C$782,СВЦЭМ!$A$39:$A$782,$A91,СВЦЭМ!$B$39:$B$782,I$83)+'СЕТ СН'!$H$12+СВЦЭМ!$D$10+'СЕТ СН'!$H$6-'СЕТ СН'!$H$22</f>
        <v>2288.0514502199999</v>
      </c>
      <c r="J91" s="36">
        <f>SUMIFS(СВЦЭМ!$C$39:$C$782,СВЦЭМ!$A$39:$A$782,$A91,СВЦЭМ!$B$39:$B$782,J$83)+'СЕТ СН'!$H$12+СВЦЭМ!$D$10+'СЕТ СН'!$H$6-'СЕТ СН'!$H$22</f>
        <v>2221.5493338599999</v>
      </c>
      <c r="K91" s="36">
        <f>SUMIFS(СВЦЭМ!$C$39:$C$782,СВЦЭМ!$A$39:$A$782,$A91,СВЦЭМ!$B$39:$B$782,K$83)+'СЕТ СН'!$H$12+СВЦЭМ!$D$10+'СЕТ СН'!$H$6-'СЕТ СН'!$H$22</f>
        <v>2163.9599297300001</v>
      </c>
      <c r="L91" s="36">
        <f>SUMIFS(СВЦЭМ!$C$39:$C$782,СВЦЭМ!$A$39:$A$782,$A91,СВЦЭМ!$B$39:$B$782,L$83)+'СЕТ СН'!$H$12+СВЦЭМ!$D$10+'СЕТ СН'!$H$6-'СЕТ СН'!$H$22</f>
        <v>2143.3952287299999</v>
      </c>
      <c r="M91" s="36">
        <f>SUMIFS(СВЦЭМ!$C$39:$C$782,СВЦЭМ!$A$39:$A$782,$A91,СВЦЭМ!$B$39:$B$782,M$83)+'СЕТ СН'!$H$12+СВЦЭМ!$D$10+'СЕТ СН'!$H$6-'СЕТ СН'!$H$22</f>
        <v>2156.2401432300003</v>
      </c>
      <c r="N91" s="36">
        <f>SUMIFS(СВЦЭМ!$C$39:$C$782,СВЦЭМ!$A$39:$A$782,$A91,СВЦЭМ!$B$39:$B$782,N$83)+'СЕТ СН'!$H$12+СВЦЭМ!$D$10+'СЕТ СН'!$H$6-'СЕТ СН'!$H$22</f>
        <v>2201.1172248000003</v>
      </c>
      <c r="O91" s="36">
        <f>SUMIFS(СВЦЭМ!$C$39:$C$782,СВЦЭМ!$A$39:$A$782,$A91,СВЦЭМ!$B$39:$B$782,O$83)+'СЕТ СН'!$H$12+СВЦЭМ!$D$10+'СЕТ СН'!$H$6-'СЕТ СН'!$H$22</f>
        <v>2211.6700805800001</v>
      </c>
      <c r="P91" s="36">
        <f>SUMIFS(СВЦЭМ!$C$39:$C$782,СВЦЭМ!$A$39:$A$782,$A91,СВЦЭМ!$B$39:$B$782,P$83)+'СЕТ СН'!$H$12+СВЦЭМ!$D$10+'СЕТ СН'!$H$6-'СЕТ СН'!$H$22</f>
        <v>2244.5060317799998</v>
      </c>
      <c r="Q91" s="36">
        <f>SUMIFS(СВЦЭМ!$C$39:$C$782,СВЦЭМ!$A$39:$A$782,$A91,СВЦЭМ!$B$39:$B$782,Q$83)+'СЕТ СН'!$H$12+СВЦЭМ!$D$10+'СЕТ СН'!$H$6-'СЕТ СН'!$H$22</f>
        <v>2249.8019809799998</v>
      </c>
      <c r="R91" s="36">
        <f>SUMIFS(СВЦЭМ!$C$39:$C$782,СВЦЭМ!$A$39:$A$782,$A91,СВЦЭМ!$B$39:$B$782,R$83)+'СЕТ СН'!$H$12+СВЦЭМ!$D$10+'СЕТ СН'!$H$6-'СЕТ СН'!$H$22</f>
        <v>2265.3138619399997</v>
      </c>
      <c r="S91" s="36">
        <f>SUMIFS(СВЦЭМ!$C$39:$C$782,СВЦЭМ!$A$39:$A$782,$A91,СВЦЭМ!$B$39:$B$782,S$83)+'СЕТ СН'!$H$12+СВЦЭМ!$D$10+'СЕТ СН'!$H$6-'СЕТ СН'!$H$22</f>
        <v>2257.5549511700001</v>
      </c>
      <c r="T91" s="36">
        <f>SUMIFS(СВЦЭМ!$C$39:$C$782,СВЦЭМ!$A$39:$A$782,$A91,СВЦЭМ!$B$39:$B$782,T$83)+'СЕТ СН'!$H$12+СВЦЭМ!$D$10+'СЕТ СН'!$H$6-'СЕТ СН'!$H$22</f>
        <v>2225.5206142699999</v>
      </c>
      <c r="U91" s="36">
        <f>SUMIFS(СВЦЭМ!$C$39:$C$782,СВЦЭМ!$A$39:$A$782,$A91,СВЦЭМ!$B$39:$B$782,U$83)+'СЕТ СН'!$H$12+СВЦЭМ!$D$10+'СЕТ СН'!$H$6-'СЕТ СН'!$H$22</f>
        <v>2190.8780557999999</v>
      </c>
      <c r="V91" s="36">
        <f>SUMIFS(СВЦЭМ!$C$39:$C$782,СВЦЭМ!$A$39:$A$782,$A91,СВЦЭМ!$B$39:$B$782,V$83)+'СЕТ СН'!$H$12+СВЦЭМ!$D$10+'СЕТ СН'!$H$6-'СЕТ СН'!$H$22</f>
        <v>2141.39067596</v>
      </c>
      <c r="W91" s="36">
        <f>SUMIFS(СВЦЭМ!$C$39:$C$782,СВЦЭМ!$A$39:$A$782,$A91,СВЦЭМ!$B$39:$B$782,W$83)+'СЕТ СН'!$H$12+СВЦЭМ!$D$10+'СЕТ СН'!$H$6-'СЕТ СН'!$H$22</f>
        <v>2153.9578935700001</v>
      </c>
      <c r="X91" s="36">
        <f>SUMIFS(СВЦЭМ!$C$39:$C$782,СВЦЭМ!$A$39:$A$782,$A91,СВЦЭМ!$B$39:$B$782,X$83)+'СЕТ СН'!$H$12+СВЦЭМ!$D$10+'СЕТ СН'!$H$6-'СЕТ СН'!$H$22</f>
        <v>2178.9200648699998</v>
      </c>
      <c r="Y91" s="36">
        <f>SUMIFS(СВЦЭМ!$C$39:$C$782,СВЦЭМ!$A$39:$A$782,$A91,СВЦЭМ!$B$39:$B$782,Y$83)+'СЕТ СН'!$H$12+СВЦЭМ!$D$10+'СЕТ СН'!$H$6-'СЕТ СН'!$H$22</f>
        <v>2160.6891214299999</v>
      </c>
    </row>
    <row r="92" spans="1:25" ht="15.75" x14ac:dyDescent="0.2">
      <c r="A92" s="35">
        <f t="shared" si="2"/>
        <v>45025</v>
      </c>
      <c r="B92" s="36">
        <f>SUMIFS(СВЦЭМ!$C$39:$C$782,СВЦЭМ!$A$39:$A$782,$A92,СВЦЭМ!$B$39:$B$782,B$83)+'СЕТ СН'!$H$12+СВЦЭМ!$D$10+'СЕТ СН'!$H$6-'СЕТ СН'!$H$22</f>
        <v>2246.3326777100001</v>
      </c>
      <c r="C92" s="36">
        <f>SUMIFS(СВЦЭМ!$C$39:$C$782,СВЦЭМ!$A$39:$A$782,$A92,СВЦЭМ!$B$39:$B$782,C$83)+'СЕТ СН'!$H$12+СВЦЭМ!$D$10+'СЕТ СН'!$H$6-'СЕТ СН'!$H$22</f>
        <v>2293.07962481</v>
      </c>
      <c r="D92" s="36">
        <f>SUMIFS(СВЦЭМ!$C$39:$C$782,СВЦЭМ!$A$39:$A$782,$A92,СВЦЭМ!$B$39:$B$782,D$83)+'СЕТ СН'!$H$12+СВЦЭМ!$D$10+'СЕТ СН'!$H$6-'СЕТ СН'!$H$22</f>
        <v>2310.3019837900001</v>
      </c>
      <c r="E92" s="36">
        <f>SUMIFS(СВЦЭМ!$C$39:$C$782,СВЦЭМ!$A$39:$A$782,$A92,СВЦЭМ!$B$39:$B$782,E$83)+'СЕТ СН'!$H$12+СВЦЭМ!$D$10+'СЕТ СН'!$H$6-'СЕТ СН'!$H$22</f>
        <v>2313.98265124</v>
      </c>
      <c r="F92" s="36">
        <f>SUMIFS(СВЦЭМ!$C$39:$C$782,СВЦЭМ!$A$39:$A$782,$A92,СВЦЭМ!$B$39:$B$782,F$83)+'СЕТ СН'!$H$12+СВЦЭМ!$D$10+'СЕТ СН'!$H$6-'СЕТ СН'!$H$22</f>
        <v>2315.73479292</v>
      </c>
      <c r="G92" s="36">
        <f>SUMIFS(СВЦЭМ!$C$39:$C$782,СВЦЭМ!$A$39:$A$782,$A92,СВЦЭМ!$B$39:$B$782,G$83)+'СЕТ СН'!$H$12+СВЦЭМ!$D$10+'СЕТ СН'!$H$6-'СЕТ СН'!$H$22</f>
        <v>2278.68379869</v>
      </c>
      <c r="H92" s="36">
        <f>SUMIFS(СВЦЭМ!$C$39:$C$782,СВЦЭМ!$A$39:$A$782,$A92,СВЦЭМ!$B$39:$B$782,H$83)+'СЕТ СН'!$H$12+СВЦЭМ!$D$10+'СЕТ СН'!$H$6-'СЕТ СН'!$H$22</f>
        <v>2284.6576938200001</v>
      </c>
      <c r="I92" s="36">
        <f>SUMIFS(СВЦЭМ!$C$39:$C$782,СВЦЭМ!$A$39:$A$782,$A92,СВЦЭМ!$B$39:$B$782,I$83)+'СЕТ СН'!$H$12+СВЦЭМ!$D$10+'СЕТ СН'!$H$6-'СЕТ СН'!$H$22</f>
        <v>2301.7909978500002</v>
      </c>
      <c r="J92" s="36">
        <f>SUMIFS(СВЦЭМ!$C$39:$C$782,СВЦЭМ!$A$39:$A$782,$A92,СВЦЭМ!$B$39:$B$782,J$83)+'СЕТ СН'!$H$12+СВЦЭМ!$D$10+'СЕТ СН'!$H$6-'СЕТ СН'!$H$22</f>
        <v>2290.5574831100002</v>
      </c>
      <c r="K92" s="36">
        <f>SUMIFS(СВЦЭМ!$C$39:$C$782,СВЦЭМ!$A$39:$A$782,$A92,СВЦЭМ!$B$39:$B$782,K$83)+'СЕТ СН'!$H$12+СВЦЭМ!$D$10+'СЕТ СН'!$H$6-'СЕТ СН'!$H$22</f>
        <v>2216.70090979</v>
      </c>
      <c r="L92" s="36">
        <f>SUMIFS(СВЦЭМ!$C$39:$C$782,СВЦЭМ!$A$39:$A$782,$A92,СВЦЭМ!$B$39:$B$782,L$83)+'СЕТ СН'!$H$12+СВЦЭМ!$D$10+'СЕТ СН'!$H$6-'СЕТ СН'!$H$22</f>
        <v>2206.9261957199997</v>
      </c>
      <c r="M92" s="36">
        <f>SUMIFS(СВЦЭМ!$C$39:$C$782,СВЦЭМ!$A$39:$A$782,$A92,СВЦЭМ!$B$39:$B$782,M$83)+'СЕТ СН'!$H$12+СВЦЭМ!$D$10+'СЕТ СН'!$H$6-'СЕТ СН'!$H$22</f>
        <v>2215.6524606000003</v>
      </c>
      <c r="N92" s="36">
        <f>SUMIFS(СВЦЭМ!$C$39:$C$782,СВЦЭМ!$A$39:$A$782,$A92,СВЦЭМ!$B$39:$B$782,N$83)+'СЕТ СН'!$H$12+СВЦЭМ!$D$10+'СЕТ СН'!$H$6-'СЕТ СН'!$H$22</f>
        <v>2249.0655122799999</v>
      </c>
      <c r="O92" s="36">
        <f>SUMIFS(СВЦЭМ!$C$39:$C$782,СВЦЭМ!$A$39:$A$782,$A92,СВЦЭМ!$B$39:$B$782,O$83)+'СЕТ СН'!$H$12+СВЦЭМ!$D$10+'СЕТ СН'!$H$6-'СЕТ СН'!$H$22</f>
        <v>2280.0643825500001</v>
      </c>
      <c r="P92" s="36">
        <f>SUMIFS(СВЦЭМ!$C$39:$C$782,СВЦЭМ!$A$39:$A$782,$A92,СВЦЭМ!$B$39:$B$782,P$83)+'СЕТ СН'!$H$12+СВЦЭМ!$D$10+'СЕТ СН'!$H$6-'СЕТ СН'!$H$22</f>
        <v>2286.8929495699999</v>
      </c>
      <c r="Q92" s="36">
        <f>SUMIFS(СВЦЭМ!$C$39:$C$782,СВЦЭМ!$A$39:$A$782,$A92,СВЦЭМ!$B$39:$B$782,Q$83)+'СЕТ СН'!$H$12+СВЦЭМ!$D$10+'СЕТ СН'!$H$6-'СЕТ СН'!$H$22</f>
        <v>2306.42310271</v>
      </c>
      <c r="R92" s="36">
        <f>SUMIFS(СВЦЭМ!$C$39:$C$782,СВЦЭМ!$A$39:$A$782,$A92,СВЦЭМ!$B$39:$B$782,R$83)+'СЕТ СН'!$H$12+СВЦЭМ!$D$10+'СЕТ СН'!$H$6-'СЕТ СН'!$H$22</f>
        <v>2304.6629233399999</v>
      </c>
      <c r="S92" s="36">
        <f>SUMIFS(СВЦЭМ!$C$39:$C$782,СВЦЭМ!$A$39:$A$782,$A92,СВЦЭМ!$B$39:$B$782,S$83)+'СЕТ СН'!$H$12+СВЦЭМ!$D$10+'СЕТ СН'!$H$6-'СЕТ СН'!$H$22</f>
        <v>2241.7284561300003</v>
      </c>
      <c r="T92" s="36">
        <f>SUMIFS(СВЦЭМ!$C$39:$C$782,СВЦЭМ!$A$39:$A$782,$A92,СВЦЭМ!$B$39:$B$782,T$83)+'СЕТ СН'!$H$12+СВЦЭМ!$D$10+'СЕТ СН'!$H$6-'СЕТ СН'!$H$22</f>
        <v>2183.50122087</v>
      </c>
      <c r="U92" s="36">
        <f>SUMIFS(СВЦЭМ!$C$39:$C$782,СВЦЭМ!$A$39:$A$782,$A92,СВЦЭМ!$B$39:$B$782,U$83)+'СЕТ СН'!$H$12+СВЦЭМ!$D$10+'СЕТ СН'!$H$6-'СЕТ СН'!$H$22</f>
        <v>2180.2077151399999</v>
      </c>
      <c r="V92" s="36">
        <f>SUMIFS(СВЦЭМ!$C$39:$C$782,СВЦЭМ!$A$39:$A$782,$A92,СВЦЭМ!$B$39:$B$782,V$83)+'СЕТ СН'!$H$12+СВЦЭМ!$D$10+'СЕТ СН'!$H$6-'СЕТ СН'!$H$22</f>
        <v>2155.5545197800002</v>
      </c>
      <c r="W92" s="36">
        <f>SUMIFS(СВЦЭМ!$C$39:$C$782,СВЦЭМ!$A$39:$A$782,$A92,СВЦЭМ!$B$39:$B$782,W$83)+'СЕТ СН'!$H$12+СВЦЭМ!$D$10+'СЕТ СН'!$H$6-'СЕТ СН'!$H$22</f>
        <v>2150.0799600099999</v>
      </c>
      <c r="X92" s="36">
        <f>SUMIFS(СВЦЭМ!$C$39:$C$782,СВЦЭМ!$A$39:$A$782,$A92,СВЦЭМ!$B$39:$B$782,X$83)+'СЕТ СН'!$H$12+СВЦЭМ!$D$10+'СЕТ СН'!$H$6-'СЕТ СН'!$H$22</f>
        <v>2213.0896415899997</v>
      </c>
      <c r="Y92" s="36">
        <f>SUMIFS(СВЦЭМ!$C$39:$C$782,СВЦЭМ!$A$39:$A$782,$A92,СВЦЭМ!$B$39:$B$782,Y$83)+'СЕТ СН'!$H$12+СВЦЭМ!$D$10+'СЕТ СН'!$H$6-'СЕТ СН'!$H$22</f>
        <v>2271.2462067900001</v>
      </c>
    </row>
    <row r="93" spans="1:25" ht="15.75" x14ac:dyDescent="0.2">
      <c r="A93" s="35">
        <f t="shared" si="2"/>
        <v>45026</v>
      </c>
      <c r="B93" s="36">
        <f>SUMIFS(СВЦЭМ!$C$39:$C$782,СВЦЭМ!$A$39:$A$782,$A93,СВЦЭМ!$B$39:$B$782,B$83)+'СЕТ СН'!$H$12+СВЦЭМ!$D$10+'СЕТ СН'!$H$6-'СЕТ СН'!$H$22</f>
        <v>2303.2415441100002</v>
      </c>
      <c r="C93" s="36">
        <f>SUMIFS(СВЦЭМ!$C$39:$C$782,СВЦЭМ!$A$39:$A$782,$A93,СВЦЭМ!$B$39:$B$782,C$83)+'СЕТ СН'!$H$12+СВЦЭМ!$D$10+'СЕТ СН'!$H$6-'СЕТ СН'!$H$22</f>
        <v>2311.6210320700002</v>
      </c>
      <c r="D93" s="36">
        <f>SUMIFS(СВЦЭМ!$C$39:$C$782,СВЦЭМ!$A$39:$A$782,$A93,СВЦЭМ!$B$39:$B$782,D$83)+'СЕТ СН'!$H$12+СВЦЭМ!$D$10+'СЕТ СН'!$H$6-'СЕТ СН'!$H$22</f>
        <v>2391.4647694300002</v>
      </c>
      <c r="E93" s="36">
        <f>SUMIFS(СВЦЭМ!$C$39:$C$782,СВЦЭМ!$A$39:$A$782,$A93,СВЦЭМ!$B$39:$B$782,E$83)+'СЕТ СН'!$H$12+СВЦЭМ!$D$10+'СЕТ СН'!$H$6-'СЕТ СН'!$H$22</f>
        <v>2341.7338781199996</v>
      </c>
      <c r="F93" s="36">
        <f>SUMIFS(СВЦЭМ!$C$39:$C$782,СВЦЭМ!$A$39:$A$782,$A93,СВЦЭМ!$B$39:$B$782,F$83)+'СЕТ СН'!$H$12+СВЦЭМ!$D$10+'СЕТ СН'!$H$6-'СЕТ СН'!$H$22</f>
        <v>2354.4567247200002</v>
      </c>
      <c r="G93" s="36">
        <f>SUMIFS(СВЦЭМ!$C$39:$C$782,СВЦЭМ!$A$39:$A$782,$A93,СВЦЭМ!$B$39:$B$782,G$83)+'СЕТ СН'!$H$12+СВЦЭМ!$D$10+'СЕТ СН'!$H$6-'СЕТ СН'!$H$22</f>
        <v>2348.2784890600001</v>
      </c>
      <c r="H93" s="36">
        <f>SUMIFS(СВЦЭМ!$C$39:$C$782,СВЦЭМ!$A$39:$A$782,$A93,СВЦЭМ!$B$39:$B$782,H$83)+'СЕТ СН'!$H$12+СВЦЭМ!$D$10+'СЕТ СН'!$H$6-'СЕТ СН'!$H$22</f>
        <v>2407.7848786200002</v>
      </c>
      <c r="I93" s="36">
        <f>SUMIFS(СВЦЭМ!$C$39:$C$782,СВЦЭМ!$A$39:$A$782,$A93,СВЦЭМ!$B$39:$B$782,I$83)+'СЕТ СН'!$H$12+СВЦЭМ!$D$10+'СЕТ СН'!$H$6-'СЕТ СН'!$H$22</f>
        <v>2243.7401238800003</v>
      </c>
      <c r="J93" s="36">
        <f>SUMIFS(СВЦЭМ!$C$39:$C$782,СВЦЭМ!$A$39:$A$782,$A93,СВЦЭМ!$B$39:$B$782,J$83)+'СЕТ СН'!$H$12+СВЦЭМ!$D$10+'СЕТ СН'!$H$6-'СЕТ СН'!$H$22</f>
        <v>2214.39875312</v>
      </c>
      <c r="K93" s="36">
        <f>SUMIFS(СВЦЭМ!$C$39:$C$782,СВЦЭМ!$A$39:$A$782,$A93,СВЦЭМ!$B$39:$B$782,K$83)+'СЕТ СН'!$H$12+СВЦЭМ!$D$10+'СЕТ СН'!$H$6-'СЕТ СН'!$H$22</f>
        <v>2217.6971885499997</v>
      </c>
      <c r="L93" s="36">
        <f>SUMIFS(СВЦЭМ!$C$39:$C$782,СВЦЭМ!$A$39:$A$782,$A93,СВЦЭМ!$B$39:$B$782,L$83)+'СЕТ СН'!$H$12+СВЦЭМ!$D$10+'СЕТ СН'!$H$6-'СЕТ СН'!$H$22</f>
        <v>2212.8217060500001</v>
      </c>
      <c r="M93" s="36">
        <f>SUMIFS(СВЦЭМ!$C$39:$C$782,СВЦЭМ!$A$39:$A$782,$A93,СВЦЭМ!$B$39:$B$782,M$83)+'СЕТ СН'!$H$12+СВЦЭМ!$D$10+'СЕТ СН'!$H$6-'СЕТ СН'!$H$22</f>
        <v>2233.3343417400001</v>
      </c>
      <c r="N93" s="36">
        <f>SUMIFS(СВЦЭМ!$C$39:$C$782,СВЦЭМ!$A$39:$A$782,$A93,СВЦЭМ!$B$39:$B$782,N$83)+'СЕТ СН'!$H$12+СВЦЭМ!$D$10+'СЕТ СН'!$H$6-'СЕТ СН'!$H$22</f>
        <v>2259.1905028399997</v>
      </c>
      <c r="O93" s="36">
        <f>SUMIFS(СВЦЭМ!$C$39:$C$782,СВЦЭМ!$A$39:$A$782,$A93,СВЦЭМ!$B$39:$B$782,O$83)+'СЕТ СН'!$H$12+СВЦЭМ!$D$10+'СЕТ СН'!$H$6-'СЕТ СН'!$H$22</f>
        <v>2291.0578413100002</v>
      </c>
      <c r="P93" s="36">
        <f>SUMIFS(СВЦЭМ!$C$39:$C$782,СВЦЭМ!$A$39:$A$782,$A93,СВЦЭМ!$B$39:$B$782,P$83)+'СЕТ СН'!$H$12+СВЦЭМ!$D$10+'СЕТ СН'!$H$6-'СЕТ СН'!$H$22</f>
        <v>2305.9020681900001</v>
      </c>
      <c r="Q93" s="36">
        <f>SUMIFS(СВЦЭМ!$C$39:$C$782,СВЦЭМ!$A$39:$A$782,$A93,СВЦЭМ!$B$39:$B$782,Q$83)+'СЕТ СН'!$H$12+СВЦЭМ!$D$10+'СЕТ СН'!$H$6-'СЕТ СН'!$H$22</f>
        <v>2306.55048291</v>
      </c>
      <c r="R93" s="36">
        <f>SUMIFS(СВЦЭМ!$C$39:$C$782,СВЦЭМ!$A$39:$A$782,$A93,СВЦЭМ!$B$39:$B$782,R$83)+'СЕТ СН'!$H$12+СВЦЭМ!$D$10+'СЕТ СН'!$H$6-'СЕТ СН'!$H$22</f>
        <v>2311.3233567899997</v>
      </c>
      <c r="S93" s="36">
        <f>SUMIFS(СВЦЭМ!$C$39:$C$782,СВЦЭМ!$A$39:$A$782,$A93,СВЦЭМ!$B$39:$B$782,S$83)+'СЕТ СН'!$H$12+СВЦЭМ!$D$10+'СЕТ СН'!$H$6-'СЕТ СН'!$H$22</f>
        <v>2293.50741539</v>
      </c>
      <c r="T93" s="36">
        <f>SUMIFS(СВЦЭМ!$C$39:$C$782,СВЦЭМ!$A$39:$A$782,$A93,СВЦЭМ!$B$39:$B$782,T$83)+'СЕТ СН'!$H$12+СВЦЭМ!$D$10+'СЕТ СН'!$H$6-'СЕТ СН'!$H$22</f>
        <v>2272.3653173900002</v>
      </c>
      <c r="U93" s="36">
        <f>SUMIFS(СВЦЭМ!$C$39:$C$782,СВЦЭМ!$A$39:$A$782,$A93,СВЦЭМ!$B$39:$B$782,U$83)+'СЕТ СН'!$H$12+СВЦЭМ!$D$10+'СЕТ СН'!$H$6-'СЕТ СН'!$H$22</f>
        <v>2248.2380271800002</v>
      </c>
      <c r="V93" s="36">
        <f>SUMIFS(СВЦЭМ!$C$39:$C$782,СВЦЭМ!$A$39:$A$782,$A93,СВЦЭМ!$B$39:$B$782,V$83)+'СЕТ СН'!$H$12+СВЦЭМ!$D$10+'СЕТ СН'!$H$6-'СЕТ СН'!$H$22</f>
        <v>2220.7287649199998</v>
      </c>
      <c r="W93" s="36">
        <f>SUMIFS(СВЦЭМ!$C$39:$C$782,СВЦЭМ!$A$39:$A$782,$A93,СВЦЭМ!$B$39:$B$782,W$83)+'СЕТ СН'!$H$12+СВЦЭМ!$D$10+'СЕТ СН'!$H$6-'СЕТ СН'!$H$22</f>
        <v>2225.0864077900001</v>
      </c>
      <c r="X93" s="36">
        <f>SUMIFS(СВЦЭМ!$C$39:$C$782,СВЦЭМ!$A$39:$A$782,$A93,СВЦЭМ!$B$39:$B$782,X$83)+'СЕТ СН'!$H$12+СВЦЭМ!$D$10+'СЕТ СН'!$H$6-'СЕТ СН'!$H$22</f>
        <v>2282.61155035</v>
      </c>
      <c r="Y93" s="36">
        <f>SUMIFS(СВЦЭМ!$C$39:$C$782,СВЦЭМ!$A$39:$A$782,$A93,СВЦЭМ!$B$39:$B$782,Y$83)+'СЕТ СН'!$H$12+СВЦЭМ!$D$10+'СЕТ СН'!$H$6-'СЕТ СН'!$H$22</f>
        <v>2334.80072367</v>
      </c>
    </row>
    <row r="94" spans="1:25" ht="15.75" x14ac:dyDescent="0.2">
      <c r="A94" s="35">
        <f t="shared" si="2"/>
        <v>45027</v>
      </c>
      <c r="B94" s="36">
        <f>SUMIFS(СВЦЭМ!$C$39:$C$782,СВЦЭМ!$A$39:$A$782,$A94,СВЦЭМ!$B$39:$B$782,B$83)+'СЕТ СН'!$H$12+СВЦЭМ!$D$10+'СЕТ СН'!$H$6-'СЕТ СН'!$H$22</f>
        <v>2355.0214770499997</v>
      </c>
      <c r="C94" s="36">
        <f>SUMIFS(СВЦЭМ!$C$39:$C$782,СВЦЭМ!$A$39:$A$782,$A94,СВЦЭМ!$B$39:$B$782,C$83)+'СЕТ СН'!$H$12+СВЦЭМ!$D$10+'СЕТ СН'!$H$6-'СЕТ СН'!$H$22</f>
        <v>2391.9303479199998</v>
      </c>
      <c r="D94" s="36">
        <f>SUMIFS(СВЦЭМ!$C$39:$C$782,СВЦЭМ!$A$39:$A$782,$A94,СВЦЭМ!$B$39:$B$782,D$83)+'СЕТ СН'!$H$12+СВЦЭМ!$D$10+'СЕТ СН'!$H$6-'СЕТ СН'!$H$22</f>
        <v>2333.59334915</v>
      </c>
      <c r="E94" s="36">
        <f>SUMIFS(СВЦЭМ!$C$39:$C$782,СВЦЭМ!$A$39:$A$782,$A94,СВЦЭМ!$B$39:$B$782,E$83)+'СЕТ СН'!$H$12+СВЦЭМ!$D$10+'СЕТ СН'!$H$6-'СЕТ СН'!$H$22</f>
        <v>2445.0625267299997</v>
      </c>
      <c r="F94" s="36">
        <f>SUMIFS(СВЦЭМ!$C$39:$C$782,СВЦЭМ!$A$39:$A$782,$A94,СВЦЭМ!$B$39:$B$782,F$83)+'СЕТ СН'!$H$12+СВЦЭМ!$D$10+'СЕТ СН'!$H$6-'СЕТ СН'!$H$22</f>
        <v>2463.6255147799998</v>
      </c>
      <c r="G94" s="36">
        <f>SUMIFS(СВЦЭМ!$C$39:$C$782,СВЦЭМ!$A$39:$A$782,$A94,СВЦЭМ!$B$39:$B$782,G$83)+'СЕТ СН'!$H$12+СВЦЭМ!$D$10+'СЕТ СН'!$H$6-'СЕТ СН'!$H$22</f>
        <v>2312.4542974599999</v>
      </c>
      <c r="H94" s="36">
        <f>SUMIFS(СВЦЭМ!$C$39:$C$782,СВЦЭМ!$A$39:$A$782,$A94,СВЦЭМ!$B$39:$B$782,H$83)+'СЕТ СН'!$H$12+СВЦЭМ!$D$10+'СЕТ СН'!$H$6-'СЕТ СН'!$H$22</f>
        <v>2343.1525608499996</v>
      </c>
      <c r="I94" s="36">
        <f>SUMIFS(СВЦЭМ!$C$39:$C$782,СВЦЭМ!$A$39:$A$782,$A94,СВЦЭМ!$B$39:$B$782,I$83)+'СЕТ СН'!$H$12+СВЦЭМ!$D$10+'СЕТ СН'!$H$6-'СЕТ СН'!$H$22</f>
        <v>2290.8119386399999</v>
      </c>
      <c r="J94" s="36">
        <f>SUMIFS(СВЦЭМ!$C$39:$C$782,СВЦЭМ!$A$39:$A$782,$A94,СВЦЭМ!$B$39:$B$782,J$83)+'СЕТ СН'!$H$12+СВЦЭМ!$D$10+'СЕТ СН'!$H$6-'СЕТ СН'!$H$22</f>
        <v>2251.2958384399999</v>
      </c>
      <c r="K94" s="36">
        <f>SUMIFS(СВЦЭМ!$C$39:$C$782,СВЦЭМ!$A$39:$A$782,$A94,СВЦЭМ!$B$39:$B$782,K$83)+'СЕТ СН'!$H$12+СВЦЭМ!$D$10+'СЕТ СН'!$H$6-'СЕТ СН'!$H$22</f>
        <v>2210.2357249699999</v>
      </c>
      <c r="L94" s="36">
        <f>SUMIFS(СВЦЭМ!$C$39:$C$782,СВЦЭМ!$A$39:$A$782,$A94,СВЦЭМ!$B$39:$B$782,L$83)+'СЕТ СН'!$H$12+СВЦЭМ!$D$10+'СЕТ СН'!$H$6-'СЕТ СН'!$H$22</f>
        <v>2215.1711684699999</v>
      </c>
      <c r="M94" s="36">
        <f>SUMIFS(СВЦЭМ!$C$39:$C$782,СВЦЭМ!$A$39:$A$782,$A94,СВЦЭМ!$B$39:$B$782,M$83)+'СЕТ СН'!$H$12+СВЦЭМ!$D$10+'СЕТ СН'!$H$6-'СЕТ СН'!$H$22</f>
        <v>2225.0319314399999</v>
      </c>
      <c r="N94" s="36">
        <f>SUMIFS(СВЦЭМ!$C$39:$C$782,СВЦЭМ!$A$39:$A$782,$A94,СВЦЭМ!$B$39:$B$782,N$83)+'СЕТ СН'!$H$12+СВЦЭМ!$D$10+'СЕТ СН'!$H$6-'СЕТ СН'!$H$22</f>
        <v>2223.31749937</v>
      </c>
      <c r="O94" s="36">
        <f>SUMIFS(СВЦЭМ!$C$39:$C$782,СВЦЭМ!$A$39:$A$782,$A94,СВЦЭМ!$B$39:$B$782,O$83)+'СЕТ СН'!$H$12+СВЦЭМ!$D$10+'СЕТ СН'!$H$6-'СЕТ СН'!$H$22</f>
        <v>2252.84383312</v>
      </c>
      <c r="P94" s="36">
        <f>SUMIFS(СВЦЭМ!$C$39:$C$782,СВЦЭМ!$A$39:$A$782,$A94,СВЦЭМ!$B$39:$B$782,P$83)+'СЕТ СН'!$H$12+СВЦЭМ!$D$10+'СЕТ СН'!$H$6-'СЕТ СН'!$H$22</f>
        <v>2274.5610864600003</v>
      </c>
      <c r="Q94" s="36">
        <f>SUMIFS(СВЦЭМ!$C$39:$C$782,СВЦЭМ!$A$39:$A$782,$A94,СВЦЭМ!$B$39:$B$782,Q$83)+'СЕТ СН'!$H$12+СВЦЭМ!$D$10+'СЕТ СН'!$H$6-'СЕТ СН'!$H$22</f>
        <v>2281.87380622</v>
      </c>
      <c r="R94" s="36">
        <f>SUMIFS(СВЦЭМ!$C$39:$C$782,СВЦЭМ!$A$39:$A$782,$A94,СВЦЭМ!$B$39:$B$782,R$83)+'СЕТ СН'!$H$12+СВЦЭМ!$D$10+'СЕТ СН'!$H$6-'СЕТ СН'!$H$22</f>
        <v>2251.7808488000001</v>
      </c>
      <c r="S94" s="36">
        <f>SUMIFS(СВЦЭМ!$C$39:$C$782,СВЦЭМ!$A$39:$A$782,$A94,СВЦЭМ!$B$39:$B$782,S$83)+'СЕТ СН'!$H$12+СВЦЭМ!$D$10+'СЕТ СН'!$H$6-'СЕТ СН'!$H$22</f>
        <v>2251.1244351400001</v>
      </c>
      <c r="T94" s="36">
        <f>SUMIFS(СВЦЭМ!$C$39:$C$782,СВЦЭМ!$A$39:$A$782,$A94,СВЦЭМ!$B$39:$B$782,T$83)+'СЕТ СН'!$H$12+СВЦЭМ!$D$10+'СЕТ СН'!$H$6-'СЕТ СН'!$H$22</f>
        <v>2200.3039466</v>
      </c>
      <c r="U94" s="36">
        <f>SUMIFS(СВЦЭМ!$C$39:$C$782,СВЦЭМ!$A$39:$A$782,$A94,СВЦЭМ!$B$39:$B$782,U$83)+'СЕТ СН'!$H$12+СВЦЭМ!$D$10+'СЕТ СН'!$H$6-'СЕТ СН'!$H$22</f>
        <v>2217.3854989800002</v>
      </c>
      <c r="V94" s="36">
        <f>SUMIFS(СВЦЭМ!$C$39:$C$782,СВЦЭМ!$A$39:$A$782,$A94,СВЦЭМ!$B$39:$B$782,V$83)+'СЕТ СН'!$H$12+СВЦЭМ!$D$10+'СЕТ СН'!$H$6-'СЕТ СН'!$H$22</f>
        <v>2188.5390832599996</v>
      </c>
      <c r="W94" s="36">
        <f>SUMIFS(СВЦЭМ!$C$39:$C$782,СВЦЭМ!$A$39:$A$782,$A94,СВЦЭМ!$B$39:$B$782,W$83)+'СЕТ СН'!$H$12+СВЦЭМ!$D$10+'СЕТ СН'!$H$6-'СЕТ СН'!$H$22</f>
        <v>2178.6296657800003</v>
      </c>
      <c r="X94" s="36">
        <f>SUMIFS(СВЦЭМ!$C$39:$C$782,СВЦЭМ!$A$39:$A$782,$A94,СВЦЭМ!$B$39:$B$782,X$83)+'СЕТ СН'!$H$12+СВЦЭМ!$D$10+'СЕТ СН'!$H$6-'СЕТ СН'!$H$22</f>
        <v>2237.3337787099999</v>
      </c>
      <c r="Y94" s="36">
        <f>SUMIFS(СВЦЭМ!$C$39:$C$782,СВЦЭМ!$A$39:$A$782,$A94,СВЦЭМ!$B$39:$B$782,Y$83)+'СЕТ СН'!$H$12+СВЦЭМ!$D$10+'СЕТ СН'!$H$6-'СЕТ СН'!$H$22</f>
        <v>2285.86421505</v>
      </c>
    </row>
    <row r="95" spans="1:25" ht="15.75" x14ac:dyDescent="0.2">
      <c r="A95" s="35">
        <f t="shared" si="2"/>
        <v>45028</v>
      </c>
      <c r="B95" s="36">
        <f>SUMIFS(СВЦЭМ!$C$39:$C$782,СВЦЭМ!$A$39:$A$782,$A95,СВЦЭМ!$B$39:$B$782,B$83)+'СЕТ СН'!$H$12+СВЦЭМ!$D$10+'СЕТ СН'!$H$6-'СЕТ СН'!$H$22</f>
        <v>2276.1162089700001</v>
      </c>
      <c r="C95" s="36">
        <f>SUMIFS(СВЦЭМ!$C$39:$C$782,СВЦЭМ!$A$39:$A$782,$A95,СВЦЭМ!$B$39:$B$782,C$83)+'СЕТ СН'!$H$12+СВЦЭМ!$D$10+'СЕТ СН'!$H$6-'СЕТ СН'!$H$22</f>
        <v>2367.0740058700003</v>
      </c>
      <c r="D95" s="36">
        <f>SUMIFS(СВЦЭМ!$C$39:$C$782,СВЦЭМ!$A$39:$A$782,$A95,СВЦЭМ!$B$39:$B$782,D$83)+'СЕТ СН'!$H$12+СВЦЭМ!$D$10+'СЕТ СН'!$H$6-'СЕТ СН'!$H$22</f>
        <v>2396.26496576</v>
      </c>
      <c r="E95" s="36">
        <f>SUMIFS(СВЦЭМ!$C$39:$C$782,СВЦЭМ!$A$39:$A$782,$A95,СВЦЭМ!$B$39:$B$782,E$83)+'СЕТ СН'!$H$12+СВЦЭМ!$D$10+'СЕТ СН'!$H$6-'СЕТ СН'!$H$22</f>
        <v>2386.2924588000001</v>
      </c>
      <c r="F95" s="36">
        <f>SUMIFS(СВЦЭМ!$C$39:$C$782,СВЦЭМ!$A$39:$A$782,$A95,СВЦЭМ!$B$39:$B$782,F$83)+'СЕТ СН'!$H$12+СВЦЭМ!$D$10+'СЕТ СН'!$H$6-'СЕТ СН'!$H$22</f>
        <v>2370.1490325899999</v>
      </c>
      <c r="G95" s="36">
        <f>SUMIFS(СВЦЭМ!$C$39:$C$782,СВЦЭМ!$A$39:$A$782,$A95,СВЦЭМ!$B$39:$B$782,G$83)+'СЕТ СН'!$H$12+СВЦЭМ!$D$10+'СЕТ СН'!$H$6-'СЕТ СН'!$H$22</f>
        <v>2332.2367246900003</v>
      </c>
      <c r="H95" s="36">
        <f>SUMIFS(СВЦЭМ!$C$39:$C$782,СВЦЭМ!$A$39:$A$782,$A95,СВЦЭМ!$B$39:$B$782,H$83)+'СЕТ СН'!$H$12+СВЦЭМ!$D$10+'СЕТ СН'!$H$6-'СЕТ СН'!$H$22</f>
        <v>2277.15082562</v>
      </c>
      <c r="I95" s="36">
        <f>SUMIFS(СВЦЭМ!$C$39:$C$782,СВЦЭМ!$A$39:$A$782,$A95,СВЦЭМ!$B$39:$B$782,I$83)+'СЕТ СН'!$H$12+СВЦЭМ!$D$10+'СЕТ СН'!$H$6-'СЕТ СН'!$H$22</f>
        <v>2207.85970993</v>
      </c>
      <c r="J95" s="36">
        <f>SUMIFS(СВЦЭМ!$C$39:$C$782,СВЦЭМ!$A$39:$A$782,$A95,СВЦЭМ!$B$39:$B$782,J$83)+'СЕТ СН'!$H$12+СВЦЭМ!$D$10+'СЕТ СН'!$H$6-'СЕТ СН'!$H$22</f>
        <v>2192.8713581299999</v>
      </c>
      <c r="K95" s="36">
        <f>SUMIFS(СВЦЭМ!$C$39:$C$782,СВЦЭМ!$A$39:$A$782,$A95,СВЦЭМ!$B$39:$B$782,K$83)+'СЕТ СН'!$H$12+СВЦЭМ!$D$10+'СЕТ СН'!$H$6-'СЕТ СН'!$H$22</f>
        <v>2171.2069576700001</v>
      </c>
      <c r="L95" s="36">
        <f>SUMIFS(СВЦЭМ!$C$39:$C$782,СВЦЭМ!$A$39:$A$782,$A95,СВЦЭМ!$B$39:$B$782,L$83)+'СЕТ СН'!$H$12+СВЦЭМ!$D$10+'СЕТ СН'!$H$6-'СЕТ СН'!$H$22</f>
        <v>2184.7682881299997</v>
      </c>
      <c r="M95" s="36">
        <f>SUMIFS(СВЦЭМ!$C$39:$C$782,СВЦЭМ!$A$39:$A$782,$A95,СВЦЭМ!$B$39:$B$782,M$83)+'СЕТ СН'!$H$12+СВЦЭМ!$D$10+'СЕТ СН'!$H$6-'СЕТ СН'!$H$22</f>
        <v>2187.57126758</v>
      </c>
      <c r="N95" s="36">
        <f>SUMIFS(СВЦЭМ!$C$39:$C$782,СВЦЭМ!$A$39:$A$782,$A95,СВЦЭМ!$B$39:$B$782,N$83)+'СЕТ СН'!$H$12+СВЦЭМ!$D$10+'СЕТ СН'!$H$6-'СЕТ СН'!$H$22</f>
        <v>2201.1607988599999</v>
      </c>
      <c r="O95" s="36">
        <f>SUMIFS(СВЦЭМ!$C$39:$C$782,СВЦЭМ!$A$39:$A$782,$A95,СВЦЭМ!$B$39:$B$782,O$83)+'СЕТ СН'!$H$12+СВЦЭМ!$D$10+'СЕТ СН'!$H$6-'СЕТ СН'!$H$22</f>
        <v>2194.0845630399999</v>
      </c>
      <c r="P95" s="36">
        <f>SUMIFS(СВЦЭМ!$C$39:$C$782,СВЦЭМ!$A$39:$A$782,$A95,СВЦЭМ!$B$39:$B$782,P$83)+'СЕТ СН'!$H$12+СВЦЭМ!$D$10+'СЕТ СН'!$H$6-'СЕТ СН'!$H$22</f>
        <v>2214.2929528100003</v>
      </c>
      <c r="Q95" s="36">
        <f>SUMIFS(СВЦЭМ!$C$39:$C$782,СВЦЭМ!$A$39:$A$782,$A95,СВЦЭМ!$B$39:$B$782,Q$83)+'СЕТ СН'!$H$12+СВЦЭМ!$D$10+'СЕТ СН'!$H$6-'СЕТ СН'!$H$22</f>
        <v>2235.2075937</v>
      </c>
      <c r="R95" s="36">
        <f>SUMIFS(СВЦЭМ!$C$39:$C$782,СВЦЭМ!$A$39:$A$782,$A95,СВЦЭМ!$B$39:$B$782,R$83)+'СЕТ СН'!$H$12+СВЦЭМ!$D$10+'СЕТ СН'!$H$6-'СЕТ СН'!$H$22</f>
        <v>2231.44436391</v>
      </c>
      <c r="S95" s="36">
        <f>SUMIFS(СВЦЭМ!$C$39:$C$782,СВЦЭМ!$A$39:$A$782,$A95,СВЦЭМ!$B$39:$B$782,S$83)+'СЕТ СН'!$H$12+СВЦЭМ!$D$10+'СЕТ СН'!$H$6-'СЕТ СН'!$H$22</f>
        <v>2216.4896371300001</v>
      </c>
      <c r="T95" s="36">
        <f>SUMIFS(СВЦЭМ!$C$39:$C$782,СВЦЭМ!$A$39:$A$782,$A95,СВЦЭМ!$B$39:$B$782,T$83)+'СЕТ СН'!$H$12+СВЦЭМ!$D$10+'СЕТ СН'!$H$6-'СЕТ СН'!$H$22</f>
        <v>2153.7672361499999</v>
      </c>
      <c r="U95" s="36">
        <f>SUMIFS(СВЦЭМ!$C$39:$C$782,СВЦЭМ!$A$39:$A$782,$A95,СВЦЭМ!$B$39:$B$782,U$83)+'СЕТ СН'!$H$12+СВЦЭМ!$D$10+'СЕТ СН'!$H$6-'СЕТ СН'!$H$22</f>
        <v>2168.4343804099999</v>
      </c>
      <c r="V95" s="36">
        <f>SUMIFS(СВЦЭМ!$C$39:$C$782,СВЦЭМ!$A$39:$A$782,$A95,СВЦЭМ!$B$39:$B$782,V$83)+'СЕТ СН'!$H$12+СВЦЭМ!$D$10+'СЕТ СН'!$H$6-'СЕТ СН'!$H$22</f>
        <v>2099.53553289</v>
      </c>
      <c r="W95" s="36">
        <f>SUMIFS(СВЦЭМ!$C$39:$C$782,СВЦЭМ!$A$39:$A$782,$A95,СВЦЭМ!$B$39:$B$782,W$83)+'СЕТ СН'!$H$12+СВЦЭМ!$D$10+'СЕТ СН'!$H$6-'СЕТ СН'!$H$22</f>
        <v>2080.7385747500002</v>
      </c>
      <c r="X95" s="36">
        <f>SUMIFS(СВЦЭМ!$C$39:$C$782,СВЦЭМ!$A$39:$A$782,$A95,СВЦЭМ!$B$39:$B$782,X$83)+'СЕТ СН'!$H$12+СВЦЭМ!$D$10+'СЕТ СН'!$H$6-'СЕТ СН'!$H$22</f>
        <v>2119.9466751800001</v>
      </c>
      <c r="Y95" s="36">
        <f>SUMIFS(СВЦЭМ!$C$39:$C$782,СВЦЭМ!$A$39:$A$782,$A95,СВЦЭМ!$B$39:$B$782,Y$83)+'СЕТ СН'!$H$12+СВЦЭМ!$D$10+'СЕТ СН'!$H$6-'СЕТ СН'!$H$22</f>
        <v>2191.6038466499999</v>
      </c>
    </row>
    <row r="96" spans="1:25" ht="15.75" x14ac:dyDescent="0.2">
      <c r="A96" s="35">
        <f t="shared" si="2"/>
        <v>45029</v>
      </c>
      <c r="B96" s="36">
        <f>SUMIFS(СВЦЭМ!$C$39:$C$782,СВЦЭМ!$A$39:$A$782,$A96,СВЦЭМ!$B$39:$B$782,B$83)+'СЕТ СН'!$H$12+СВЦЭМ!$D$10+'СЕТ СН'!$H$6-'СЕТ СН'!$H$22</f>
        <v>2343.45824756</v>
      </c>
      <c r="C96" s="36">
        <f>SUMIFS(СВЦЭМ!$C$39:$C$782,СВЦЭМ!$A$39:$A$782,$A96,СВЦЭМ!$B$39:$B$782,C$83)+'СЕТ СН'!$H$12+СВЦЭМ!$D$10+'СЕТ СН'!$H$6-'СЕТ СН'!$H$22</f>
        <v>2369.06220562</v>
      </c>
      <c r="D96" s="36">
        <f>SUMIFS(СВЦЭМ!$C$39:$C$782,СВЦЭМ!$A$39:$A$782,$A96,СВЦЭМ!$B$39:$B$782,D$83)+'СЕТ СН'!$H$12+СВЦЭМ!$D$10+'СЕТ СН'!$H$6-'СЕТ СН'!$H$22</f>
        <v>2415.8633155699999</v>
      </c>
      <c r="E96" s="36">
        <f>SUMIFS(СВЦЭМ!$C$39:$C$782,СВЦЭМ!$A$39:$A$782,$A96,СВЦЭМ!$B$39:$B$782,E$83)+'СЕТ СН'!$H$12+СВЦЭМ!$D$10+'СЕТ СН'!$H$6-'СЕТ СН'!$H$22</f>
        <v>2430.1733934699996</v>
      </c>
      <c r="F96" s="36">
        <f>SUMIFS(СВЦЭМ!$C$39:$C$782,СВЦЭМ!$A$39:$A$782,$A96,СВЦЭМ!$B$39:$B$782,F$83)+'СЕТ СН'!$H$12+СВЦЭМ!$D$10+'СЕТ СН'!$H$6-'СЕТ СН'!$H$22</f>
        <v>2388.8807719300003</v>
      </c>
      <c r="G96" s="36">
        <f>SUMIFS(СВЦЭМ!$C$39:$C$782,СВЦЭМ!$A$39:$A$782,$A96,СВЦЭМ!$B$39:$B$782,G$83)+'СЕТ СН'!$H$12+СВЦЭМ!$D$10+'СЕТ СН'!$H$6-'СЕТ СН'!$H$22</f>
        <v>2363.1206183899999</v>
      </c>
      <c r="H96" s="36">
        <f>SUMIFS(СВЦЭМ!$C$39:$C$782,СВЦЭМ!$A$39:$A$782,$A96,СВЦЭМ!$B$39:$B$782,H$83)+'СЕТ СН'!$H$12+СВЦЭМ!$D$10+'СЕТ СН'!$H$6-'СЕТ СН'!$H$22</f>
        <v>2282.19200671</v>
      </c>
      <c r="I96" s="36">
        <f>SUMIFS(СВЦЭМ!$C$39:$C$782,СВЦЭМ!$A$39:$A$782,$A96,СВЦЭМ!$B$39:$B$782,I$83)+'СЕТ СН'!$H$12+СВЦЭМ!$D$10+'СЕТ СН'!$H$6-'СЕТ СН'!$H$22</f>
        <v>2283.8132189299999</v>
      </c>
      <c r="J96" s="36">
        <f>SUMIFS(СВЦЭМ!$C$39:$C$782,СВЦЭМ!$A$39:$A$782,$A96,СВЦЭМ!$B$39:$B$782,J$83)+'СЕТ СН'!$H$12+СВЦЭМ!$D$10+'СЕТ СН'!$H$6-'СЕТ СН'!$H$22</f>
        <v>2247.3199545699999</v>
      </c>
      <c r="K96" s="36">
        <f>SUMIFS(СВЦЭМ!$C$39:$C$782,СВЦЭМ!$A$39:$A$782,$A96,СВЦЭМ!$B$39:$B$782,K$83)+'СЕТ СН'!$H$12+СВЦЭМ!$D$10+'СЕТ СН'!$H$6-'СЕТ СН'!$H$22</f>
        <v>2224.1036188899998</v>
      </c>
      <c r="L96" s="36">
        <f>SUMIFS(СВЦЭМ!$C$39:$C$782,СВЦЭМ!$A$39:$A$782,$A96,СВЦЭМ!$B$39:$B$782,L$83)+'СЕТ СН'!$H$12+СВЦЭМ!$D$10+'СЕТ СН'!$H$6-'СЕТ СН'!$H$22</f>
        <v>2206.4679922400001</v>
      </c>
      <c r="M96" s="36">
        <f>SUMIFS(СВЦЭМ!$C$39:$C$782,СВЦЭМ!$A$39:$A$782,$A96,СВЦЭМ!$B$39:$B$782,M$83)+'СЕТ СН'!$H$12+СВЦЭМ!$D$10+'СЕТ СН'!$H$6-'СЕТ СН'!$H$22</f>
        <v>2214.5883701000002</v>
      </c>
      <c r="N96" s="36">
        <f>SUMIFS(СВЦЭМ!$C$39:$C$782,СВЦЭМ!$A$39:$A$782,$A96,СВЦЭМ!$B$39:$B$782,N$83)+'СЕТ СН'!$H$12+СВЦЭМ!$D$10+'СЕТ СН'!$H$6-'СЕТ СН'!$H$22</f>
        <v>2201.0467556100002</v>
      </c>
      <c r="O96" s="36">
        <f>SUMIFS(СВЦЭМ!$C$39:$C$782,СВЦЭМ!$A$39:$A$782,$A96,СВЦЭМ!$B$39:$B$782,O$83)+'СЕТ СН'!$H$12+СВЦЭМ!$D$10+'СЕТ СН'!$H$6-'СЕТ СН'!$H$22</f>
        <v>2226.6080506399999</v>
      </c>
      <c r="P96" s="36">
        <f>SUMIFS(СВЦЭМ!$C$39:$C$782,СВЦЭМ!$A$39:$A$782,$A96,СВЦЭМ!$B$39:$B$782,P$83)+'СЕТ СН'!$H$12+СВЦЭМ!$D$10+'СЕТ СН'!$H$6-'СЕТ СН'!$H$22</f>
        <v>2288.5425507099999</v>
      </c>
      <c r="Q96" s="36">
        <f>SUMIFS(СВЦЭМ!$C$39:$C$782,СВЦЭМ!$A$39:$A$782,$A96,СВЦЭМ!$B$39:$B$782,Q$83)+'СЕТ СН'!$H$12+СВЦЭМ!$D$10+'СЕТ СН'!$H$6-'СЕТ СН'!$H$22</f>
        <v>2302.2174313200003</v>
      </c>
      <c r="R96" s="36">
        <f>SUMIFS(СВЦЭМ!$C$39:$C$782,СВЦЭМ!$A$39:$A$782,$A96,СВЦЭМ!$B$39:$B$782,R$83)+'СЕТ СН'!$H$12+СВЦЭМ!$D$10+'СЕТ СН'!$H$6-'СЕТ СН'!$H$22</f>
        <v>2297.2235449099999</v>
      </c>
      <c r="S96" s="36">
        <f>SUMIFS(СВЦЭМ!$C$39:$C$782,СВЦЭМ!$A$39:$A$782,$A96,СВЦЭМ!$B$39:$B$782,S$83)+'СЕТ СН'!$H$12+СВЦЭМ!$D$10+'СЕТ СН'!$H$6-'СЕТ СН'!$H$22</f>
        <v>2292.5811733199998</v>
      </c>
      <c r="T96" s="36">
        <f>SUMIFS(СВЦЭМ!$C$39:$C$782,СВЦЭМ!$A$39:$A$782,$A96,СВЦЭМ!$B$39:$B$782,T$83)+'СЕТ СН'!$H$12+СВЦЭМ!$D$10+'СЕТ СН'!$H$6-'СЕТ СН'!$H$22</f>
        <v>2242.5051654500003</v>
      </c>
      <c r="U96" s="36">
        <f>SUMIFS(СВЦЭМ!$C$39:$C$782,СВЦЭМ!$A$39:$A$782,$A96,СВЦЭМ!$B$39:$B$782,U$83)+'СЕТ СН'!$H$12+СВЦЭМ!$D$10+'СЕТ СН'!$H$6-'СЕТ СН'!$H$22</f>
        <v>2218.51722776</v>
      </c>
      <c r="V96" s="36">
        <f>SUMIFS(СВЦЭМ!$C$39:$C$782,СВЦЭМ!$A$39:$A$782,$A96,СВЦЭМ!$B$39:$B$782,V$83)+'СЕТ СН'!$H$12+СВЦЭМ!$D$10+'СЕТ СН'!$H$6-'СЕТ СН'!$H$22</f>
        <v>2189.9594255399998</v>
      </c>
      <c r="W96" s="36">
        <f>SUMIFS(СВЦЭМ!$C$39:$C$782,СВЦЭМ!$A$39:$A$782,$A96,СВЦЭМ!$B$39:$B$782,W$83)+'СЕТ СН'!$H$12+СВЦЭМ!$D$10+'СЕТ СН'!$H$6-'СЕТ СН'!$H$22</f>
        <v>2156.3178153399999</v>
      </c>
      <c r="X96" s="36">
        <f>SUMIFS(СВЦЭМ!$C$39:$C$782,СВЦЭМ!$A$39:$A$782,$A96,СВЦЭМ!$B$39:$B$782,X$83)+'СЕТ СН'!$H$12+СВЦЭМ!$D$10+'СЕТ СН'!$H$6-'СЕТ СН'!$H$22</f>
        <v>2202.5251905</v>
      </c>
      <c r="Y96" s="36">
        <f>SUMIFS(СВЦЭМ!$C$39:$C$782,СВЦЭМ!$A$39:$A$782,$A96,СВЦЭМ!$B$39:$B$782,Y$83)+'СЕТ СН'!$H$12+СВЦЭМ!$D$10+'СЕТ СН'!$H$6-'СЕТ СН'!$H$22</f>
        <v>2256.8799692699999</v>
      </c>
    </row>
    <row r="97" spans="1:25" ht="15.75" x14ac:dyDescent="0.2">
      <c r="A97" s="35">
        <f t="shared" si="2"/>
        <v>45030</v>
      </c>
      <c r="B97" s="36">
        <f>SUMIFS(СВЦЭМ!$C$39:$C$782,СВЦЭМ!$A$39:$A$782,$A97,СВЦЭМ!$B$39:$B$782,B$83)+'СЕТ СН'!$H$12+СВЦЭМ!$D$10+'СЕТ СН'!$H$6-'СЕТ СН'!$H$22</f>
        <v>2327.7566671300001</v>
      </c>
      <c r="C97" s="36">
        <f>SUMIFS(СВЦЭМ!$C$39:$C$782,СВЦЭМ!$A$39:$A$782,$A97,СВЦЭМ!$B$39:$B$782,C$83)+'СЕТ СН'!$H$12+СВЦЭМ!$D$10+'СЕТ СН'!$H$6-'СЕТ СН'!$H$22</f>
        <v>2385.6601757500002</v>
      </c>
      <c r="D97" s="36">
        <f>SUMIFS(СВЦЭМ!$C$39:$C$782,СВЦЭМ!$A$39:$A$782,$A97,СВЦЭМ!$B$39:$B$782,D$83)+'СЕТ СН'!$H$12+СВЦЭМ!$D$10+'СЕТ СН'!$H$6-'СЕТ СН'!$H$22</f>
        <v>2380.70898777</v>
      </c>
      <c r="E97" s="36">
        <f>SUMIFS(СВЦЭМ!$C$39:$C$782,СВЦЭМ!$A$39:$A$782,$A97,СВЦЭМ!$B$39:$B$782,E$83)+'СЕТ СН'!$H$12+СВЦЭМ!$D$10+'СЕТ СН'!$H$6-'СЕТ СН'!$H$22</f>
        <v>2380.6161221299999</v>
      </c>
      <c r="F97" s="36">
        <f>SUMIFS(СВЦЭМ!$C$39:$C$782,СВЦЭМ!$A$39:$A$782,$A97,СВЦЭМ!$B$39:$B$782,F$83)+'СЕТ СН'!$H$12+СВЦЭМ!$D$10+'СЕТ СН'!$H$6-'СЕТ СН'!$H$22</f>
        <v>2389.9961776499999</v>
      </c>
      <c r="G97" s="36">
        <f>SUMIFS(СВЦЭМ!$C$39:$C$782,СВЦЭМ!$A$39:$A$782,$A97,СВЦЭМ!$B$39:$B$782,G$83)+'СЕТ СН'!$H$12+СВЦЭМ!$D$10+'СЕТ СН'!$H$6-'СЕТ СН'!$H$22</f>
        <v>2381.2459356099998</v>
      </c>
      <c r="H97" s="36">
        <f>SUMIFS(СВЦЭМ!$C$39:$C$782,СВЦЭМ!$A$39:$A$782,$A97,СВЦЭМ!$B$39:$B$782,H$83)+'СЕТ СН'!$H$12+СВЦЭМ!$D$10+'СЕТ СН'!$H$6-'СЕТ СН'!$H$22</f>
        <v>2348.35367107</v>
      </c>
      <c r="I97" s="36">
        <f>SUMIFS(СВЦЭМ!$C$39:$C$782,СВЦЭМ!$A$39:$A$782,$A97,СВЦЭМ!$B$39:$B$782,I$83)+'СЕТ СН'!$H$12+СВЦЭМ!$D$10+'СЕТ СН'!$H$6-'СЕТ СН'!$H$22</f>
        <v>2282.61598112</v>
      </c>
      <c r="J97" s="36">
        <f>SUMIFS(СВЦЭМ!$C$39:$C$782,СВЦЭМ!$A$39:$A$782,$A97,СВЦЭМ!$B$39:$B$782,J$83)+'СЕТ СН'!$H$12+СВЦЭМ!$D$10+'СЕТ СН'!$H$6-'СЕТ СН'!$H$22</f>
        <v>2254.7514864699997</v>
      </c>
      <c r="K97" s="36">
        <f>SUMIFS(СВЦЭМ!$C$39:$C$782,СВЦЭМ!$A$39:$A$782,$A97,СВЦЭМ!$B$39:$B$782,K$83)+'СЕТ СН'!$H$12+СВЦЭМ!$D$10+'СЕТ СН'!$H$6-'СЕТ СН'!$H$22</f>
        <v>2234.3834319099997</v>
      </c>
      <c r="L97" s="36">
        <f>SUMIFS(СВЦЭМ!$C$39:$C$782,СВЦЭМ!$A$39:$A$782,$A97,СВЦЭМ!$B$39:$B$782,L$83)+'СЕТ СН'!$H$12+СВЦЭМ!$D$10+'СЕТ СН'!$H$6-'СЕТ СН'!$H$22</f>
        <v>2233.40182865</v>
      </c>
      <c r="M97" s="36">
        <f>SUMIFS(СВЦЭМ!$C$39:$C$782,СВЦЭМ!$A$39:$A$782,$A97,СВЦЭМ!$B$39:$B$782,M$83)+'СЕТ СН'!$H$12+СВЦЭМ!$D$10+'СЕТ СН'!$H$6-'СЕТ СН'!$H$22</f>
        <v>2255.1595666200001</v>
      </c>
      <c r="N97" s="36">
        <f>SUMIFS(СВЦЭМ!$C$39:$C$782,СВЦЭМ!$A$39:$A$782,$A97,СВЦЭМ!$B$39:$B$782,N$83)+'СЕТ СН'!$H$12+СВЦЭМ!$D$10+'СЕТ СН'!$H$6-'СЕТ СН'!$H$22</f>
        <v>2269.57576698</v>
      </c>
      <c r="O97" s="36">
        <f>SUMIFS(СВЦЭМ!$C$39:$C$782,СВЦЭМ!$A$39:$A$782,$A97,СВЦЭМ!$B$39:$B$782,O$83)+'СЕТ СН'!$H$12+СВЦЭМ!$D$10+'СЕТ СН'!$H$6-'СЕТ СН'!$H$22</f>
        <v>2290.17585878</v>
      </c>
      <c r="P97" s="36">
        <f>SUMIFS(СВЦЭМ!$C$39:$C$782,СВЦЭМ!$A$39:$A$782,$A97,СВЦЭМ!$B$39:$B$782,P$83)+'СЕТ СН'!$H$12+СВЦЭМ!$D$10+'СЕТ СН'!$H$6-'СЕТ СН'!$H$22</f>
        <v>2282.0168653299997</v>
      </c>
      <c r="Q97" s="36">
        <f>SUMIFS(СВЦЭМ!$C$39:$C$782,СВЦЭМ!$A$39:$A$782,$A97,СВЦЭМ!$B$39:$B$782,Q$83)+'СЕТ СН'!$H$12+СВЦЭМ!$D$10+'СЕТ СН'!$H$6-'СЕТ СН'!$H$22</f>
        <v>2304.80730632</v>
      </c>
      <c r="R97" s="36">
        <f>SUMIFS(СВЦЭМ!$C$39:$C$782,СВЦЭМ!$A$39:$A$782,$A97,СВЦЭМ!$B$39:$B$782,R$83)+'СЕТ СН'!$H$12+СВЦЭМ!$D$10+'СЕТ СН'!$H$6-'СЕТ СН'!$H$22</f>
        <v>2302.1530674099999</v>
      </c>
      <c r="S97" s="36">
        <f>SUMIFS(СВЦЭМ!$C$39:$C$782,СВЦЭМ!$A$39:$A$782,$A97,СВЦЭМ!$B$39:$B$782,S$83)+'СЕТ СН'!$H$12+СВЦЭМ!$D$10+'СЕТ СН'!$H$6-'СЕТ СН'!$H$22</f>
        <v>2324.6096983299999</v>
      </c>
      <c r="T97" s="36">
        <f>SUMIFS(СВЦЭМ!$C$39:$C$782,СВЦЭМ!$A$39:$A$782,$A97,СВЦЭМ!$B$39:$B$782,T$83)+'СЕТ СН'!$H$12+СВЦЭМ!$D$10+'СЕТ СН'!$H$6-'СЕТ СН'!$H$22</f>
        <v>2293.1191656999999</v>
      </c>
      <c r="U97" s="36">
        <f>SUMIFS(СВЦЭМ!$C$39:$C$782,СВЦЭМ!$A$39:$A$782,$A97,СВЦЭМ!$B$39:$B$782,U$83)+'СЕТ СН'!$H$12+СВЦЭМ!$D$10+'СЕТ СН'!$H$6-'СЕТ СН'!$H$22</f>
        <v>2256.61716875</v>
      </c>
      <c r="V97" s="36">
        <f>SUMIFS(СВЦЭМ!$C$39:$C$782,СВЦЭМ!$A$39:$A$782,$A97,СВЦЭМ!$B$39:$B$782,V$83)+'СЕТ СН'!$H$12+СВЦЭМ!$D$10+'СЕТ СН'!$H$6-'СЕТ СН'!$H$22</f>
        <v>2223.5671719699999</v>
      </c>
      <c r="W97" s="36">
        <f>SUMIFS(СВЦЭМ!$C$39:$C$782,СВЦЭМ!$A$39:$A$782,$A97,СВЦЭМ!$B$39:$B$782,W$83)+'СЕТ СН'!$H$12+СВЦЭМ!$D$10+'СЕТ СН'!$H$6-'СЕТ СН'!$H$22</f>
        <v>2233.2094068199999</v>
      </c>
      <c r="X97" s="36">
        <f>SUMIFS(СВЦЭМ!$C$39:$C$782,СВЦЭМ!$A$39:$A$782,$A97,СВЦЭМ!$B$39:$B$782,X$83)+'СЕТ СН'!$H$12+СВЦЭМ!$D$10+'СЕТ СН'!$H$6-'СЕТ СН'!$H$22</f>
        <v>2268.6591440800003</v>
      </c>
      <c r="Y97" s="36">
        <f>SUMIFS(СВЦЭМ!$C$39:$C$782,СВЦЭМ!$A$39:$A$782,$A97,СВЦЭМ!$B$39:$B$782,Y$83)+'СЕТ СН'!$H$12+СВЦЭМ!$D$10+'СЕТ СН'!$H$6-'СЕТ СН'!$H$22</f>
        <v>2363.6708113200002</v>
      </c>
    </row>
    <row r="98" spans="1:25" ht="15.75" x14ac:dyDescent="0.2">
      <c r="A98" s="35">
        <f t="shared" si="2"/>
        <v>45031</v>
      </c>
      <c r="B98" s="36">
        <f>SUMIFS(СВЦЭМ!$C$39:$C$782,СВЦЭМ!$A$39:$A$782,$A98,СВЦЭМ!$B$39:$B$782,B$83)+'СЕТ СН'!$H$12+СВЦЭМ!$D$10+'СЕТ СН'!$H$6-'СЕТ СН'!$H$22</f>
        <v>2207.2937102400001</v>
      </c>
      <c r="C98" s="36">
        <f>SUMIFS(СВЦЭМ!$C$39:$C$782,СВЦЭМ!$A$39:$A$782,$A98,СВЦЭМ!$B$39:$B$782,C$83)+'СЕТ СН'!$H$12+СВЦЭМ!$D$10+'СЕТ СН'!$H$6-'СЕТ СН'!$H$22</f>
        <v>2245.5608574799999</v>
      </c>
      <c r="D98" s="36">
        <f>SUMIFS(СВЦЭМ!$C$39:$C$782,СВЦЭМ!$A$39:$A$782,$A98,СВЦЭМ!$B$39:$B$782,D$83)+'СЕТ СН'!$H$12+СВЦЭМ!$D$10+'СЕТ СН'!$H$6-'СЕТ СН'!$H$22</f>
        <v>2257.2989168599997</v>
      </c>
      <c r="E98" s="36">
        <f>SUMIFS(СВЦЭМ!$C$39:$C$782,СВЦЭМ!$A$39:$A$782,$A98,СВЦЭМ!$B$39:$B$782,E$83)+'СЕТ СН'!$H$12+СВЦЭМ!$D$10+'СЕТ СН'!$H$6-'СЕТ СН'!$H$22</f>
        <v>2260.17152313</v>
      </c>
      <c r="F98" s="36">
        <f>SUMIFS(СВЦЭМ!$C$39:$C$782,СВЦЭМ!$A$39:$A$782,$A98,СВЦЭМ!$B$39:$B$782,F$83)+'СЕТ СН'!$H$12+СВЦЭМ!$D$10+'СЕТ СН'!$H$6-'СЕТ СН'!$H$22</f>
        <v>2258.8005457099998</v>
      </c>
      <c r="G98" s="36">
        <f>SUMIFS(СВЦЭМ!$C$39:$C$782,СВЦЭМ!$A$39:$A$782,$A98,СВЦЭМ!$B$39:$B$782,G$83)+'СЕТ СН'!$H$12+СВЦЭМ!$D$10+'СЕТ СН'!$H$6-'СЕТ СН'!$H$22</f>
        <v>2254.3891389299997</v>
      </c>
      <c r="H98" s="36">
        <f>SUMIFS(СВЦЭМ!$C$39:$C$782,СВЦЭМ!$A$39:$A$782,$A98,СВЦЭМ!$B$39:$B$782,H$83)+'СЕТ СН'!$H$12+СВЦЭМ!$D$10+'СЕТ СН'!$H$6-'СЕТ СН'!$H$22</f>
        <v>2221.66702442</v>
      </c>
      <c r="I98" s="36">
        <f>SUMIFS(СВЦЭМ!$C$39:$C$782,СВЦЭМ!$A$39:$A$782,$A98,СВЦЭМ!$B$39:$B$782,I$83)+'СЕТ СН'!$H$12+СВЦЭМ!$D$10+'СЕТ СН'!$H$6-'СЕТ СН'!$H$22</f>
        <v>2140.64178601</v>
      </c>
      <c r="J98" s="36">
        <f>SUMIFS(СВЦЭМ!$C$39:$C$782,СВЦЭМ!$A$39:$A$782,$A98,СВЦЭМ!$B$39:$B$782,J$83)+'СЕТ СН'!$H$12+СВЦЭМ!$D$10+'СЕТ СН'!$H$6-'СЕТ СН'!$H$22</f>
        <v>2112.7911096799999</v>
      </c>
      <c r="K98" s="36">
        <f>SUMIFS(СВЦЭМ!$C$39:$C$782,СВЦЭМ!$A$39:$A$782,$A98,СВЦЭМ!$B$39:$B$782,K$83)+'СЕТ СН'!$H$12+СВЦЭМ!$D$10+'СЕТ СН'!$H$6-'СЕТ СН'!$H$22</f>
        <v>2009.0877959499999</v>
      </c>
      <c r="L98" s="36">
        <f>SUMIFS(СВЦЭМ!$C$39:$C$782,СВЦЭМ!$A$39:$A$782,$A98,СВЦЭМ!$B$39:$B$782,L$83)+'СЕТ СН'!$H$12+СВЦЭМ!$D$10+'СЕТ СН'!$H$6-'СЕТ СН'!$H$22</f>
        <v>1998.3213353399999</v>
      </c>
      <c r="M98" s="36">
        <f>SUMIFS(СВЦЭМ!$C$39:$C$782,СВЦЭМ!$A$39:$A$782,$A98,СВЦЭМ!$B$39:$B$782,M$83)+'СЕТ СН'!$H$12+СВЦЭМ!$D$10+'СЕТ СН'!$H$6-'СЕТ СН'!$H$22</f>
        <v>2026.64118818</v>
      </c>
      <c r="N98" s="36">
        <f>SUMIFS(СВЦЭМ!$C$39:$C$782,СВЦЭМ!$A$39:$A$782,$A98,СВЦЭМ!$B$39:$B$782,N$83)+'СЕТ СН'!$H$12+СВЦЭМ!$D$10+'СЕТ СН'!$H$6-'СЕТ СН'!$H$22</f>
        <v>2032.34225053</v>
      </c>
      <c r="O98" s="36">
        <f>SUMIFS(СВЦЭМ!$C$39:$C$782,СВЦЭМ!$A$39:$A$782,$A98,СВЦЭМ!$B$39:$B$782,O$83)+'СЕТ СН'!$H$12+СВЦЭМ!$D$10+'СЕТ СН'!$H$6-'СЕТ СН'!$H$22</f>
        <v>2062.5077744800001</v>
      </c>
      <c r="P98" s="36">
        <f>SUMIFS(СВЦЭМ!$C$39:$C$782,СВЦЭМ!$A$39:$A$782,$A98,СВЦЭМ!$B$39:$B$782,P$83)+'СЕТ СН'!$H$12+СВЦЭМ!$D$10+'СЕТ СН'!$H$6-'СЕТ СН'!$H$22</f>
        <v>2090.0801985500002</v>
      </c>
      <c r="Q98" s="36">
        <f>SUMIFS(СВЦЭМ!$C$39:$C$782,СВЦЭМ!$A$39:$A$782,$A98,СВЦЭМ!$B$39:$B$782,Q$83)+'СЕТ СН'!$H$12+СВЦЭМ!$D$10+'СЕТ СН'!$H$6-'СЕТ СН'!$H$22</f>
        <v>2099.8310550300002</v>
      </c>
      <c r="R98" s="36">
        <f>SUMIFS(СВЦЭМ!$C$39:$C$782,СВЦЭМ!$A$39:$A$782,$A98,СВЦЭМ!$B$39:$B$782,R$83)+'СЕТ СН'!$H$12+СВЦЭМ!$D$10+'СЕТ СН'!$H$6-'СЕТ СН'!$H$22</f>
        <v>2101.2912489600003</v>
      </c>
      <c r="S98" s="36">
        <f>SUMIFS(СВЦЭМ!$C$39:$C$782,СВЦЭМ!$A$39:$A$782,$A98,СВЦЭМ!$B$39:$B$782,S$83)+'СЕТ СН'!$H$12+СВЦЭМ!$D$10+'СЕТ СН'!$H$6-'СЕТ СН'!$H$22</f>
        <v>2123.4995039599999</v>
      </c>
      <c r="T98" s="36">
        <f>SUMIFS(СВЦЭМ!$C$39:$C$782,СВЦЭМ!$A$39:$A$782,$A98,СВЦЭМ!$B$39:$B$782,T$83)+'СЕТ СН'!$H$12+СВЦЭМ!$D$10+'СЕТ СН'!$H$6-'СЕТ СН'!$H$22</f>
        <v>2060.58899415</v>
      </c>
      <c r="U98" s="36">
        <f>SUMIFS(СВЦЭМ!$C$39:$C$782,СВЦЭМ!$A$39:$A$782,$A98,СВЦЭМ!$B$39:$B$782,U$83)+'СЕТ СН'!$H$12+СВЦЭМ!$D$10+'СЕТ СН'!$H$6-'СЕТ СН'!$H$22</f>
        <v>2030.6726273699999</v>
      </c>
      <c r="V98" s="36">
        <f>SUMIFS(СВЦЭМ!$C$39:$C$782,СВЦЭМ!$A$39:$A$782,$A98,СВЦЭМ!$B$39:$B$782,V$83)+'СЕТ СН'!$H$12+СВЦЭМ!$D$10+'СЕТ СН'!$H$6-'СЕТ СН'!$H$22</f>
        <v>1997.6049324400001</v>
      </c>
      <c r="W98" s="36">
        <f>SUMIFS(СВЦЭМ!$C$39:$C$782,СВЦЭМ!$A$39:$A$782,$A98,СВЦЭМ!$B$39:$B$782,W$83)+'СЕТ СН'!$H$12+СВЦЭМ!$D$10+'СЕТ СН'!$H$6-'СЕТ СН'!$H$22</f>
        <v>2008.97953035</v>
      </c>
      <c r="X98" s="36">
        <f>SUMIFS(СВЦЭМ!$C$39:$C$782,СВЦЭМ!$A$39:$A$782,$A98,СВЦЭМ!$B$39:$B$782,X$83)+'СЕТ СН'!$H$12+СВЦЭМ!$D$10+'СЕТ СН'!$H$6-'СЕТ СН'!$H$22</f>
        <v>2055.4297207600002</v>
      </c>
      <c r="Y98" s="36">
        <f>SUMIFS(СВЦЭМ!$C$39:$C$782,СВЦЭМ!$A$39:$A$782,$A98,СВЦЭМ!$B$39:$B$782,Y$83)+'СЕТ СН'!$H$12+СВЦЭМ!$D$10+'СЕТ СН'!$H$6-'СЕТ СН'!$H$22</f>
        <v>2115.5883785400001</v>
      </c>
    </row>
    <row r="99" spans="1:25" ht="15.75" x14ac:dyDescent="0.2">
      <c r="A99" s="35">
        <f t="shared" si="2"/>
        <v>45032</v>
      </c>
      <c r="B99" s="36">
        <f>SUMIFS(СВЦЭМ!$C$39:$C$782,СВЦЭМ!$A$39:$A$782,$A99,СВЦЭМ!$B$39:$B$782,B$83)+'СЕТ СН'!$H$12+СВЦЭМ!$D$10+'СЕТ СН'!$H$6-'СЕТ СН'!$H$22</f>
        <v>2247.13630509</v>
      </c>
      <c r="C99" s="36">
        <f>SUMIFS(СВЦЭМ!$C$39:$C$782,СВЦЭМ!$A$39:$A$782,$A99,СВЦЭМ!$B$39:$B$782,C$83)+'СЕТ СН'!$H$12+СВЦЭМ!$D$10+'СЕТ СН'!$H$6-'СЕТ СН'!$H$22</f>
        <v>2308.57195082</v>
      </c>
      <c r="D99" s="36">
        <f>SUMIFS(СВЦЭМ!$C$39:$C$782,СВЦЭМ!$A$39:$A$782,$A99,СВЦЭМ!$B$39:$B$782,D$83)+'СЕТ СН'!$H$12+СВЦЭМ!$D$10+'СЕТ СН'!$H$6-'СЕТ СН'!$H$22</f>
        <v>2322.4649751500001</v>
      </c>
      <c r="E99" s="36">
        <f>SUMIFS(СВЦЭМ!$C$39:$C$782,СВЦЭМ!$A$39:$A$782,$A99,СВЦЭМ!$B$39:$B$782,E$83)+'СЕТ СН'!$H$12+СВЦЭМ!$D$10+'СЕТ СН'!$H$6-'СЕТ СН'!$H$22</f>
        <v>2358.73296377</v>
      </c>
      <c r="F99" s="36">
        <f>SUMIFS(СВЦЭМ!$C$39:$C$782,СВЦЭМ!$A$39:$A$782,$A99,СВЦЭМ!$B$39:$B$782,F$83)+'СЕТ СН'!$H$12+СВЦЭМ!$D$10+'СЕТ СН'!$H$6-'СЕТ СН'!$H$22</f>
        <v>2362.7818095299999</v>
      </c>
      <c r="G99" s="36">
        <f>SUMIFS(СВЦЭМ!$C$39:$C$782,СВЦЭМ!$A$39:$A$782,$A99,СВЦЭМ!$B$39:$B$782,G$83)+'СЕТ СН'!$H$12+СВЦЭМ!$D$10+'СЕТ СН'!$H$6-'СЕТ СН'!$H$22</f>
        <v>2349.8698488499999</v>
      </c>
      <c r="H99" s="36">
        <f>SUMIFS(СВЦЭМ!$C$39:$C$782,СВЦЭМ!$A$39:$A$782,$A99,СВЦЭМ!$B$39:$B$782,H$83)+'СЕТ СН'!$H$12+СВЦЭМ!$D$10+'СЕТ СН'!$H$6-'СЕТ СН'!$H$22</f>
        <v>2350.0242166899998</v>
      </c>
      <c r="I99" s="36">
        <f>SUMIFS(СВЦЭМ!$C$39:$C$782,СВЦЭМ!$A$39:$A$782,$A99,СВЦЭМ!$B$39:$B$782,I$83)+'СЕТ СН'!$H$12+СВЦЭМ!$D$10+'СЕТ СН'!$H$6-'СЕТ СН'!$H$22</f>
        <v>2304.8611195799999</v>
      </c>
      <c r="J99" s="36">
        <f>SUMIFS(СВЦЭМ!$C$39:$C$782,СВЦЭМ!$A$39:$A$782,$A99,СВЦЭМ!$B$39:$B$782,J$83)+'СЕТ СН'!$H$12+СВЦЭМ!$D$10+'СЕТ СН'!$H$6-'СЕТ СН'!$H$22</f>
        <v>2248.6844166199999</v>
      </c>
      <c r="K99" s="36">
        <f>SUMIFS(СВЦЭМ!$C$39:$C$782,СВЦЭМ!$A$39:$A$782,$A99,СВЦЭМ!$B$39:$B$782,K$83)+'СЕТ СН'!$H$12+СВЦЭМ!$D$10+'СЕТ СН'!$H$6-'СЕТ СН'!$H$22</f>
        <v>2181.52094915</v>
      </c>
      <c r="L99" s="36">
        <f>SUMIFS(СВЦЭМ!$C$39:$C$782,СВЦЭМ!$A$39:$A$782,$A99,СВЦЭМ!$B$39:$B$782,L$83)+'СЕТ СН'!$H$12+СВЦЭМ!$D$10+'СЕТ СН'!$H$6-'СЕТ СН'!$H$22</f>
        <v>2158.7270050699999</v>
      </c>
      <c r="M99" s="36">
        <f>SUMIFS(СВЦЭМ!$C$39:$C$782,СВЦЭМ!$A$39:$A$782,$A99,СВЦЭМ!$B$39:$B$782,M$83)+'СЕТ СН'!$H$12+СВЦЭМ!$D$10+'СЕТ СН'!$H$6-'СЕТ СН'!$H$22</f>
        <v>2159.9994743699999</v>
      </c>
      <c r="N99" s="36">
        <f>SUMIFS(СВЦЭМ!$C$39:$C$782,СВЦЭМ!$A$39:$A$782,$A99,СВЦЭМ!$B$39:$B$782,N$83)+'СЕТ СН'!$H$12+СВЦЭМ!$D$10+'СЕТ СН'!$H$6-'СЕТ СН'!$H$22</f>
        <v>2177.6772495699997</v>
      </c>
      <c r="O99" s="36">
        <f>SUMIFS(СВЦЭМ!$C$39:$C$782,СВЦЭМ!$A$39:$A$782,$A99,СВЦЭМ!$B$39:$B$782,O$83)+'СЕТ СН'!$H$12+СВЦЭМ!$D$10+'СЕТ СН'!$H$6-'СЕТ СН'!$H$22</f>
        <v>2209.12412533</v>
      </c>
      <c r="P99" s="36">
        <f>SUMIFS(СВЦЭМ!$C$39:$C$782,СВЦЭМ!$A$39:$A$782,$A99,СВЦЭМ!$B$39:$B$782,P$83)+'СЕТ СН'!$H$12+СВЦЭМ!$D$10+'СЕТ СН'!$H$6-'СЕТ СН'!$H$22</f>
        <v>2219.6187097499997</v>
      </c>
      <c r="Q99" s="36">
        <f>SUMIFS(СВЦЭМ!$C$39:$C$782,СВЦЭМ!$A$39:$A$782,$A99,СВЦЭМ!$B$39:$B$782,Q$83)+'СЕТ СН'!$H$12+СВЦЭМ!$D$10+'СЕТ СН'!$H$6-'СЕТ СН'!$H$22</f>
        <v>2235.3252242799999</v>
      </c>
      <c r="R99" s="36">
        <f>SUMIFS(СВЦЭМ!$C$39:$C$782,СВЦЭМ!$A$39:$A$782,$A99,СВЦЭМ!$B$39:$B$782,R$83)+'СЕТ СН'!$H$12+СВЦЭМ!$D$10+'СЕТ СН'!$H$6-'СЕТ СН'!$H$22</f>
        <v>2235.4203055999997</v>
      </c>
      <c r="S99" s="36">
        <f>SUMIFS(СВЦЭМ!$C$39:$C$782,СВЦЭМ!$A$39:$A$782,$A99,СВЦЭМ!$B$39:$B$782,S$83)+'СЕТ СН'!$H$12+СВЦЭМ!$D$10+'СЕТ СН'!$H$6-'СЕТ СН'!$H$22</f>
        <v>2213.0896045899999</v>
      </c>
      <c r="T99" s="36">
        <f>SUMIFS(СВЦЭМ!$C$39:$C$782,СВЦЭМ!$A$39:$A$782,$A99,СВЦЭМ!$B$39:$B$782,T$83)+'СЕТ СН'!$H$12+СВЦЭМ!$D$10+'СЕТ СН'!$H$6-'СЕТ СН'!$H$22</f>
        <v>2177.9874561199999</v>
      </c>
      <c r="U99" s="36">
        <f>SUMIFS(СВЦЭМ!$C$39:$C$782,СВЦЭМ!$A$39:$A$782,$A99,СВЦЭМ!$B$39:$B$782,U$83)+'СЕТ СН'!$H$12+СВЦЭМ!$D$10+'СЕТ СН'!$H$6-'СЕТ СН'!$H$22</f>
        <v>2147.3545335500003</v>
      </c>
      <c r="V99" s="36">
        <f>SUMIFS(СВЦЭМ!$C$39:$C$782,СВЦЭМ!$A$39:$A$782,$A99,СВЦЭМ!$B$39:$B$782,V$83)+'СЕТ СН'!$H$12+СВЦЭМ!$D$10+'СЕТ СН'!$H$6-'СЕТ СН'!$H$22</f>
        <v>2097.7532450999997</v>
      </c>
      <c r="W99" s="36">
        <f>SUMIFS(СВЦЭМ!$C$39:$C$782,СВЦЭМ!$A$39:$A$782,$A99,СВЦЭМ!$B$39:$B$782,W$83)+'СЕТ СН'!$H$12+СВЦЭМ!$D$10+'СЕТ СН'!$H$6-'СЕТ СН'!$H$22</f>
        <v>2096.3385563299998</v>
      </c>
      <c r="X99" s="36">
        <f>SUMIFS(СВЦЭМ!$C$39:$C$782,СВЦЭМ!$A$39:$A$782,$A99,СВЦЭМ!$B$39:$B$782,X$83)+'СЕТ СН'!$H$12+СВЦЭМ!$D$10+'СЕТ СН'!$H$6-'СЕТ СН'!$H$22</f>
        <v>2136.1373026700003</v>
      </c>
      <c r="Y99" s="36">
        <f>SUMIFS(СВЦЭМ!$C$39:$C$782,СВЦЭМ!$A$39:$A$782,$A99,СВЦЭМ!$B$39:$B$782,Y$83)+'СЕТ СН'!$H$12+СВЦЭМ!$D$10+'СЕТ СН'!$H$6-'СЕТ СН'!$H$22</f>
        <v>2216.1684053700001</v>
      </c>
    </row>
    <row r="100" spans="1:25" ht="15.75" x14ac:dyDescent="0.2">
      <c r="A100" s="35">
        <f t="shared" si="2"/>
        <v>45033</v>
      </c>
      <c r="B100" s="36">
        <f>SUMIFS(СВЦЭМ!$C$39:$C$782,СВЦЭМ!$A$39:$A$782,$A100,СВЦЭМ!$B$39:$B$782,B$83)+'СЕТ СН'!$H$12+СВЦЭМ!$D$10+'СЕТ СН'!$H$6-'СЕТ СН'!$H$22</f>
        <v>2343.1234583599999</v>
      </c>
      <c r="C100" s="36">
        <f>SUMIFS(СВЦЭМ!$C$39:$C$782,СВЦЭМ!$A$39:$A$782,$A100,СВЦЭМ!$B$39:$B$782,C$83)+'СЕТ СН'!$H$12+СВЦЭМ!$D$10+'СЕТ СН'!$H$6-'СЕТ СН'!$H$22</f>
        <v>2399.3086208899999</v>
      </c>
      <c r="D100" s="36">
        <f>SUMIFS(СВЦЭМ!$C$39:$C$782,СВЦЭМ!$A$39:$A$782,$A100,СВЦЭМ!$B$39:$B$782,D$83)+'СЕТ СН'!$H$12+СВЦЭМ!$D$10+'СЕТ СН'!$H$6-'СЕТ СН'!$H$22</f>
        <v>2426.08751269</v>
      </c>
      <c r="E100" s="36">
        <f>SUMIFS(СВЦЭМ!$C$39:$C$782,СВЦЭМ!$A$39:$A$782,$A100,СВЦЭМ!$B$39:$B$782,E$83)+'СЕТ СН'!$H$12+СВЦЭМ!$D$10+'СЕТ СН'!$H$6-'СЕТ СН'!$H$22</f>
        <v>2426.3921964799997</v>
      </c>
      <c r="F100" s="36">
        <f>SUMIFS(СВЦЭМ!$C$39:$C$782,СВЦЭМ!$A$39:$A$782,$A100,СВЦЭМ!$B$39:$B$782,F$83)+'СЕТ СН'!$H$12+СВЦЭМ!$D$10+'СЕТ СН'!$H$6-'СЕТ СН'!$H$22</f>
        <v>2437.2341336599998</v>
      </c>
      <c r="G100" s="36">
        <f>SUMIFS(СВЦЭМ!$C$39:$C$782,СВЦЭМ!$A$39:$A$782,$A100,СВЦЭМ!$B$39:$B$782,G$83)+'СЕТ СН'!$H$12+СВЦЭМ!$D$10+'СЕТ СН'!$H$6-'СЕТ СН'!$H$22</f>
        <v>2411.7457567800002</v>
      </c>
      <c r="H100" s="36">
        <f>SUMIFS(СВЦЭМ!$C$39:$C$782,СВЦЭМ!$A$39:$A$782,$A100,СВЦЭМ!$B$39:$B$782,H$83)+'СЕТ СН'!$H$12+СВЦЭМ!$D$10+'СЕТ СН'!$H$6-'СЕТ СН'!$H$22</f>
        <v>2421.8658431899999</v>
      </c>
      <c r="I100" s="36">
        <f>SUMIFS(СВЦЭМ!$C$39:$C$782,СВЦЭМ!$A$39:$A$782,$A100,СВЦЭМ!$B$39:$B$782,I$83)+'СЕТ СН'!$H$12+СВЦЭМ!$D$10+'СЕТ СН'!$H$6-'СЕТ СН'!$H$22</f>
        <v>2192.3063355899999</v>
      </c>
      <c r="J100" s="36">
        <f>SUMIFS(СВЦЭМ!$C$39:$C$782,СВЦЭМ!$A$39:$A$782,$A100,СВЦЭМ!$B$39:$B$782,J$83)+'СЕТ СН'!$H$12+СВЦЭМ!$D$10+'СЕТ СН'!$H$6-'СЕТ СН'!$H$22</f>
        <v>2136.5156318099998</v>
      </c>
      <c r="K100" s="36">
        <f>SUMIFS(СВЦЭМ!$C$39:$C$782,СВЦЭМ!$A$39:$A$782,$A100,СВЦЭМ!$B$39:$B$782,K$83)+'СЕТ СН'!$H$12+СВЦЭМ!$D$10+'СЕТ СН'!$H$6-'СЕТ СН'!$H$22</f>
        <v>2087.99640886</v>
      </c>
      <c r="L100" s="36">
        <f>SUMIFS(СВЦЭМ!$C$39:$C$782,СВЦЭМ!$A$39:$A$782,$A100,СВЦЭМ!$B$39:$B$782,L$83)+'СЕТ СН'!$H$12+СВЦЭМ!$D$10+'СЕТ СН'!$H$6-'СЕТ СН'!$H$22</f>
        <v>2130.0522196699999</v>
      </c>
      <c r="M100" s="36">
        <f>SUMIFS(СВЦЭМ!$C$39:$C$782,СВЦЭМ!$A$39:$A$782,$A100,СВЦЭМ!$B$39:$B$782,M$83)+'СЕТ СН'!$H$12+СВЦЭМ!$D$10+'СЕТ СН'!$H$6-'СЕТ СН'!$H$22</f>
        <v>2159.7650196300001</v>
      </c>
      <c r="N100" s="36">
        <f>SUMIFS(СВЦЭМ!$C$39:$C$782,СВЦЭМ!$A$39:$A$782,$A100,СВЦЭМ!$B$39:$B$782,N$83)+'СЕТ СН'!$H$12+СВЦЭМ!$D$10+'СЕТ СН'!$H$6-'СЕТ СН'!$H$22</f>
        <v>2221.25283016</v>
      </c>
      <c r="O100" s="36">
        <f>SUMIFS(СВЦЭМ!$C$39:$C$782,СВЦЭМ!$A$39:$A$782,$A100,СВЦЭМ!$B$39:$B$782,O$83)+'СЕТ СН'!$H$12+СВЦЭМ!$D$10+'СЕТ СН'!$H$6-'СЕТ СН'!$H$22</f>
        <v>2247.7268534599998</v>
      </c>
      <c r="P100" s="36">
        <f>SUMIFS(СВЦЭМ!$C$39:$C$782,СВЦЭМ!$A$39:$A$782,$A100,СВЦЭМ!$B$39:$B$782,P$83)+'СЕТ СН'!$H$12+СВЦЭМ!$D$10+'СЕТ СН'!$H$6-'СЕТ СН'!$H$22</f>
        <v>2249.5353774599998</v>
      </c>
      <c r="Q100" s="36">
        <f>SUMIFS(СВЦЭМ!$C$39:$C$782,СВЦЭМ!$A$39:$A$782,$A100,СВЦЭМ!$B$39:$B$782,Q$83)+'СЕТ СН'!$H$12+СВЦЭМ!$D$10+'СЕТ СН'!$H$6-'СЕТ СН'!$H$22</f>
        <v>2269.7199977999999</v>
      </c>
      <c r="R100" s="36">
        <f>SUMIFS(СВЦЭМ!$C$39:$C$782,СВЦЭМ!$A$39:$A$782,$A100,СВЦЭМ!$B$39:$B$782,R$83)+'СЕТ СН'!$H$12+СВЦЭМ!$D$10+'СЕТ СН'!$H$6-'СЕТ СН'!$H$22</f>
        <v>2279.87513373</v>
      </c>
      <c r="S100" s="36">
        <f>SUMIFS(СВЦЭМ!$C$39:$C$782,СВЦЭМ!$A$39:$A$782,$A100,СВЦЭМ!$B$39:$B$782,S$83)+'СЕТ СН'!$H$12+СВЦЭМ!$D$10+'СЕТ СН'!$H$6-'СЕТ СН'!$H$22</f>
        <v>2231.9357998400001</v>
      </c>
      <c r="T100" s="36">
        <f>SUMIFS(СВЦЭМ!$C$39:$C$782,СВЦЭМ!$A$39:$A$782,$A100,СВЦЭМ!$B$39:$B$782,T$83)+'СЕТ СН'!$H$12+СВЦЭМ!$D$10+'СЕТ СН'!$H$6-'СЕТ СН'!$H$22</f>
        <v>2215.6620181399999</v>
      </c>
      <c r="U100" s="36">
        <f>SUMIFS(СВЦЭМ!$C$39:$C$782,СВЦЭМ!$A$39:$A$782,$A100,СВЦЭМ!$B$39:$B$782,U$83)+'СЕТ СН'!$H$12+СВЦЭМ!$D$10+'СЕТ СН'!$H$6-'СЕТ СН'!$H$22</f>
        <v>2186.7276564599997</v>
      </c>
      <c r="V100" s="36">
        <f>SUMIFS(СВЦЭМ!$C$39:$C$782,СВЦЭМ!$A$39:$A$782,$A100,СВЦЭМ!$B$39:$B$782,V$83)+'СЕТ СН'!$H$12+СВЦЭМ!$D$10+'СЕТ СН'!$H$6-'СЕТ СН'!$H$22</f>
        <v>2150.7046175599999</v>
      </c>
      <c r="W100" s="36">
        <f>SUMIFS(СВЦЭМ!$C$39:$C$782,СВЦЭМ!$A$39:$A$782,$A100,СВЦЭМ!$B$39:$B$782,W$83)+'СЕТ СН'!$H$12+СВЦЭМ!$D$10+'СЕТ СН'!$H$6-'СЕТ СН'!$H$22</f>
        <v>2143.7198260800001</v>
      </c>
      <c r="X100" s="36">
        <f>SUMIFS(СВЦЭМ!$C$39:$C$782,СВЦЭМ!$A$39:$A$782,$A100,СВЦЭМ!$B$39:$B$782,X$83)+'СЕТ СН'!$H$12+СВЦЭМ!$D$10+'СЕТ СН'!$H$6-'СЕТ СН'!$H$22</f>
        <v>2192.15008515</v>
      </c>
      <c r="Y100" s="36">
        <f>SUMIFS(СВЦЭМ!$C$39:$C$782,СВЦЭМ!$A$39:$A$782,$A100,СВЦЭМ!$B$39:$B$782,Y$83)+'СЕТ СН'!$H$12+СВЦЭМ!$D$10+'СЕТ СН'!$H$6-'СЕТ СН'!$H$22</f>
        <v>2251.2650183999999</v>
      </c>
    </row>
    <row r="101" spans="1:25" ht="15.75" x14ac:dyDescent="0.2">
      <c r="A101" s="35">
        <f t="shared" si="2"/>
        <v>45034</v>
      </c>
      <c r="B101" s="36">
        <f>SUMIFS(СВЦЭМ!$C$39:$C$782,СВЦЭМ!$A$39:$A$782,$A101,СВЦЭМ!$B$39:$B$782,B$83)+'СЕТ СН'!$H$12+СВЦЭМ!$D$10+'СЕТ СН'!$H$6-'СЕТ СН'!$H$22</f>
        <v>2290.9493598199997</v>
      </c>
      <c r="C101" s="36">
        <f>SUMIFS(СВЦЭМ!$C$39:$C$782,СВЦЭМ!$A$39:$A$782,$A101,СВЦЭМ!$B$39:$B$782,C$83)+'СЕТ СН'!$H$12+СВЦЭМ!$D$10+'СЕТ СН'!$H$6-'СЕТ СН'!$H$22</f>
        <v>2354.8410402899999</v>
      </c>
      <c r="D101" s="36">
        <f>SUMIFS(СВЦЭМ!$C$39:$C$782,СВЦЭМ!$A$39:$A$782,$A101,СВЦЭМ!$B$39:$B$782,D$83)+'СЕТ СН'!$H$12+СВЦЭМ!$D$10+'СЕТ СН'!$H$6-'СЕТ СН'!$H$22</f>
        <v>2385.4851282</v>
      </c>
      <c r="E101" s="36">
        <f>SUMIFS(СВЦЭМ!$C$39:$C$782,СВЦЭМ!$A$39:$A$782,$A101,СВЦЭМ!$B$39:$B$782,E$83)+'СЕТ СН'!$H$12+СВЦЭМ!$D$10+'СЕТ СН'!$H$6-'СЕТ СН'!$H$22</f>
        <v>2380.1599501599999</v>
      </c>
      <c r="F101" s="36">
        <f>SUMIFS(СВЦЭМ!$C$39:$C$782,СВЦЭМ!$A$39:$A$782,$A101,СВЦЭМ!$B$39:$B$782,F$83)+'СЕТ СН'!$H$12+СВЦЭМ!$D$10+'СЕТ СН'!$H$6-'СЕТ СН'!$H$22</f>
        <v>2381.2205256299999</v>
      </c>
      <c r="G101" s="36">
        <f>SUMIFS(СВЦЭМ!$C$39:$C$782,СВЦЭМ!$A$39:$A$782,$A101,СВЦЭМ!$B$39:$B$782,G$83)+'СЕТ СН'!$H$12+СВЦЭМ!$D$10+'СЕТ СН'!$H$6-'СЕТ СН'!$H$22</f>
        <v>2365.0788744000001</v>
      </c>
      <c r="H101" s="36">
        <f>SUMIFS(СВЦЭМ!$C$39:$C$782,СВЦЭМ!$A$39:$A$782,$A101,СВЦЭМ!$B$39:$B$782,H$83)+'СЕТ СН'!$H$12+СВЦЭМ!$D$10+'СЕТ СН'!$H$6-'СЕТ СН'!$H$22</f>
        <v>2304.59896467</v>
      </c>
      <c r="I101" s="36">
        <f>SUMIFS(СВЦЭМ!$C$39:$C$782,СВЦЭМ!$A$39:$A$782,$A101,СВЦЭМ!$B$39:$B$782,I$83)+'СЕТ СН'!$H$12+СВЦЭМ!$D$10+'СЕТ СН'!$H$6-'СЕТ СН'!$H$22</f>
        <v>2224.1621774099999</v>
      </c>
      <c r="J101" s="36">
        <f>SUMIFS(СВЦЭМ!$C$39:$C$782,СВЦЭМ!$A$39:$A$782,$A101,СВЦЭМ!$B$39:$B$782,J$83)+'СЕТ СН'!$H$12+СВЦЭМ!$D$10+'СЕТ СН'!$H$6-'СЕТ СН'!$H$22</f>
        <v>2196.90875267</v>
      </c>
      <c r="K101" s="36">
        <f>SUMIFS(СВЦЭМ!$C$39:$C$782,СВЦЭМ!$A$39:$A$782,$A101,СВЦЭМ!$B$39:$B$782,K$83)+'СЕТ СН'!$H$12+СВЦЭМ!$D$10+'СЕТ СН'!$H$6-'СЕТ СН'!$H$22</f>
        <v>2157.48373085</v>
      </c>
      <c r="L101" s="36">
        <f>SUMIFS(СВЦЭМ!$C$39:$C$782,СВЦЭМ!$A$39:$A$782,$A101,СВЦЭМ!$B$39:$B$782,L$83)+'СЕТ СН'!$H$12+СВЦЭМ!$D$10+'СЕТ СН'!$H$6-'СЕТ СН'!$H$22</f>
        <v>2144.4659472399999</v>
      </c>
      <c r="M101" s="36">
        <f>SUMIFS(СВЦЭМ!$C$39:$C$782,СВЦЭМ!$A$39:$A$782,$A101,СВЦЭМ!$B$39:$B$782,M$83)+'СЕТ СН'!$H$12+СВЦЭМ!$D$10+'СЕТ СН'!$H$6-'СЕТ СН'!$H$22</f>
        <v>2147.8967931100001</v>
      </c>
      <c r="N101" s="36">
        <f>SUMIFS(СВЦЭМ!$C$39:$C$782,СВЦЭМ!$A$39:$A$782,$A101,СВЦЭМ!$B$39:$B$782,N$83)+'СЕТ СН'!$H$12+СВЦЭМ!$D$10+'СЕТ СН'!$H$6-'СЕТ СН'!$H$22</f>
        <v>2155.2835032100002</v>
      </c>
      <c r="O101" s="36">
        <f>SUMIFS(СВЦЭМ!$C$39:$C$782,СВЦЭМ!$A$39:$A$782,$A101,СВЦЭМ!$B$39:$B$782,O$83)+'СЕТ СН'!$H$12+СВЦЭМ!$D$10+'СЕТ СН'!$H$6-'СЕТ СН'!$H$22</f>
        <v>2173.2309061400001</v>
      </c>
      <c r="P101" s="36">
        <f>SUMIFS(СВЦЭМ!$C$39:$C$782,СВЦЭМ!$A$39:$A$782,$A101,СВЦЭМ!$B$39:$B$782,P$83)+'СЕТ СН'!$H$12+СВЦЭМ!$D$10+'СЕТ СН'!$H$6-'СЕТ СН'!$H$22</f>
        <v>2193.6959504500001</v>
      </c>
      <c r="Q101" s="36">
        <f>SUMIFS(СВЦЭМ!$C$39:$C$782,СВЦЭМ!$A$39:$A$782,$A101,СВЦЭМ!$B$39:$B$782,Q$83)+'СЕТ СН'!$H$12+СВЦЭМ!$D$10+'СЕТ СН'!$H$6-'СЕТ СН'!$H$22</f>
        <v>2208.10594077</v>
      </c>
      <c r="R101" s="36">
        <f>SUMIFS(СВЦЭМ!$C$39:$C$782,СВЦЭМ!$A$39:$A$782,$A101,СВЦЭМ!$B$39:$B$782,R$83)+'СЕТ СН'!$H$12+СВЦЭМ!$D$10+'СЕТ СН'!$H$6-'СЕТ СН'!$H$22</f>
        <v>2213.2112715100002</v>
      </c>
      <c r="S101" s="36">
        <f>SUMIFS(СВЦЭМ!$C$39:$C$782,СВЦЭМ!$A$39:$A$782,$A101,СВЦЭМ!$B$39:$B$782,S$83)+'СЕТ СН'!$H$12+СВЦЭМ!$D$10+'СЕТ СН'!$H$6-'СЕТ СН'!$H$22</f>
        <v>2187.6758111199997</v>
      </c>
      <c r="T101" s="36">
        <f>SUMIFS(СВЦЭМ!$C$39:$C$782,СВЦЭМ!$A$39:$A$782,$A101,СВЦЭМ!$B$39:$B$782,T$83)+'СЕТ СН'!$H$12+СВЦЭМ!$D$10+'СЕТ СН'!$H$6-'СЕТ СН'!$H$22</f>
        <v>2159.47373917</v>
      </c>
      <c r="U101" s="36">
        <f>SUMIFS(СВЦЭМ!$C$39:$C$782,СВЦЭМ!$A$39:$A$782,$A101,СВЦЭМ!$B$39:$B$782,U$83)+'СЕТ СН'!$H$12+СВЦЭМ!$D$10+'СЕТ СН'!$H$6-'СЕТ СН'!$H$22</f>
        <v>2139.6991143400001</v>
      </c>
      <c r="V101" s="36">
        <f>SUMIFS(СВЦЭМ!$C$39:$C$782,СВЦЭМ!$A$39:$A$782,$A101,СВЦЭМ!$B$39:$B$782,V$83)+'СЕТ СН'!$H$12+СВЦЭМ!$D$10+'СЕТ СН'!$H$6-'СЕТ СН'!$H$22</f>
        <v>2101.7387106199999</v>
      </c>
      <c r="W101" s="36">
        <f>SUMIFS(СВЦЭМ!$C$39:$C$782,СВЦЭМ!$A$39:$A$782,$A101,СВЦЭМ!$B$39:$B$782,W$83)+'СЕТ СН'!$H$12+СВЦЭМ!$D$10+'СЕТ СН'!$H$6-'СЕТ СН'!$H$22</f>
        <v>2094.5124945699999</v>
      </c>
      <c r="X101" s="36">
        <f>SUMIFS(СВЦЭМ!$C$39:$C$782,СВЦЭМ!$A$39:$A$782,$A101,СВЦЭМ!$B$39:$B$782,X$83)+'СЕТ СН'!$H$12+СВЦЭМ!$D$10+'СЕТ СН'!$H$6-'СЕТ СН'!$H$22</f>
        <v>2141.5150550399999</v>
      </c>
      <c r="Y101" s="36">
        <f>SUMIFS(СВЦЭМ!$C$39:$C$782,СВЦЭМ!$A$39:$A$782,$A101,СВЦЭМ!$B$39:$B$782,Y$83)+'СЕТ СН'!$H$12+СВЦЭМ!$D$10+'СЕТ СН'!$H$6-'СЕТ СН'!$H$22</f>
        <v>2203.7400907199999</v>
      </c>
    </row>
    <row r="102" spans="1:25" ht="15.75" x14ac:dyDescent="0.2">
      <c r="A102" s="35">
        <f t="shared" si="2"/>
        <v>45035</v>
      </c>
      <c r="B102" s="36">
        <f>SUMIFS(СВЦЭМ!$C$39:$C$782,СВЦЭМ!$A$39:$A$782,$A102,СВЦЭМ!$B$39:$B$782,B$83)+'СЕТ СН'!$H$12+СВЦЭМ!$D$10+'СЕТ СН'!$H$6-'СЕТ СН'!$H$22</f>
        <v>2197.3203199099999</v>
      </c>
      <c r="C102" s="36">
        <f>SUMIFS(СВЦЭМ!$C$39:$C$782,СВЦЭМ!$A$39:$A$782,$A102,СВЦЭМ!$B$39:$B$782,C$83)+'СЕТ СН'!$H$12+СВЦЭМ!$D$10+'СЕТ СН'!$H$6-'СЕТ СН'!$H$22</f>
        <v>2246.2912063499998</v>
      </c>
      <c r="D102" s="36">
        <f>SUMIFS(СВЦЭМ!$C$39:$C$782,СВЦЭМ!$A$39:$A$782,$A102,СВЦЭМ!$B$39:$B$782,D$83)+'СЕТ СН'!$H$12+СВЦЭМ!$D$10+'СЕТ СН'!$H$6-'СЕТ СН'!$H$22</f>
        <v>2313.1356191099999</v>
      </c>
      <c r="E102" s="36">
        <f>SUMIFS(СВЦЭМ!$C$39:$C$782,СВЦЭМ!$A$39:$A$782,$A102,СВЦЭМ!$B$39:$B$782,E$83)+'СЕТ СН'!$H$12+СВЦЭМ!$D$10+'СЕТ СН'!$H$6-'СЕТ СН'!$H$22</f>
        <v>2355.96346902</v>
      </c>
      <c r="F102" s="36">
        <f>SUMIFS(СВЦЭМ!$C$39:$C$782,СВЦЭМ!$A$39:$A$782,$A102,СВЦЭМ!$B$39:$B$782,F$83)+'СЕТ СН'!$H$12+СВЦЭМ!$D$10+'СЕТ СН'!$H$6-'СЕТ СН'!$H$22</f>
        <v>2363.9324909100001</v>
      </c>
      <c r="G102" s="36">
        <f>SUMIFS(СВЦЭМ!$C$39:$C$782,СВЦЭМ!$A$39:$A$782,$A102,СВЦЭМ!$B$39:$B$782,G$83)+'СЕТ СН'!$H$12+СВЦЭМ!$D$10+'СЕТ СН'!$H$6-'СЕТ СН'!$H$22</f>
        <v>2321.6075969399999</v>
      </c>
      <c r="H102" s="36">
        <f>SUMIFS(СВЦЭМ!$C$39:$C$782,СВЦЭМ!$A$39:$A$782,$A102,СВЦЭМ!$B$39:$B$782,H$83)+'СЕТ СН'!$H$12+СВЦЭМ!$D$10+'СЕТ СН'!$H$6-'СЕТ СН'!$H$22</f>
        <v>2255.5838268699999</v>
      </c>
      <c r="I102" s="36">
        <f>SUMIFS(СВЦЭМ!$C$39:$C$782,СВЦЭМ!$A$39:$A$782,$A102,СВЦЭМ!$B$39:$B$782,I$83)+'СЕТ СН'!$H$12+СВЦЭМ!$D$10+'СЕТ СН'!$H$6-'СЕТ СН'!$H$22</f>
        <v>2171.88265095</v>
      </c>
      <c r="J102" s="36">
        <f>SUMIFS(СВЦЭМ!$C$39:$C$782,СВЦЭМ!$A$39:$A$782,$A102,СВЦЭМ!$B$39:$B$782,J$83)+'СЕТ СН'!$H$12+СВЦЭМ!$D$10+'СЕТ СН'!$H$6-'СЕТ СН'!$H$22</f>
        <v>2143.3718201299998</v>
      </c>
      <c r="K102" s="36">
        <f>SUMIFS(СВЦЭМ!$C$39:$C$782,СВЦЭМ!$A$39:$A$782,$A102,СВЦЭМ!$B$39:$B$782,K$83)+'СЕТ СН'!$H$12+СВЦЭМ!$D$10+'СЕТ СН'!$H$6-'СЕТ СН'!$H$22</f>
        <v>2129.4766512699998</v>
      </c>
      <c r="L102" s="36">
        <f>SUMIFS(СВЦЭМ!$C$39:$C$782,СВЦЭМ!$A$39:$A$782,$A102,СВЦЭМ!$B$39:$B$782,L$83)+'СЕТ СН'!$H$12+СВЦЭМ!$D$10+'СЕТ СН'!$H$6-'СЕТ СН'!$H$22</f>
        <v>2122.5179055199997</v>
      </c>
      <c r="M102" s="36">
        <f>SUMIFS(СВЦЭМ!$C$39:$C$782,СВЦЭМ!$A$39:$A$782,$A102,СВЦЭМ!$B$39:$B$782,M$83)+'СЕТ СН'!$H$12+СВЦЭМ!$D$10+'СЕТ СН'!$H$6-'СЕТ СН'!$H$22</f>
        <v>2152.6234121099997</v>
      </c>
      <c r="N102" s="36">
        <f>SUMIFS(СВЦЭМ!$C$39:$C$782,СВЦЭМ!$A$39:$A$782,$A102,СВЦЭМ!$B$39:$B$782,N$83)+'СЕТ СН'!$H$12+СВЦЭМ!$D$10+'СЕТ СН'!$H$6-'СЕТ СН'!$H$22</f>
        <v>2168.1818320900002</v>
      </c>
      <c r="O102" s="36">
        <f>SUMIFS(СВЦЭМ!$C$39:$C$782,СВЦЭМ!$A$39:$A$782,$A102,СВЦЭМ!$B$39:$B$782,O$83)+'СЕТ СН'!$H$12+СВЦЭМ!$D$10+'СЕТ СН'!$H$6-'СЕТ СН'!$H$22</f>
        <v>2192.0061222499999</v>
      </c>
      <c r="P102" s="36">
        <f>SUMIFS(СВЦЭМ!$C$39:$C$782,СВЦЭМ!$A$39:$A$782,$A102,СВЦЭМ!$B$39:$B$782,P$83)+'СЕТ СН'!$H$12+СВЦЭМ!$D$10+'СЕТ СН'!$H$6-'СЕТ СН'!$H$22</f>
        <v>2197.7355520999999</v>
      </c>
      <c r="Q102" s="36">
        <f>SUMIFS(СВЦЭМ!$C$39:$C$782,СВЦЭМ!$A$39:$A$782,$A102,СВЦЭМ!$B$39:$B$782,Q$83)+'СЕТ СН'!$H$12+СВЦЭМ!$D$10+'СЕТ СН'!$H$6-'СЕТ СН'!$H$22</f>
        <v>2214.4880573099999</v>
      </c>
      <c r="R102" s="36">
        <f>SUMIFS(СВЦЭМ!$C$39:$C$782,СВЦЭМ!$A$39:$A$782,$A102,СВЦЭМ!$B$39:$B$782,R$83)+'СЕТ СН'!$H$12+СВЦЭМ!$D$10+'СЕТ СН'!$H$6-'СЕТ СН'!$H$22</f>
        <v>2214.2831937199999</v>
      </c>
      <c r="S102" s="36">
        <f>SUMIFS(СВЦЭМ!$C$39:$C$782,СВЦЭМ!$A$39:$A$782,$A102,СВЦЭМ!$B$39:$B$782,S$83)+'СЕТ СН'!$H$12+СВЦЭМ!$D$10+'СЕТ СН'!$H$6-'СЕТ СН'!$H$22</f>
        <v>2163.4526054200001</v>
      </c>
      <c r="T102" s="36">
        <f>SUMIFS(СВЦЭМ!$C$39:$C$782,СВЦЭМ!$A$39:$A$782,$A102,СВЦЭМ!$B$39:$B$782,T$83)+'СЕТ СН'!$H$12+СВЦЭМ!$D$10+'СЕТ СН'!$H$6-'СЕТ СН'!$H$22</f>
        <v>2112.4593211900001</v>
      </c>
      <c r="U102" s="36">
        <f>SUMIFS(СВЦЭМ!$C$39:$C$782,СВЦЭМ!$A$39:$A$782,$A102,СВЦЭМ!$B$39:$B$782,U$83)+'СЕТ СН'!$H$12+СВЦЭМ!$D$10+'СЕТ СН'!$H$6-'СЕТ СН'!$H$22</f>
        <v>2124.2105546800003</v>
      </c>
      <c r="V102" s="36">
        <f>SUMIFS(СВЦЭМ!$C$39:$C$782,СВЦЭМ!$A$39:$A$782,$A102,СВЦЭМ!$B$39:$B$782,V$83)+'СЕТ СН'!$H$12+СВЦЭМ!$D$10+'СЕТ СН'!$H$6-'СЕТ СН'!$H$22</f>
        <v>2073.1075528700003</v>
      </c>
      <c r="W102" s="36">
        <f>SUMIFS(СВЦЭМ!$C$39:$C$782,СВЦЭМ!$A$39:$A$782,$A102,СВЦЭМ!$B$39:$B$782,W$83)+'СЕТ СН'!$H$12+СВЦЭМ!$D$10+'СЕТ СН'!$H$6-'СЕТ СН'!$H$22</f>
        <v>2061.74451142</v>
      </c>
      <c r="X102" s="36">
        <f>SUMIFS(СВЦЭМ!$C$39:$C$782,СВЦЭМ!$A$39:$A$782,$A102,СВЦЭМ!$B$39:$B$782,X$83)+'СЕТ СН'!$H$12+СВЦЭМ!$D$10+'СЕТ СН'!$H$6-'СЕТ СН'!$H$22</f>
        <v>2100.1488735399998</v>
      </c>
      <c r="Y102" s="36">
        <f>SUMIFS(СВЦЭМ!$C$39:$C$782,СВЦЭМ!$A$39:$A$782,$A102,СВЦЭМ!$B$39:$B$782,Y$83)+'СЕТ СН'!$H$12+СВЦЭМ!$D$10+'СЕТ СН'!$H$6-'СЕТ СН'!$H$22</f>
        <v>2190.0047414400001</v>
      </c>
    </row>
    <row r="103" spans="1:25" ht="15.75" x14ac:dyDescent="0.2">
      <c r="A103" s="35">
        <f t="shared" si="2"/>
        <v>45036</v>
      </c>
      <c r="B103" s="36">
        <f>SUMIFS(СВЦЭМ!$C$39:$C$782,СВЦЭМ!$A$39:$A$782,$A103,СВЦЭМ!$B$39:$B$782,B$83)+'СЕТ СН'!$H$12+СВЦЭМ!$D$10+'СЕТ СН'!$H$6-'СЕТ СН'!$H$22</f>
        <v>2188.5660919699999</v>
      </c>
      <c r="C103" s="36">
        <f>SUMIFS(СВЦЭМ!$C$39:$C$782,СВЦЭМ!$A$39:$A$782,$A103,СВЦЭМ!$B$39:$B$782,C$83)+'СЕТ СН'!$H$12+СВЦЭМ!$D$10+'СЕТ СН'!$H$6-'СЕТ СН'!$H$22</f>
        <v>2283.7046424800001</v>
      </c>
      <c r="D103" s="36">
        <f>SUMIFS(СВЦЭМ!$C$39:$C$782,СВЦЭМ!$A$39:$A$782,$A103,СВЦЭМ!$B$39:$B$782,D$83)+'СЕТ СН'!$H$12+СВЦЭМ!$D$10+'СЕТ СН'!$H$6-'СЕТ СН'!$H$22</f>
        <v>2310.9626286800003</v>
      </c>
      <c r="E103" s="36">
        <f>SUMIFS(СВЦЭМ!$C$39:$C$782,СВЦЭМ!$A$39:$A$782,$A103,СВЦЭМ!$B$39:$B$782,E$83)+'СЕТ СН'!$H$12+СВЦЭМ!$D$10+'СЕТ СН'!$H$6-'СЕТ СН'!$H$22</f>
        <v>2311.15620119</v>
      </c>
      <c r="F103" s="36">
        <f>SUMIFS(СВЦЭМ!$C$39:$C$782,СВЦЭМ!$A$39:$A$782,$A103,СВЦЭМ!$B$39:$B$782,F$83)+'СЕТ СН'!$H$12+СВЦЭМ!$D$10+'СЕТ СН'!$H$6-'СЕТ СН'!$H$22</f>
        <v>2314.1280654100001</v>
      </c>
      <c r="G103" s="36">
        <f>SUMIFS(СВЦЭМ!$C$39:$C$782,СВЦЭМ!$A$39:$A$782,$A103,СВЦЭМ!$B$39:$B$782,G$83)+'СЕТ СН'!$H$12+СВЦЭМ!$D$10+'СЕТ СН'!$H$6-'СЕТ СН'!$H$22</f>
        <v>2293.97181589</v>
      </c>
      <c r="H103" s="36">
        <f>SUMIFS(СВЦЭМ!$C$39:$C$782,СВЦЭМ!$A$39:$A$782,$A103,СВЦЭМ!$B$39:$B$782,H$83)+'СЕТ СН'!$H$12+СВЦЭМ!$D$10+'СЕТ СН'!$H$6-'СЕТ СН'!$H$22</f>
        <v>2191.4611568400001</v>
      </c>
      <c r="I103" s="36">
        <f>SUMIFS(СВЦЭМ!$C$39:$C$782,СВЦЭМ!$A$39:$A$782,$A103,СВЦЭМ!$B$39:$B$782,I$83)+'СЕТ СН'!$H$12+СВЦЭМ!$D$10+'СЕТ СН'!$H$6-'СЕТ СН'!$H$22</f>
        <v>2166.7376153</v>
      </c>
      <c r="J103" s="36">
        <f>SUMIFS(СВЦЭМ!$C$39:$C$782,СВЦЭМ!$A$39:$A$782,$A103,СВЦЭМ!$B$39:$B$782,J$83)+'СЕТ СН'!$H$12+СВЦЭМ!$D$10+'СЕТ СН'!$H$6-'СЕТ СН'!$H$22</f>
        <v>2125.5434812599997</v>
      </c>
      <c r="K103" s="36">
        <f>SUMIFS(СВЦЭМ!$C$39:$C$782,СВЦЭМ!$A$39:$A$782,$A103,СВЦЭМ!$B$39:$B$782,K$83)+'СЕТ СН'!$H$12+СВЦЭМ!$D$10+'СЕТ СН'!$H$6-'СЕТ СН'!$H$22</f>
        <v>2061.69159717</v>
      </c>
      <c r="L103" s="36">
        <f>SUMIFS(СВЦЭМ!$C$39:$C$782,СВЦЭМ!$A$39:$A$782,$A103,СВЦЭМ!$B$39:$B$782,L$83)+'СЕТ СН'!$H$12+СВЦЭМ!$D$10+'СЕТ СН'!$H$6-'СЕТ СН'!$H$22</f>
        <v>2050.7798025800003</v>
      </c>
      <c r="M103" s="36">
        <f>SUMIFS(СВЦЭМ!$C$39:$C$782,СВЦЭМ!$A$39:$A$782,$A103,СВЦЭМ!$B$39:$B$782,M$83)+'СЕТ СН'!$H$12+СВЦЭМ!$D$10+'СЕТ СН'!$H$6-'СЕТ СН'!$H$22</f>
        <v>2024.41693431</v>
      </c>
      <c r="N103" s="36">
        <f>SUMIFS(СВЦЭМ!$C$39:$C$782,СВЦЭМ!$A$39:$A$782,$A103,СВЦЭМ!$B$39:$B$782,N$83)+'СЕТ СН'!$H$12+СВЦЭМ!$D$10+'СЕТ СН'!$H$6-'СЕТ СН'!$H$22</f>
        <v>2044.76370473</v>
      </c>
      <c r="O103" s="36">
        <f>SUMIFS(СВЦЭМ!$C$39:$C$782,СВЦЭМ!$A$39:$A$782,$A103,СВЦЭМ!$B$39:$B$782,O$83)+'СЕТ СН'!$H$12+СВЦЭМ!$D$10+'СЕТ СН'!$H$6-'СЕТ СН'!$H$22</f>
        <v>2073.5174683599998</v>
      </c>
      <c r="P103" s="36">
        <f>SUMIFS(СВЦЭМ!$C$39:$C$782,СВЦЭМ!$A$39:$A$782,$A103,СВЦЭМ!$B$39:$B$782,P$83)+'СЕТ СН'!$H$12+СВЦЭМ!$D$10+'СЕТ СН'!$H$6-'СЕТ СН'!$H$22</f>
        <v>2088.4383994</v>
      </c>
      <c r="Q103" s="36">
        <f>SUMIFS(СВЦЭМ!$C$39:$C$782,СВЦЭМ!$A$39:$A$782,$A103,СВЦЭМ!$B$39:$B$782,Q$83)+'СЕТ СН'!$H$12+СВЦЭМ!$D$10+'СЕТ СН'!$H$6-'СЕТ СН'!$H$22</f>
        <v>2104.15776684</v>
      </c>
      <c r="R103" s="36">
        <f>SUMIFS(СВЦЭМ!$C$39:$C$782,СВЦЭМ!$A$39:$A$782,$A103,СВЦЭМ!$B$39:$B$782,R$83)+'СЕТ СН'!$H$12+СВЦЭМ!$D$10+'СЕТ СН'!$H$6-'СЕТ СН'!$H$22</f>
        <v>2107.41938028</v>
      </c>
      <c r="S103" s="36">
        <f>SUMIFS(СВЦЭМ!$C$39:$C$782,СВЦЭМ!$A$39:$A$782,$A103,СВЦЭМ!$B$39:$B$782,S$83)+'СЕТ СН'!$H$12+СВЦЭМ!$D$10+'СЕТ СН'!$H$6-'СЕТ СН'!$H$22</f>
        <v>2097.8873653700002</v>
      </c>
      <c r="T103" s="36">
        <f>SUMIFS(СВЦЭМ!$C$39:$C$782,СВЦЭМ!$A$39:$A$782,$A103,СВЦЭМ!$B$39:$B$782,T$83)+'СЕТ СН'!$H$12+СВЦЭМ!$D$10+'СЕТ СН'!$H$6-'СЕТ СН'!$H$22</f>
        <v>2074.6617889600002</v>
      </c>
      <c r="U103" s="36">
        <f>SUMIFS(СВЦЭМ!$C$39:$C$782,СВЦЭМ!$A$39:$A$782,$A103,СВЦЭМ!$B$39:$B$782,U$83)+'СЕТ СН'!$H$12+СВЦЭМ!$D$10+'СЕТ СН'!$H$6-'СЕТ СН'!$H$22</f>
        <v>2066.2229334100002</v>
      </c>
      <c r="V103" s="36">
        <f>SUMIFS(СВЦЭМ!$C$39:$C$782,СВЦЭМ!$A$39:$A$782,$A103,СВЦЭМ!$B$39:$B$782,V$83)+'СЕТ СН'!$H$12+СВЦЭМ!$D$10+'СЕТ СН'!$H$6-'СЕТ СН'!$H$22</f>
        <v>2028.8425984400001</v>
      </c>
      <c r="W103" s="36">
        <f>SUMIFS(СВЦЭМ!$C$39:$C$782,СВЦЭМ!$A$39:$A$782,$A103,СВЦЭМ!$B$39:$B$782,W$83)+'СЕТ СН'!$H$12+СВЦЭМ!$D$10+'СЕТ СН'!$H$6-'СЕТ СН'!$H$22</f>
        <v>2025.6776124799999</v>
      </c>
      <c r="X103" s="36">
        <f>SUMIFS(СВЦЭМ!$C$39:$C$782,СВЦЭМ!$A$39:$A$782,$A103,СВЦЭМ!$B$39:$B$782,X$83)+'СЕТ СН'!$H$12+СВЦЭМ!$D$10+'СЕТ СН'!$H$6-'СЕТ СН'!$H$22</f>
        <v>2072.50289346</v>
      </c>
      <c r="Y103" s="36">
        <f>SUMIFS(СВЦЭМ!$C$39:$C$782,СВЦЭМ!$A$39:$A$782,$A103,СВЦЭМ!$B$39:$B$782,Y$83)+'СЕТ СН'!$H$12+СВЦЭМ!$D$10+'СЕТ СН'!$H$6-'СЕТ СН'!$H$22</f>
        <v>2146.6272927700002</v>
      </c>
    </row>
    <row r="104" spans="1:25" ht="15.75" x14ac:dyDescent="0.2">
      <c r="A104" s="35">
        <f t="shared" si="2"/>
        <v>45037</v>
      </c>
      <c r="B104" s="36">
        <f>SUMIFS(СВЦЭМ!$C$39:$C$782,СВЦЭМ!$A$39:$A$782,$A104,СВЦЭМ!$B$39:$B$782,B$83)+'СЕТ СН'!$H$12+СВЦЭМ!$D$10+'СЕТ СН'!$H$6-'СЕТ СН'!$H$22</f>
        <v>2241.5137499399998</v>
      </c>
      <c r="C104" s="36">
        <f>SUMIFS(СВЦЭМ!$C$39:$C$782,СВЦЭМ!$A$39:$A$782,$A104,СВЦЭМ!$B$39:$B$782,C$83)+'СЕТ СН'!$H$12+СВЦЭМ!$D$10+'СЕТ СН'!$H$6-'СЕТ СН'!$H$22</f>
        <v>2308.5608354999999</v>
      </c>
      <c r="D104" s="36">
        <f>SUMIFS(СВЦЭМ!$C$39:$C$782,СВЦЭМ!$A$39:$A$782,$A104,СВЦЭМ!$B$39:$B$782,D$83)+'СЕТ СН'!$H$12+СВЦЭМ!$D$10+'СЕТ СН'!$H$6-'СЕТ СН'!$H$22</f>
        <v>2322.2080027800002</v>
      </c>
      <c r="E104" s="36">
        <f>SUMIFS(СВЦЭМ!$C$39:$C$782,СВЦЭМ!$A$39:$A$782,$A104,СВЦЭМ!$B$39:$B$782,E$83)+'СЕТ СН'!$H$12+СВЦЭМ!$D$10+'СЕТ СН'!$H$6-'СЕТ СН'!$H$22</f>
        <v>2345.2997475800003</v>
      </c>
      <c r="F104" s="36">
        <f>SUMIFS(СВЦЭМ!$C$39:$C$782,СВЦЭМ!$A$39:$A$782,$A104,СВЦЭМ!$B$39:$B$782,F$83)+'СЕТ СН'!$H$12+СВЦЭМ!$D$10+'СЕТ СН'!$H$6-'СЕТ СН'!$H$22</f>
        <v>2356.2647462099999</v>
      </c>
      <c r="G104" s="36">
        <f>SUMIFS(СВЦЭМ!$C$39:$C$782,СВЦЭМ!$A$39:$A$782,$A104,СВЦЭМ!$B$39:$B$782,G$83)+'СЕТ СН'!$H$12+СВЦЭМ!$D$10+'СЕТ СН'!$H$6-'СЕТ СН'!$H$22</f>
        <v>2337.85689877</v>
      </c>
      <c r="H104" s="36">
        <f>SUMIFS(СВЦЭМ!$C$39:$C$782,СВЦЭМ!$A$39:$A$782,$A104,СВЦЭМ!$B$39:$B$782,H$83)+'СЕТ СН'!$H$12+СВЦЭМ!$D$10+'СЕТ СН'!$H$6-'СЕТ СН'!$H$22</f>
        <v>2287.42602648</v>
      </c>
      <c r="I104" s="36">
        <f>SUMIFS(СВЦЭМ!$C$39:$C$782,СВЦЭМ!$A$39:$A$782,$A104,СВЦЭМ!$B$39:$B$782,I$83)+'СЕТ СН'!$H$12+СВЦЭМ!$D$10+'СЕТ СН'!$H$6-'СЕТ СН'!$H$22</f>
        <v>2179.9138045099999</v>
      </c>
      <c r="J104" s="36">
        <f>SUMIFS(СВЦЭМ!$C$39:$C$782,СВЦЭМ!$A$39:$A$782,$A104,СВЦЭМ!$B$39:$B$782,J$83)+'СЕТ СН'!$H$12+СВЦЭМ!$D$10+'СЕТ СН'!$H$6-'СЕТ СН'!$H$22</f>
        <v>2174.0015214499999</v>
      </c>
      <c r="K104" s="36">
        <f>SUMIFS(СВЦЭМ!$C$39:$C$782,СВЦЭМ!$A$39:$A$782,$A104,СВЦЭМ!$B$39:$B$782,K$83)+'СЕТ СН'!$H$12+СВЦЭМ!$D$10+'СЕТ СН'!$H$6-'СЕТ СН'!$H$22</f>
        <v>2152.63686117</v>
      </c>
      <c r="L104" s="36">
        <f>SUMIFS(СВЦЭМ!$C$39:$C$782,СВЦЭМ!$A$39:$A$782,$A104,СВЦЭМ!$B$39:$B$782,L$83)+'СЕТ СН'!$H$12+СВЦЭМ!$D$10+'СЕТ СН'!$H$6-'СЕТ СН'!$H$22</f>
        <v>2116.7273862000002</v>
      </c>
      <c r="M104" s="36">
        <f>SUMIFS(СВЦЭМ!$C$39:$C$782,СВЦЭМ!$A$39:$A$782,$A104,СВЦЭМ!$B$39:$B$782,M$83)+'СЕТ СН'!$H$12+СВЦЭМ!$D$10+'СЕТ СН'!$H$6-'СЕТ СН'!$H$22</f>
        <v>2141.5315209</v>
      </c>
      <c r="N104" s="36">
        <f>SUMIFS(СВЦЭМ!$C$39:$C$782,СВЦЭМ!$A$39:$A$782,$A104,СВЦЭМ!$B$39:$B$782,N$83)+'СЕТ СН'!$H$12+СВЦЭМ!$D$10+'СЕТ СН'!$H$6-'СЕТ СН'!$H$22</f>
        <v>2153.2654905999998</v>
      </c>
      <c r="O104" s="36">
        <f>SUMIFS(СВЦЭМ!$C$39:$C$782,СВЦЭМ!$A$39:$A$782,$A104,СВЦЭМ!$B$39:$B$782,O$83)+'СЕТ СН'!$H$12+СВЦЭМ!$D$10+'СЕТ СН'!$H$6-'СЕТ СН'!$H$22</f>
        <v>2170.6491948399998</v>
      </c>
      <c r="P104" s="36">
        <f>SUMIFS(СВЦЭМ!$C$39:$C$782,СВЦЭМ!$A$39:$A$782,$A104,СВЦЭМ!$B$39:$B$782,P$83)+'СЕТ СН'!$H$12+СВЦЭМ!$D$10+'СЕТ СН'!$H$6-'СЕТ СН'!$H$22</f>
        <v>2181.0746850200003</v>
      </c>
      <c r="Q104" s="36">
        <f>SUMIFS(СВЦЭМ!$C$39:$C$782,СВЦЭМ!$A$39:$A$782,$A104,СВЦЭМ!$B$39:$B$782,Q$83)+'СЕТ СН'!$H$12+СВЦЭМ!$D$10+'СЕТ СН'!$H$6-'СЕТ СН'!$H$22</f>
        <v>2195.5176205799999</v>
      </c>
      <c r="R104" s="36">
        <f>SUMIFS(СВЦЭМ!$C$39:$C$782,СВЦЭМ!$A$39:$A$782,$A104,СВЦЭМ!$B$39:$B$782,R$83)+'СЕТ СН'!$H$12+СВЦЭМ!$D$10+'СЕТ СН'!$H$6-'СЕТ СН'!$H$22</f>
        <v>2190.7742644800001</v>
      </c>
      <c r="S104" s="36">
        <f>SUMIFS(СВЦЭМ!$C$39:$C$782,СВЦЭМ!$A$39:$A$782,$A104,СВЦЭМ!$B$39:$B$782,S$83)+'СЕТ СН'!$H$12+СВЦЭМ!$D$10+'СЕТ СН'!$H$6-'СЕТ СН'!$H$22</f>
        <v>2168.7060851199999</v>
      </c>
      <c r="T104" s="36">
        <f>SUMIFS(СВЦЭМ!$C$39:$C$782,СВЦЭМ!$A$39:$A$782,$A104,СВЦЭМ!$B$39:$B$782,T$83)+'СЕТ СН'!$H$12+СВЦЭМ!$D$10+'СЕТ СН'!$H$6-'СЕТ СН'!$H$22</f>
        <v>2157.3203599899998</v>
      </c>
      <c r="U104" s="36">
        <f>SUMIFS(СВЦЭМ!$C$39:$C$782,СВЦЭМ!$A$39:$A$782,$A104,СВЦЭМ!$B$39:$B$782,U$83)+'СЕТ СН'!$H$12+СВЦЭМ!$D$10+'СЕТ СН'!$H$6-'СЕТ СН'!$H$22</f>
        <v>2138.0602428499997</v>
      </c>
      <c r="V104" s="36">
        <f>SUMIFS(СВЦЭМ!$C$39:$C$782,СВЦЭМ!$A$39:$A$782,$A104,СВЦЭМ!$B$39:$B$782,V$83)+'СЕТ СН'!$H$12+СВЦЭМ!$D$10+'СЕТ СН'!$H$6-'СЕТ СН'!$H$22</f>
        <v>2092.03217086</v>
      </c>
      <c r="W104" s="36">
        <f>SUMIFS(СВЦЭМ!$C$39:$C$782,СВЦЭМ!$A$39:$A$782,$A104,СВЦЭМ!$B$39:$B$782,W$83)+'СЕТ СН'!$H$12+СВЦЭМ!$D$10+'СЕТ СН'!$H$6-'СЕТ СН'!$H$22</f>
        <v>2089.3209269999998</v>
      </c>
      <c r="X104" s="36">
        <f>SUMIFS(СВЦЭМ!$C$39:$C$782,СВЦЭМ!$A$39:$A$782,$A104,СВЦЭМ!$B$39:$B$782,X$83)+'СЕТ СН'!$H$12+СВЦЭМ!$D$10+'СЕТ СН'!$H$6-'СЕТ СН'!$H$22</f>
        <v>2146.2348109100003</v>
      </c>
      <c r="Y104" s="36">
        <f>SUMIFS(СВЦЭМ!$C$39:$C$782,СВЦЭМ!$A$39:$A$782,$A104,СВЦЭМ!$B$39:$B$782,Y$83)+'СЕТ СН'!$H$12+СВЦЭМ!$D$10+'СЕТ СН'!$H$6-'СЕТ СН'!$H$22</f>
        <v>2206.0635621599999</v>
      </c>
    </row>
    <row r="105" spans="1:25" ht="15.75" x14ac:dyDescent="0.2">
      <c r="A105" s="35">
        <f t="shared" si="2"/>
        <v>45038</v>
      </c>
      <c r="B105" s="36">
        <f>SUMIFS(СВЦЭМ!$C$39:$C$782,СВЦЭМ!$A$39:$A$782,$A105,СВЦЭМ!$B$39:$B$782,B$83)+'СЕТ СН'!$H$12+СВЦЭМ!$D$10+'СЕТ СН'!$H$6-'СЕТ СН'!$H$22</f>
        <v>2154.4159177700003</v>
      </c>
      <c r="C105" s="36">
        <f>SUMIFS(СВЦЭМ!$C$39:$C$782,СВЦЭМ!$A$39:$A$782,$A105,СВЦЭМ!$B$39:$B$782,C$83)+'СЕТ СН'!$H$12+СВЦЭМ!$D$10+'СЕТ СН'!$H$6-'СЕТ СН'!$H$22</f>
        <v>2216.7115487599999</v>
      </c>
      <c r="D105" s="36">
        <f>SUMIFS(СВЦЭМ!$C$39:$C$782,СВЦЭМ!$A$39:$A$782,$A105,СВЦЭМ!$B$39:$B$782,D$83)+'СЕТ СН'!$H$12+СВЦЭМ!$D$10+'СЕТ СН'!$H$6-'СЕТ СН'!$H$22</f>
        <v>2258.7490974699999</v>
      </c>
      <c r="E105" s="36">
        <f>SUMIFS(СВЦЭМ!$C$39:$C$782,СВЦЭМ!$A$39:$A$782,$A105,СВЦЭМ!$B$39:$B$782,E$83)+'СЕТ СН'!$H$12+СВЦЭМ!$D$10+'СЕТ СН'!$H$6-'СЕТ СН'!$H$22</f>
        <v>2265.7813419700001</v>
      </c>
      <c r="F105" s="36">
        <f>SUMIFS(СВЦЭМ!$C$39:$C$782,СВЦЭМ!$A$39:$A$782,$A105,СВЦЭМ!$B$39:$B$782,F$83)+'СЕТ СН'!$H$12+СВЦЭМ!$D$10+'СЕТ СН'!$H$6-'СЕТ СН'!$H$22</f>
        <v>2268.8455140599999</v>
      </c>
      <c r="G105" s="36">
        <f>SUMIFS(СВЦЭМ!$C$39:$C$782,СВЦЭМ!$A$39:$A$782,$A105,СВЦЭМ!$B$39:$B$782,G$83)+'СЕТ СН'!$H$12+СВЦЭМ!$D$10+'СЕТ СН'!$H$6-'СЕТ СН'!$H$22</f>
        <v>2261.71777995</v>
      </c>
      <c r="H105" s="36">
        <f>SUMIFS(СВЦЭМ!$C$39:$C$782,СВЦЭМ!$A$39:$A$782,$A105,СВЦЭМ!$B$39:$B$782,H$83)+'СЕТ СН'!$H$12+СВЦЭМ!$D$10+'СЕТ СН'!$H$6-'СЕТ СН'!$H$22</f>
        <v>2233.8288446400002</v>
      </c>
      <c r="I105" s="36">
        <f>SUMIFS(СВЦЭМ!$C$39:$C$782,СВЦЭМ!$A$39:$A$782,$A105,СВЦЭМ!$B$39:$B$782,I$83)+'СЕТ СН'!$H$12+СВЦЭМ!$D$10+'СЕТ СН'!$H$6-'СЕТ СН'!$H$22</f>
        <v>2174.8619985200003</v>
      </c>
      <c r="J105" s="36">
        <f>SUMIFS(СВЦЭМ!$C$39:$C$782,СВЦЭМ!$A$39:$A$782,$A105,СВЦЭМ!$B$39:$B$782,J$83)+'СЕТ СН'!$H$12+СВЦЭМ!$D$10+'СЕТ СН'!$H$6-'СЕТ СН'!$H$22</f>
        <v>2111.75156113</v>
      </c>
      <c r="K105" s="36">
        <f>SUMIFS(СВЦЭМ!$C$39:$C$782,СВЦЭМ!$A$39:$A$782,$A105,СВЦЭМ!$B$39:$B$782,K$83)+'СЕТ СН'!$H$12+СВЦЭМ!$D$10+'СЕТ СН'!$H$6-'СЕТ СН'!$H$22</f>
        <v>2058.14437619</v>
      </c>
      <c r="L105" s="36">
        <f>SUMIFS(СВЦЭМ!$C$39:$C$782,СВЦЭМ!$A$39:$A$782,$A105,СВЦЭМ!$B$39:$B$782,L$83)+'СЕТ СН'!$H$12+СВЦЭМ!$D$10+'СЕТ СН'!$H$6-'СЕТ СН'!$H$22</f>
        <v>2038.7142692099999</v>
      </c>
      <c r="M105" s="36">
        <f>SUMIFS(СВЦЭМ!$C$39:$C$782,СВЦЭМ!$A$39:$A$782,$A105,СВЦЭМ!$B$39:$B$782,M$83)+'СЕТ СН'!$H$12+СВЦЭМ!$D$10+'СЕТ СН'!$H$6-'СЕТ СН'!$H$22</f>
        <v>2051.5904129099999</v>
      </c>
      <c r="N105" s="36">
        <f>SUMIFS(СВЦЭМ!$C$39:$C$782,СВЦЭМ!$A$39:$A$782,$A105,СВЦЭМ!$B$39:$B$782,N$83)+'СЕТ СН'!$H$12+СВЦЭМ!$D$10+'СЕТ СН'!$H$6-'СЕТ СН'!$H$22</f>
        <v>2070.4811963900002</v>
      </c>
      <c r="O105" s="36">
        <f>SUMIFS(СВЦЭМ!$C$39:$C$782,СВЦЭМ!$A$39:$A$782,$A105,СВЦЭМ!$B$39:$B$782,O$83)+'СЕТ СН'!$H$12+СВЦЭМ!$D$10+'СЕТ СН'!$H$6-'СЕТ СН'!$H$22</f>
        <v>2081.9516321199999</v>
      </c>
      <c r="P105" s="36">
        <f>SUMIFS(СВЦЭМ!$C$39:$C$782,СВЦЭМ!$A$39:$A$782,$A105,СВЦЭМ!$B$39:$B$782,P$83)+'СЕТ СН'!$H$12+СВЦЭМ!$D$10+'СЕТ СН'!$H$6-'СЕТ СН'!$H$22</f>
        <v>2096.8590946599998</v>
      </c>
      <c r="Q105" s="36">
        <f>SUMIFS(СВЦЭМ!$C$39:$C$782,СВЦЭМ!$A$39:$A$782,$A105,СВЦЭМ!$B$39:$B$782,Q$83)+'СЕТ СН'!$H$12+СВЦЭМ!$D$10+'СЕТ СН'!$H$6-'СЕТ СН'!$H$22</f>
        <v>2107.12670566</v>
      </c>
      <c r="R105" s="36">
        <f>SUMIFS(СВЦЭМ!$C$39:$C$782,СВЦЭМ!$A$39:$A$782,$A105,СВЦЭМ!$B$39:$B$782,R$83)+'СЕТ СН'!$H$12+СВЦЭМ!$D$10+'СЕТ СН'!$H$6-'СЕТ СН'!$H$22</f>
        <v>2113.2434140999999</v>
      </c>
      <c r="S105" s="36">
        <f>SUMIFS(СВЦЭМ!$C$39:$C$782,СВЦЭМ!$A$39:$A$782,$A105,СВЦЭМ!$B$39:$B$782,S$83)+'СЕТ СН'!$H$12+СВЦЭМ!$D$10+'СЕТ СН'!$H$6-'СЕТ СН'!$H$22</f>
        <v>2089.4828583399999</v>
      </c>
      <c r="T105" s="36">
        <f>SUMIFS(СВЦЭМ!$C$39:$C$782,СВЦЭМ!$A$39:$A$782,$A105,СВЦЭМ!$B$39:$B$782,T$83)+'СЕТ СН'!$H$12+СВЦЭМ!$D$10+'СЕТ СН'!$H$6-'СЕТ СН'!$H$22</f>
        <v>2051.2931621899997</v>
      </c>
      <c r="U105" s="36">
        <f>SUMIFS(СВЦЭМ!$C$39:$C$782,СВЦЭМ!$A$39:$A$782,$A105,СВЦЭМ!$B$39:$B$782,U$83)+'СЕТ СН'!$H$12+СВЦЭМ!$D$10+'СЕТ СН'!$H$6-'СЕТ СН'!$H$22</f>
        <v>2050.5873781600003</v>
      </c>
      <c r="V105" s="36">
        <f>SUMIFS(СВЦЭМ!$C$39:$C$782,СВЦЭМ!$A$39:$A$782,$A105,СВЦЭМ!$B$39:$B$782,V$83)+'СЕТ СН'!$H$12+СВЦЭМ!$D$10+'СЕТ СН'!$H$6-'СЕТ СН'!$H$22</f>
        <v>2002.38038656</v>
      </c>
      <c r="W105" s="36">
        <f>SUMIFS(СВЦЭМ!$C$39:$C$782,СВЦЭМ!$A$39:$A$782,$A105,СВЦЭМ!$B$39:$B$782,W$83)+'СЕТ СН'!$H$12+СВЦЭМ!$D$10+'СЕТ СН'!$H$6-'СЕТ СН'!$H$22</f>
        <v>2006.8422968699999</v>
      </c>
      <c r="X105" s="36">
        <f>SUMIFS(СВЦЭМ!$C$39:$C$782,СВЦЭМ!$A$39:$A$782,$A105,СВЦЭМ!$B$39:$B$782,X$83)+'СЕТ СН'!$H$12+СВЦЭМ!$D$10+'СЕТ СН'!$H$6-'СЕТ СН'!$H$22</f>
        <v>2039.21008321</v>
      </c>
      <c r="Y105" s="36">
        <f>SUMIFS(СВЦЭМ!$C$39:$C$782,СВЦЭМ!$A$39:$A$782,$A105,СВЦЭМ!$B$39:$B$782,Y$83)+'СЕТ СН'!$H$12+СВЦЭМ!$D$10+'СЕТ СН'!$H$6-'СЕТ СН'!$H$22</f>
        <v>2095.5751089800001</v>
      </c>
    </row>
    <row r="106" spans="1:25" ht="15.75" x14ac:dyDescent="0.2">
      <c r="A106" s="35">
        <f t="shared" si="2"/>
        <v>45039</v>
      </c>
      <c r="B106" s="36">
        <f>SUMIFS(СВЦЭМ!$C$39:$C$782,СВЦЭМ!$A$39:$A$782,$A106,СВЦЭМ!$B$39:$B$782,B$83)+'СЕТ СН'!$H$12+СВЦЭМ!$D$10+'СЕТ СН'!$H$6-'СЕТ СН'!$H$22</f>
        <v>2177.6695107300002</v>
      </c>
      <c r="C106" s="36">
        <f>SUMIFS(СВЦЭМ!$C$39:$C$782,СВЦЭМ!$A$39:$A$782,$A106,СВЦЭМ!$B$39:$B$782,C$83)+'СЕТ СН'!$H$12+СВЦЭМ!$D$10+'СЕТ СН'!$H$6-'СЕТ СН'!$H$22</f>
        <v>2198.1422440699998</v>
      </c>
      <c r="D106" s="36">
        <f>SUMIFS(СВЦЭМ!$C$39:$C$782,СВЦЭМ!$A$39:$A$782,$A106,СВЦЭМ!$B$39:$B$782,D$83)+'СЕТ СН'!$H$12+СВЦЭМ!$D$10+'СЕТ СН'!$H$6-'СЕТ СН'!$H$22</f>
        <v>2203.40065783</v>
      </c>
      <c r="E106" s="36">
        <f>SUMIFS(СВЦЭМ!$C$39:$C$782,СВЦЭМ!$A$39:$A$782,$A106,СВЦЭМ!$B$39:$B$782,E$83)+'СЕТ СН'!$H$12+СВЦЭМ!$D$10+'СЕТ СН'!$H$6-'СЕТ СН'!$H$22</f>
        <v>2257.3459089600001</v>
      </c>
      <c r="F106" s="36">
        <f>SUMIFS(СВЦЭМ!$C$39:$C$782,СВЦЭМ!$A$39:$A$782,$A106,СВЦЭМ!$B$39:$B$782,F$83)+'СЕТ СН'!$H$12+СВЦЭМ!$D$10+'СЕТ СН'!$H$6-'СЕТ СН'!$H$22</f>
        <v>2254.9464643399997</v>
      </c>
      <c r="G106" s="36">
        <f>SUMIFS(СВЦЭМ!$C$39:$C$782,СВЦЭМ!$A$39:$A$782,$A106,СВЦЭМ!$B$39:$B$782,G$83)+'СЕТ СН'!$H$12+СВЦЭМ!$D$10+'СЕТ СН'!$H$6-'СЕТ СН'!$H$22</f>
        <v>2198.1842661700002</v>
      </c>
      <c r="H106" s="36">
        <f>SUMIFS(СВЦЭМ!$C$39:$C$782,СВЦЭМ!$A$39:$A$782,$A106,СВЦЭМ!$B$39:$B$782,H$83)+'СЕТ СН'!$H$12+СВЦЭМ!$D$10+'СЕТ СН'!$H$6-'СЕТ СН'!$H$22</f>
        <v>2202.9606920799997</v>
      </c>
      <c r="I106" s="36">
        <f>SUMIFS(СВЦЭМ!$C$39:$C$782,СВЦЭМ!$A$39:$A$782,$A106,СВЦЭМ!$B$39:$B$782,I$83)+'СЕТ СН'!$H$12+СВЦЭМ!$D$10+'СЕТ СН'!$H$6-'СЕТ СН'!$H$22</f>
        <v>2181.2736204900002</v>
      </c>
      <c r="J106" s="36">
        <f>SUMIFS(СВЦЭМ!$C$39:$C$782,СВЦЭМ!$A$39:$A$782,$A106,СВЦЭМ!$B$39:$B$782,J$83)+'СЕТ СН'!$H$12+СВЦЭМ!$D$10+'СЕТ СН'!$H$6-'СЕТ СН'!$H$22</f>
        <v>2139.30949543</v>
      </c>
      <c r="K106" s="36">
        <f>SUMIFS(СВЦЭМ!$C$39:$C$782,СВЦЭМ!$A$39:$A$782,$A106,СВЦЭМ!$B$39:$B$782,K$83)+'СЕТ СН'!$H$12+СВЦЭМ!$D$10+'СЕТ СН'!$H$6-'СЕТ СН'!$H$22</f>
        <v>2084.1122594600001</v>
      </c>
      <c r="L106" s="36">
        <f>SUMIFS(СВЦЭМ!$C$39:$C$782,СВЦЭМ!$A$39:$A$782,$A106,СВЦЭМ!$B$39:$B$782,L$83)+'СЕТ СН'!$H$12+СВЦЭМ!$D$10+'СЕТ СН'!$H$6-'СЕТ СН'!$H$22</f>
        <v>2059.83202196</v>
      </c>
      <c r="M106" s="36">
        <f>SUMIFS(СВЦЭМ!$C$39:$C$782,СВЦЭМ!$A$39:$A$782,$A106,СВЦЭМ!$B$39:$B$782,M$83)+'СЕТ СН'!$H$12+СВЦЭМ!$D$10+'СЕТ СН'!$H$6-'СЕТ СН'!$H$22</f>
        <v>2060.4131753199999</v>
      </c>
      <c r="N106" s="36">
        <f>SUMIFS(СВЦЭМ!$C$39:$C$782,СВЦЭМ!$A$39:$A$782,$A106,СВЦЭМ!$B$39:$B$782,N$83)+'СЕТ СН'!$H$12+СВЦЭМ!$D$10+'СЕТ СН'!$H$6-'СЕТ СН'!$H$22</f>
        <v>2072.3624211799997</v>
      </c>
      <c r="O106" s="36">
        <f>SUMIFS(СВЦЭМ!$C$39:$C$782,СВЦЭМ!$A$39:$A$782,$A106,СВЦЭМ!$B$39:$B$782,O$83)+'СЕТ СН'!$H$12+СВЦЭМ!$D$10+'СЕТ СН'!$H$6-'СЕТ СН'!$H$22</f>
        <v>2099.8290258400002</v>
      </c>
      <c r="P106" s="36">
        <f>SUMIFS(СВЦЭМ!$C$39:$C$782,СВЦЭМ!$A$39:$A$782,$A106,СВЦЭМ!$B$39:$B$782,P$83)+'СЕТ СН'!$H$12+СВЦЭМ!$D$10+'СЕТ СН'!$H$6-'СЕТ СН'!$H$22</f>
        <v>2110.3312461699998</v>
      </c>
      <c r="Q106" s="36">
        <f>SUMIFS(СВЦЭМ!$C$39:$C$782,СВЦЭМ!$A$39:$A$782,$A106,СВЦЭМ!$B$39:$B$782,Q$83)+'СЕТ СН'!$H$12+СВЦЭМ!$D$10+'СЕТ СН'!$H$6-'СЕТ СН'!$H$22</f>
        <v>2118.0081901799999</v>
      </c>
      <c r="R106" s="36">
        <f>SUMIFS(СВЦЭМ!$C$39:$C$782,СВЦЭМ!$A$39:$A$782,$A106,СВЦЭМ!$B$39:$B$782,R$83)+'СЕТ СН'!$H$12+СВЦЭМ!$D$10+'СЕТ СН'!$H$6-'СЕТ СН'!$H$22</f>
        <v>2104.8404410499998</v>
      </c>
      <c r="S106" s="36">
        <f>SUMIFS(СВЦЭМ!$C$39:$C$782,СВЦЭМ!$A$39:$A$782,$A106,СВЦЭМ!$B$39:$B$782,S$83)+'СЕТ СН'!$H$12+СВЦЭМ!$D$10+'СЕТ СН'!$H$6-'СЕТ СН'!$H$22</f>
        <v>2088.1055187900001</v>
      </c>
      <c r="T106" s="36">
        <f>SUMIFS(СВЦЭМ!$C$39:$C$782,СВЦЭМ!$A$39:$A$782,$A106,СВЦЭМ!$B$39:$B$782,T$83)+'СЕТ СН'!$H$12+СВЦЭМ!$D$10+'СЕТ СН'!$H$6-'СЕТ СН'!$H$22</f>
        <v>2074.7239895299999</v>
      </c>
      <c r="U106" s="36">
        <f>SUMIFS(СВЦЭМ!$C$39:$C$782,СВЦЭМ!$A$39:$A$782,$A106,СВЦЭМ!$B$39:$B$782,U$83)+'СЕТ СН'!$H$12+СВЦЭМ!$D$10+'СЕТ СН'!$H$6-'СЕТ СН'!$H$22</f>
        <v>2058.8775262500003</v>
      </c>
      <c r="V106" s="36">
        <f>SUMIFS(СВЦЭМ!$C$39:$C$782,СВЦЭМ!$A$39:$A$782,$A106,СВЦЭМ!$B$39:$B$782,V$83)+'СЕТ СН'!$H$12+СВЦЭМ!$D$10+'СЕТ СН'!$H$6-'СЕТ СН'!$H$22</f>
        <v>2023.26762521</v>
      </c>
      <c r="W106" s="36">
        <f>SUMIFS(СВЦЭМ!$C$39:$C$782,СВЦЭМ!$A$39:$A$782,$A106,СВЦЭМ!$B$39:$B$782,W$83)+'СЕТ СН'!$H$12+СВЦЭМ!$D$10+'СЕТ СН'!$H$6-'СЕТ СН'!$H$22</f>
        <v>2010.5416023299999</v>
      </c>
      <c r="X106" s="36">
        <f>SUMIFS(СВЦЭМ!$C$39:$C$782,СВЦЭМ!$A$39:$A$782,$A106,СВЦЭМ!$B$39:$B$782,X$83)+'СЕТ СН'!$H$12+СВЦЭМ!$D$10+'СЕТ СН'!$H$6-'СЕТ СН'!$H$22</f>
        <v>2043.7844763099999</v>
      </c>
      <c r="Y106" s="36">
        <f>SUMIFS(СВЦЭМ!$C$39:$C$782,СВЦЭМ!$A$39:$A$782,$A106,СВЦЭМ!$B$39:$B$782,Y$83)+'СЕТ СН'!$H$12+СВЦЭМ!$D$10+'СЕТ СН'!$H$6-'СЕТ СН'!$H$22</f>
        <v>2103.5116973100003</v>
      </c>
    </row>
    <row r="107" spans="1:25" ht="15.75" x14ac:dyDescent="0.2">
      <c r="A107" s="35">
        <f t="shared" si="2"/>
        <v>45040</v>
      </c>
      <c r="B107" s="36">
        <f>SUMIFS(СВЦЭМ!$C$39:$C$782,СВЦЭМ!$A$39:$A$782,$A107,СВЦЭМ!$B$39:$B$782,B$83)+'СЕТ СН'!$H$12+СВЦЭМ!$D$10+'СЕТ СН'!$H$6-'СЕТ СН'!$H$22</f>
        <v>2111.9498015099998</v>
      </c>
      <c r="C107" s="36">
        <f>SUMIFS(СВЦЭМ!$C$39:$C$782,СВЦЭМ!$A$39:$A$782,$A107,СВЦЭМ!$B$39:$B$782,C$83)+'СЕТ СН'!$H$12+СВЦЭМ!$D$10+'СЕТ СН'!$H$6-'СЕТ СН'!$H$22</f>
        <v>2173.8786209</v>
      </c>
      <c r="D107" s="36">
        <f>SUMIFS(СВЦЭМ!$C$39:$C$782,СВЦЭМ!$A$39:$A$782,$A107,СВЦЭМ!$B$39:$B$782,D$83)+'СЕТ СН'!$H$12+СВЦЭМ!$D$10+'СЕТ СН'!$H$6-'СЕТ СН'!$H$22</f>
        <v>2194.70486089</v>
      </c>
      <c r="E107" s="36">
        <f>SUMIFS(СВЦЭМ!$C$39:$C$782,СВЦЭМ!$A$39:$A$782,$A107,СВЦЭМ!$B$39:$B$782,E$83)+'СЕТ СН'!$H$12+СВЦЭМ!$D$10+'СЕТ СН'!$H$6-'СЕТ СН'!$H$22</f>
        <v>2205.4625987999998</v>
      </c>
      <c r="F107" s="36">
        <f>SUMIFS(СВЦЭМ!$C$39:$C$782,СВЦЭМ!$A$39:$A$782,$A107,СВЦЭМ!$B$39:$B$782,F$83)+'СЕТ СН'!$H$12+СВЦЭМ!$D$10+'СЕТ СН'!$H$6-'СЕТ СН'!$H$22</f>
        <v>2205.10556937</v>
      </c>
      <c r="G107" s="36">
        <f>SUMIFS(СВЦЭМ!$C$39:$C$782,СВЦЭМ!$A$39:$A$782,$A107,СВЦЭМ!$B$39:$B$782,G$83)+'СЕТ СН'!$H$12+СВЦЭМ!$D$10+'СЕТ СН'!$H$6-'СЕТ СН'!$H$22</f>
        <v>2182.2660017899998</v>
      </c>
      <c r="H107" s="36">
        <f>SUMIFS(СВЦЭМ!$C$39:$C$782,СВЦЭМ!$A$39:$A$782,$A107,СВЦЭМ!$B$39:$B$782,H$83)+'СЕТ СН'!$H$12+СВЦЭМ!$D$10+'СЕТ СН'!$H$6-'СЕТ СН'!$H$22</f>
        <v>2181.9782465899998</v>
      </c>
      <c r="I107" s="36">
        <f>SUMIFS(СВЦЭМ!$C$39:$C$782,СВЦЭМ!$A$39:$A$782,$A107,СВЦЭМ!$B$39:$B$782,I$83)+'СЕТ СН'!$H$12+СВЦЭМ!$D$10+'СЕТ СН'!$H$6-'СЕТ СН'!$H$22</f>
        <v>2038.91353592</v>
      </c>
      <c r="J107" s="36">
        <f>SUMIFS(СВЦЭМ!$C$39:$C$782,СВЦЭМ!$A$39:$A$782,$A107,СВЦЭМ!$B$39:$B$782,J$83)+'СЕТ СН'!$H$12+СВЦЭМ!$D$10+'СЕТ СН'!$H$6-'СЕТ СН'!$H$22</f>
        <v>2021.90114503</v>
      </c>
      <c r="K107" s="36">
        <f>SUMIFS(СВЦЭМ!$C$39:$C$782,СВЦЭМ!$A$39:$A$782,$A107,СВЦЭМ!$B$39:$B$782,K$83)+'СЕТ СН'!$H$12+СВЦЭМ!$D$10+'СЕТ СН'!$H$6-'СЕТ СН'!$H$22</f>
        <v>1984.32643962</v>
      </c>
      <c r="L107" s="36">
        <f>SUMIFS(СВЦЭМ!$C$39:$C$782,СВЦЭМ!$A$39:$A$782,$A107,СВЦЭМ!$B$39:$B$782,L$83)+'СЕТ СН'!$H$12+СВЦЭМ!$D$10+'СЕТ СН'!$H$6-'СЕТ СН'!$H$22</f>
        <v>1960.5437307</v>
      </c>
      <c r="M107" s="36">
        <f>SUMIFS(СВЦЭМ!$C$39:$C$782,СВЦЭМ!$A$39:$A$782,$A107,СВЦЭМ!$B$39:$B$782,M$83)+'СЕТ СН'!$H$12+СВЦЭМ!$D$10+'СЕТ СН'!$H$6-'СЕТ СН'!$H$22</f>
        <v>1986.0382869499999</v>
      </c>
      <c r="N107" s="36">
        <f>SUMIFS(СВЦЭМ!$C$39:$C$782,СВЦЭМ!$A$39:$A$782,$A107,СВЦЭМ!$B$39:$B$782,N$83)+'СЕТ СН'!$H$12+СВЦЭМ!$D$10+'СЕТ СН'!$H$6-'СЕТ СН'!$H$22</f>
        <v>2006.8190267099999</v>
      </c>
      <c r="O107" s="36">
        <f>SUMIFS(СВЦЭМ!$C$39:$C$782,СВЦЭМ!$A$39:$A$782,$A107,СВЦЭМ!$B$39:$B$782,O$83)+'СЕТ СН'!$H$12+СВЦЭМ!$D$10+'СЕТ СН'!$H$6-'СЕТ СН'!$H$22</f>
        <v>2015.1056346800001</v>
      </c>
      <c r="P107" s="36">
        <f>SUMIFS(СВЦЭМ!$C$39:$C$782,СВЦЭМ!$A$39:$A$782,$A107,СВЦЭМ!$B$39:$B$782,P$83)+'СЕТ СН'!$H$12+СВЦЭМ!$D$10+'СЕТ СН'!$H$6-'СЕТ СН'!$H$22</f>
        <v>2057.2632841599998</v>
      </c>
      <c r="Q107" s="36">
        <f>SUMIFS(СВЦЭМ!$C$39:$C$782,СВЦЭМ!$A$39:$A$782,$A107,СВЦЭМ!$B$39:$B$782,Q$83)+'СЕТ СН'!$H$12+СВЦЭМ!$D$10+'СЕТ СН'!$H$6-'СЕТ СН'!$H$22</f>
        <v>2064.0126661699996</v>
      </c>
      <c r="R107" s="36">
        <f>SUMIFS(СВЦЭМ!$C$39:$C$782,СВЦЭМ!$A$39:$A$782,$A107,СВЦЭМ!$B$39:$B$782,R$83)+'СЕТ СН'!$H$12+СВЦЭМ!$D$10+'СЕТ СН'!$H$6-'СЕТ СН'!$H$22</f>
        <v>2071.0048888900001</v>
      </c>
      <c r="S107" s="36">
        <f>SUMIFS(СВЦЭМ!$C$39:$C$782,СВЦЭМ!$A$39:$A$782,$A107,СВЦЭМ!$B$39:$B$782,S$83)+'СЕТ СН'!$H$12+СВЦЭМ!$D$10+'СЕТ СН'!$H$6-'СЕТ СН'!$H$22</f>
        <v>2044.8555535999999</v>
      </c>
      <c r="T107" s="36">
        <f>SUMIFS(СВЦЭМ!$C$39:$C$782,СВЦЭМ!$A$39:$A$782,$A107,СВЦЭМ!$B$39:$B$782,T$83)+'СЕТ СН'!$H$12+СВЦЭМ!$D$10+'СЕТ СН'!$H$6-'СЕТ СН'!$H$22</f>
        <v>2023.01967165</v>
      </c>
      <c r="U107" s="36">
        <f>SUMIFS(СВЦЭМ!$C$39:$C$782,СВЦЭМ!$A$39:$A$782,$A107,СВЦЭМ!$B$39:$B$782,U$83)+'СЕТ СН'!$H$12+СВЦЭМ!$D$10+'СЕТ СН'!$H$6-'СЕТ СН'!$H$22</f>
        <v>2005.73261811</v>
      </c>
      <c r="V107" s="36">
        <f>SUMIFS(СВЦЭМ!$C$39:$C$782,СВЦЭМ!$A$39:$A$782,$A107,СВЦЭМ!$B$39:$B$782,V$83)+'СЕТ СН'!$H$12+СВЦЭМ!$D$10+'СЕТ СН'!$H$6-'СЕТ СН'!$H$22</f>
        <v>1969.0685932599999</v>
      </c>
      <c r="W107" s="36">
        <f>SUMIFS(СВЦЭМ!$C$39:$C$782,СВЦЭМ!$A$39:$A$782,$A107,СВЦЭМ!$B$39:$B$782,W$83)+'СЕТ СН'!$H$12+СВЦЭМ!$D$10+'СЕТ СН'!$H$6-'СЕТ СН'!$H$22</f>
        <v>1948.17932561</v>
      </c>
      <c r="X107" s="36">
        <f>SUMIFS(СВЦЭМ!$C$39:$C$782,СВЦЭМ!$A$39:$A$782,$A107,СВЦЭМ!$B$39:$B$782,X$83)+'СЕТ СН'!$H$12+СВЦЭМ!$D$10+'СЕТ СН'!$H$6-'СЕТ СН'!$H$22</f>
        <v>1992.77925323</v>
      </c>
      <c r="Y107" s="36">
        <f>SUMIFS(СВЦЭМ!$C$39:$C$782,СВЦЭМ!$A$39:$A$782,$A107,СВЦЭМ!$B$39:$B$782,Y$83)+'СЕТ СН'!$H$12+СВЦЭМ!$D$10+'СЕТ СН'!$H$6-'СЕТ СН'!$H$22</f>
        <v>2054.9104777100001</v>
      </c>
    </row>
    <row r="108" spans="1:25" ht="15.75" x14ac:dyDescent="0.2">
      <c r="A108" s="35">
        <f t="shared" si="2"/>
        <v>45041</v>
      </c>
      <c r="B108" s="36">
        <f>SUMIFS(СВЦЭМ!$C$39:$C$782,СВЦЭМ!$A$39:$A$782,$A108,СВЦЭМ!$B$39:$B$782,B$83)+'СЕТ СН'!$H$12+СВЦЭМ!$D$10+'СЕТ СН'!$H$6-'СЕТ СН'!$H$22</f>
        <v>2132.2232024499999</v>
      </c>
      <c r="C108" s="36">
        <f>SUMIFS(СВЦЭМ!$C$39:$C$782,СВЦЭМ!$A$39:$A$782,$A108,СВЦЭМ!$B$39:$B$782,C$83)+'СЕТ СН'!$H$12+СВЦЭМ!$D$10+'СЕТ СН'!$H$6-'СЕТ СН'!$H$22</f>
        <v>2189.3389414799999</v>
      </c>
      <c r="D108" s="36">
        <f>SUMIFS(СВЦЭМ!$C$39:$C$782,СВЦЭМ!$A$39:$A$782,$A108,СВЦЭМ!$B$39:$B$782,D$83)+'СЕТ СН'!$H$12+СВЦЭМ!$D$10+'СЕТ СН'!$H$6-'СЕТ СН'!$H$22</f>
        <v>2224.3903685999999</v>
      </c>
      <c r="E108" s="36">
        <f>SUMIFS(СВЦЭМ!$C$39:$C$782,СВЦЭМ!$A$39:$A$782,$A108,СВЦЭМ!$B$39:$B$782,E$83)+'СЕТ СН'!$H$12+СВЦЭМ!$D$10+'СЕТ СН'!$H$6-'СЕТ СН'!$H$22</f>
        <v>2218.92476029</v>
      </c>
      <c r="F108" s="36">
        <f>SUMIFS(СВЦЭМ!$C$39:$C$782,СВЦЭМ!$A$39:$A$782,$A108,СВЦЭМ!$B$39:$B$782,F$83)+'СЕТ СН'!$H$12+СВЦЭМ!$D$10+'СЕТ СН'!$H$6-'СЕТ СН'!$H$22</f>
        <v>2221.5917291300002</v>
      </c>
      <c r="G108" s="36">
        <f>SUMIFS(СВЦЭМ!$C$39:$C$782,СВЦЭМ!$A$39:$A$782,$A108,СВЦЭМ!$B$39:$B$782,G$83)+'СЕТ СН'!$H$12+СВЦЭМ!$D$10+'СЕТ СН'!$H$6-'СЕТ СН'!$H$22</f>
        <v>2194.5273841999997</v>
      </c>
      <c r="H108" s="36">
        <f>SUMIFS(СВЦЭМ!$C$39:$C$782,СВЦЭМ!$A$39:$A$782,$A108,СВЦЭМ!$B$39:$B$782,H$83)+'СЕТ СН'!$H$12+СВЦЭМ!$D$10+'СЕТ СН'!$H$6-'СЕТ СН'!$H$22</f>
        <v>2164.9128023399999</v>
      </c>
      <c r="I108" s="36">
        <f>SUMIFS(СВЦЭМ!$C$39:$C$782,СВЦЭМ!$A$39:$A$782,$A108,СВЦЭМ!$B$39:$B$782,I$83)+'СЕТ СН'!$H$12+СВЦЭМ!$D$10+'СЕТ СН'!$H$6-'СЕТ СН'!$H$22</f>
        <v>2117.5408643599999</v>
      </c>
      <c r="J108" s="36">
        <f>SUMIFS(СВЦЭМ!$C$39:$C$782,СВЦЭМ!$A$39:$A$782,$A108,СВЦЭМ!$B$39:$B$782,J$83)+'СЕТ СН'!$H$12+СВЦЭМ!$D$10+'СЕТ СН'!$H$6-'СЕТ СН'!$H$22</f>
        <v>2140.0095750999999</v>
      </c>
      <c r="K108" s="36">
        <f>SUMIFS(СВЦЭМ!$C$39:$C$782,СВЦЭМ!$A$39:$A$782,$A108,СВЦЭМ!$B$39:$B$782,K$83)+'СЕТ СН'!$H$12+СВЦЭМ!$D$10+'СЕТ СН'!$H$6-'СЕТ СН'!$H$22</f>
        <v>2153.5721914699998</v>
      </c>
      <c r="L108" s="36">
        <f>SUMIFS(СВЦЭМ!$C$39:$C$782,СВЦЭМ!$A$39:$A$782,$A108,СВЦЭМ!$B$39:$B$782,L$83)+'СЕТ СН'!$H$12+СВЦЭМ!$D$10+'СЕТ СН'!$H$6-'СЕТ СН'!$H$22</f>
        <v>2139.1348982099998</v>
      </c>
      <c r="M108" s="36">
        <f>SUMIFS(СВЦЭМ!$C$39:$C$782,СВЦЭМ!$A$39:$A$782,$A108,СВЦЭМ!$B$39:$B$782,M$83)+'СЕТ СН'!$H$12+СВЦЭМ!$D$10+'СЕТ СН'!$H$6-'СЕТ СН'!$H$22</f>
        <v>2155.4628299699998</v>
      </c>
      <c r="N108" s="36">
        <f>SUMIFS(СВЦЭМ!$C$39:$C$782,СВЦЭМ!$A$39:$A$782,$A108,СВЦЭМ!$B$39:$B$782,N$83)+'СЕТ СН'!$H$12+СВЦЭМ!$D$10+'СЕТ СН'!$H$6-'СЕТ СН'!$H$22</f>
        <v>2152.4051277399999</v>
      </c>
      <c r="O108" s="36">
        <f>SUMIFS(СВЦЭМ!$C$39:$C$782,СВЦЭМ!$A$39:$A$782,$A108,СВЦЭМ!$B$39:$B$782,O$83)+'СЕТ СН'!$H$12+СВЦЭМ!$D$10+'СЕТ СН'!$H$6-'СЕТ СН'!$H$22</f>
        <v>2155.3126937699999</v>
      </c>
      <c r="P108" s="36">
        <f>SUMIFS(СВЦЭМ!$C$39:$C$782,СВЦЭМ!$A$39:$A$782,$A108,СВЦЭМ!$B$39:$B$782,P$83)+'СЕТ СН'!$H$12+СВЦЭМ!$D$10+'СЕТ СН'!$H$6-'СЕТ СН'!$H$22</f>
        <v>2192.4027853699999</v>
      </c>
      <c r="Q108" s="36">
        <f>SUMIFS(СВЦЭМ!$C$39:$C$782,СВЦЭМ!$A$39:$A$782,$A108,СВЦЭМ!$B$39:$B$782,Q$83)+'СЕТ СН'!$H$12+СВЦЭМ!$D$10+'СЕТ СН'!$H$6-'СЕТ СН'!$H$22</f>
        <v>2197.96562537</v>
      </c>
      <c r="R108" s="36">
        <f>SUMIFS(СВЦЭМ!$C$39:$C$782,СВЦЭМ!$A$39:$A$782,$A108,СВЦЭМ!$B$39:$B$782,R$83)+'СЕТ СН'!$H$12+СВЦЭМ!$D$10+'СЕТ СН'!$H$6-'СЕТ СН'!$H$22</f>
        <v>2197.1527020900003</v>
      </c>
      <c r="S108" s="36">
        <f>SUMIFS(СВЦЭМ!$C$39:$C$782,СВЦЭМ!$A$39:$A$782,$A108,СВЦЭМ!$B$39:$B$782,S$83)+'СЕТ СН'!$H$12+СВЦЭМ!$D$10+'СЕТ СН'!$H$6-'СЕТ СН'!$H$22</f>
        <v>2166.9853826399999</v>
      </c>
      <c r="T108" s="36">
        <f>SUMIFS(СВЦЭМ!$C$39:$C$782,СВЦЭМ!$A$39:$A$782,$A108,СВЦЭМ!$B$39:$B$782,T$83)+'СЕТ СН'!$H$12+СВЦЭМ!$D$10+'СЕТ СН'!$H$6-'СЕТ СН'!$H$22</f>
        <v>2147.2369425300003</v>
      </c>
      <c r="U108" s="36">
        <f>SUMIFS(СВЦЭМ!$C$39:$C$782,СВЦЭМ!$A$39:$A$782,$A108,СВЦЭМ!$B$39:$B$782,U$83)+'СЕТ СН'!$H$12+СВЦЭМ!$D$10+'СЕТ СН'!$H$6-'СЕТ СН'!$H$22</f>
        <v>2128.9605963900003</v>
      </c>
      <c r="V108" s="36">
        <f>SUMIFS(СВЦЭМ!$C$39:$C$782,СВЦЭМ!$A$39:$A$782,$A108,СВЦЭМ!$B$39:$B$782,V$83)+'СЕТ СН'!$H$12+СВЦЭМ!$D$10+'СЕТ СН'!$H$6-'СЕТ СН'!$H$22</f>
        <v>2109.3759793700001</v>
      </c>
      <c r="W108" s="36">
        <f>SUMIFS(СВЦЭМ!$C$39:$C$782,СВЦЭМ!$A$39:$A$782,$A108,СВЦЭМ!$B$39:$B$782,W$83)+'СЕТ СН'!$H$12+СВЦЭМ!$D$10+'СЕТ СН'!$H$6-'СЕТ СН'!$H$22</f>
        <v>2093.3881617699999</v>
      </c>
      <c r="X108" s="36">
        <f>SUMIFS(СВЦЭМ!$C$39:$C$782,СВЦЭМ!$A$39:$A$782,$A108,СВЦЭМ!$B$39:$B$782,X$83)+'СЕТ СН'!$H$12+СВЦЭМ!$D$10+'СЕТ СН'!$H$6-'СЕТ СН'!$H$22</f>
        <v>2142.4398426799999</v>
      </c>
      <c r="Y108" s="36">
        <f>SUMIFS(СВЦЭМ!$C$39:$C$782,СВЦЭМ!$A$39:$A$782,$A108,СВЦЭМ!$B$39:$B$782,Y$83)+'СЕТ СН'!$H$12+СВЦЭМ!$D$10+'СЕТ СН'!$H$6-'СЕТ СН'!$H$22</f>
        <v>2205.2281697399999</v>
      </c>
    </row>
    <row r="109" spans="1:25" ht="15.75" x14ac:dyDescent="0.2">
      <c r="A109" s="35">
        <f t="shared" si="2"/>
        <v>45042</v>
      </c>
      <c r="B109" s="36">
        <f>SUMIFS(СВЦЭМ!$C$39:$C$782,СВЦЭМ!$A$39:$A$782,$A109,СВЦЭМ!$B$39:$B$782,B$83)+'СЕТ СН'!$H$12+СВЦЭМ!$D$10+'СЕТ СН'!$H$6-'СЕТ СН'!$H$22</f>
        <v>2200.23849152</v>
      </c>
      <c r="C109" s="36">
        <f>SUMIFS(СВЦЭМ!$C$39:$C$782,СВЦЭМ!$A$39:$A$782,$A109,СВЦЭМ!$B$39:$B$782,C$83)+'СЕТ СН'!$H$12+СВЦЭМ!$D$10+'СЕТ СН'!$H$6-'СЕТ СН'!$H$22</f>
        <v>2260.0937254400001</v>
      </c>
      <c r="D109" s="36">
        <f>SUMIFS(СВЦЭМ!$C$39:$C$782,СВЦЭМ!$A$39:$A$782,$A109,СВЦЭМ!$B$39:$B$782,D$83)+'СЕТ СН'!$H$12+СВЦЭМ!$D$10+'СЕТ СН'!$H$6-'СЕТ СН'!$H$22</f>
        <v>2203.7176308500002</v>
      </c>
      <c r="E109" s="36">
        <f>SUMIFS(СВЦЭМ!$C$39:$C$782,СВЦЭМ!$A$39:$A$782,$A109,СВЦЭМ!$B$39:$B$782,E$83)+'СЕТ СН'!$H$12+СВЦЭМ!$D$10+'СЕТ СН'!$H$6-'СЕТ СН'!$H$22</f>
        <v>2257.9047317200002</v>
      </c>
      <c r="F109" s="36">
        <f>SUMIFS(СВЦЭМ!$C$39:$C$782,СВЦЭМ!$A$39:$A$782,$A109,СВЦЭМ!$B$39:$B$782,F$83)+'СЕТ СН'!$H$12+СВЦЭМ!$D$10+'СЕТ СН'!$H$6-'СЕТ СН'!$H$22</f>
        <v>2228.2645433799999</v>
      </c>
      <c r="G109" s="36">
        <f>SUMIFS(СВЦЭМ!$C$39:$C$782,СВЦЭМ!$A$39:$A$782,$A109,СВЦЭМ!$B$39:$B$782,G$83)+'СЕТ СН'!$H$12+СВЦЭМ!$D$10+'СЕТ СН'!$H$6-'СЕТ СН'!$H$22</f>
        <v>2218.88167862</v>
      </c>
      <c r="H109" s="36">
        <f>SUMIFS(СВЦЭМ!$C$39:$C$782,СВЦЭМ!$A$39:$A$782,$A109,СВЦЭМ!$B$39:$B$782,H$83)+'СЕТ СН'!$H$12+СВЦЭМ!$D$10+'СЕТ СН'!$H$6-'СЕТ СН'!$H$22</f>
        <v>2160.3792125999998</v>
      </c>
      <c r="I109" s="36">
        <f>SUMIFS(СВЦЭМ!$C$39:$C$782,СВЦЭМ!$A$39:$A$782,$A109,СВЦЭМ!$B$39:$B$782,I$83)+'СЕТ СН'!$H$12+СВЦЭМ!$D$10+'СЕТ СН'!$H$6-'СЕТ СН'!$H$22</f>
        <v>2097.93178605</v>
      </c>
      <c r="J109" s="36">
        <f>SUMIFS(СВЦЭМ!$C$39:$C$782,СВЦЭМ!$A$39:$A$782,$A109,СВЦЭМ!$B$39:$B$782,J$83)+'СЕТ СН'!$H$12+СВЦЭМ!$D$10+'СЕТ СН'!$H$6-'СЕТ СН'!$H$22</f>
        <v>2037.3121842</v>
      </c>
      <c r="K109" s="36">
        <f>SUMIFS(СВЦЭМ!$C$39:$C$782,СВЦЭМ!$A$39:$A$782,$A109,СВЦЭМ!$B$39:$B$782,K$83)+'СЕТ СН'!$H$12+СВЦЭМ!$D$10+'СЕТ СН'!$H$6-'СЕТ СН'!$H$22</f>
        <v>2043.49907289</v>
      </c>
      <c r="L109" s="36">
        <f>SUMIFS(СВЦЭМ!$C$39:$C$782,СВЦЭМ!$A$39:$A$782,$A109,СВЦЭМ!$B$39:$B$782,L$83)+'СЕТ СН'!$H$12+СВЦЭМ!$D$10+'СЕТ СН'!$H$6-'СЕТ СН'!$H$22</f>
        <v>2042.3893567099999</v>
      </c>
      <c r="M109" s="36">
        <f>SUMIFS(СВЦЭМ!$C$39:$C$782,СВЦЭМ!$A$39:$A$782,$A109,СВЦЭМ!$B$39:$B$782,M$83)+'СЕТ СН'!$H$12+СВЦЭМ!$D$10+'СЕТ СН'!$H$6-'СЕТ СН'!$H$22</f>
        <v>2047.9905177099999</v>
      </c>
      <c r="N109" s="36">
        <f>SUMIFS(СВЦЭМ!$C$39:$C$782,СВЦЭМ!$A$39:$A$782,$A109,СВЦЭМ!$B$39:$B$782,N$83)+'СЕТ СН'!$H$12+СВЦЭМ!$D$10+'СЕТ СН'!$H$6-'СЕТ СН'!$H$22</f>
        <v>2030.89159829</v>
      </c>
      <c r="O109" s="36">
        <f>SUMIFS(СВЦЭМ!$C$39:$C$782,СВЦЭМ!$A$39:$A$782,$A109,СВЦЭМ!$B$39:$B$782,O$83)+'СЕТ СН'!$H$12+СВЦЭМ!$D$10+'СЕТ СН'!$H$6-'СЕТ СН'!$H$22</f>
        <v>2087.2641241299998</v>
      </c>
      <c r="P109" s="36">
        <f>SUMIFS(СВЦЭМ!$C$39:$C$782,СВЦЭМ!$A$39:$A$782,$A109,СВЦЭМ!$B$39:$B$782,P$83)+'СЕТ СН'!$H$12+СВЦЭМ!$D$10+'СЕТ СН'!$H$6-'СЕТ СН'!$H$22</f>
        <v>2086.49933792</v>
      </c>
      <c r="Q109" s="36">
        <f>SUMIFS(СВЦЭМ!$C$39:$C$782,СВЦЭМ!$A$39:$A$782,$A109,СВЦЭМ!$B$39:$B$782,Q$83)+'СЕТ СН'!$H$12+СВЦЭМ!$D$10+'СЕТ СН'!$H$6-'СЕТ СН'!$H$22</f>
        <v>2110.7162655499997</v>
      </c>
      <c r="R109" s="36">
        <f>SUMIFS(СВЦЭМ!$C$39:$C$782,СВЦЭМ!$A$39:$A$782,$A109,СВЦЭМ!$B$39:$B$782,R$83)+'СЕТ СН'!$H$12+СВЦЭМ!$D$10+'СЕТ СН'!$H$6-'СЕТ СН'!$H$22</f>
        <v>2103.7091258700002</v>
      </c>
      <c r="S109" s="36">
        <f>SUMIFS(СВЦЭМ!$C$39:$C$782,СВЦЭМ!$A$39:$A$782,$A109,СВЦЭМ!$B$39:$B$782,S$83)+'СЕТ СН'!$H$12+СВЦЭМ!$D$10+'СЕТ СН'!$H$6-'СЕТ СН'!$H$22</f>
        <v>2087.8215139900003</v>
      </c>
      <c r="T109" s="36">
        <f>SUMIFS(СВЦЭМ!$C$39:$C$782,СВЦЭМ!$A$39:$A$782,$A109,СВЦЭМ!$B$39:$B$782,T$83)+'СЕТ СН'!$H$12+СВЦЭМ!$D$10+'СЕТ СН'!$H$6-'СЕТ СН'!$H$22</f>
        <v>2043.0458722999999</v>
      </c>
      <c r="U109" s="36">
        <f>SUMIFS(СВЦЭМ!$C$39:$C$782,СВЦЭМ!$A$39:$A$782,$A109,СВЦЭМ!$B$39:$B$782,U$83)+'СЕТ СН'!$H$12+СВЦЭМ!$D$10+'СЕТ СН'!$H$6-'СЕТ СН'!$H$22</f>
        <v>2030.8589499100001</v>
      </c>
      <c r="V109" s="36">
        <f>SUMIFS(СВЦЭМ!$C$39:$C$782,СВЦЭМ!$A$39:$A$782,$A109,СВЦЭМ!$B$39:$B$782,V$83)+'СЕТ СН'!$H$12+СВЦЭМ!$D$10+'СЕТ СН'!$H$6-'СЕТ СН'!$H$22</f>
        <v>1986.33111199</v>
      </c>
      <c r="W109" s="36">
        <f>SUMIFS(СВЦЭМ!$C$39:$C$782,СВЦЭМ!$A$39:$A$782,$A109,СВЦЭМ!$B$39:$B$782,W$83)+'СЕТ СН'!$H$12+СВЦЭМ!$D$10+'СЕТ СН'!$H$6-'СЕТ СН'!$H$22</f>
        <v>1964.4372045600001</v>
      </c>
      <c r="X109" s="36">
        <f>SUMIFS(СВЦЭМ!$C$39:$C$782,СВЦЭМ!$A$39:$A$782,$A109,СВЦЭМ!$B$39:$B$782,X$83)+'СЕТ СН'!$H$12+СВЦЭМ!$D$10+'СЕТ СН'!$H$6-'СЕТ СН'!$H$22</f>
        <v>2013.4449823800001</v>
      </c>
      <c r="Y109" s="36">
        <f>SUMIFS(СВЦЭМ!$C$39:$C$782,СВЦЭМ!$A$39:$A$782,$A109,СВЦЭМ!$B$39:$B$782,Y$83)+'СЕТ СН'!$H$12+СВЦЭМ!$D$10+'СЕТ СН'!$H$6-'СЕТ СН'!$H$22</f>
        <v>2061.2958262100001</v>
      </c>
    </row>
    <row r="110" spans="1:25" ht="15.75" x14ac:dyDescent="0.2">
      <c r="A110" s="35">
        <f t="shared" si="2"/>
        <v>45043</v>
      </c>
      <c r="B110" s="36">
        <f>SUMIFS(СВЦЭМ!$C$39:$C$782,СВЦЭМ!$A$39:$A$782,$A110,СВЦЭМ!$B$39:$B$782,B$83)+'СЕТ СН'!$H$12+СВЦЭМ!$D$10+'СЕТ СН'!$H$6-'СЕТ СН'!$H$22</f>
        <v>2214.53853858</v>
      </c>
      <c r="C110" s="36">
        <f>SUMIFS(СВЦЭМ!$C$39:$C$782,СВЦЭМ!$A$39:$A$782,$A110,СВЦЭМ!$B$39:$B$782,C$83)+'СЕТ СН'!$H$12+СВЦЭМ!$D$10+'СЕТ СН'!$H$6-'СЕТ СН'!$H$22</f>
        <v>2188.64890616</v>
      </c>
      <c r="D110" s="36">
        <f>SUMIFS(СВЦЭМ!$C$39:$C$782,СВЦЭМ!$A$39:$A$782,$A110,СВЦЭМ!$B$39:$B$782,D$83)+'СЕТ СН'!$H$12+СВЦЭМ!$D$10+'СЕТ СН'!$H$6-'СЕТ СН'!$H$22</f>
        <v>2233.1381512299999</v>
      </c>
      <c r="E110" s="36">
        <f>SUMIFS(СВЦЭМ!$C$39:$C$782,СВЦЭМ!$A$39:$A$782,$A110,СВЦЭМ!$B$39:$B$782,E$83)+'СЕТ СН'!$H$12+СВЦЭМ!$D$10+'СЕТ СН'!$H$6-'СЕТ СН'!$H$22</f>
        <v>2232.5090200599998</v>
      </c>
      <c r="F110" s="36">
        <f>SUMIFS(СВЦЭМ!$C$39:$C$782,СВЦЭМ!$A$39:$A$782,$A110,СВЦЭМ!$B$39:$B$782,F$83)+'СЕТ СН'!$H$12+СВЦЭМ!$D$10+'СЕТ СН'!$H$6-'СЕТ СН'!$H$22</f>
        <v>2234.2806541199998</v>
      </c>
      <c r="G110" s="36">
        <f>SUMIFS(СВЦЭМ!$C$39:$C$782,СВЦЭМ!$A$39:$A$782,$A110,СВЦЭМ!$B$39:$B$782,G$83)+'СЕТ СН'!$H$12+СВЦЭМ!$D$10+'СЕТ СН'!$H$6-'СЕТ СН'!$H$22</f>
        <v>2199.3489399199998</v>
      </c>
      <c r="H110" s="36">
        <f>SUMIFS(СВЦЭМ!$C$39:$C$782,СВЦЭМ!$A$39:$A$782,$A110,СВЦЭМ!$B$39:$B$782,H$83)+'СЕТ СН'!$H$12+СВЦЭМ!$D$10+'СЕТ СН'!$H$6-'СЕТ СН'!$H$22</f>
        <v>2139.3615522299997</v>
      </c>
      <c r="I110" s="36">
        <f>SUMIFS(СВЦЭМ!$C$39:$C$782,СВЦЭМ!$A$39:$A$782,$A110,СВЦЭМ!$B$39:$B$782,I$83)+'СЕТ СН'!$H$12+СВЦЭМ!$D$10+'СЕТ СН'!$H$6-'СЕТ СН'!$H$22</f>
        <v>2077.3562725500001</v>
      </c>
      <c r="J110" s="36">
        <f>SUMIFS(СВЦЭМ!$C$39:$C$782,СВЦЭМ!$A$39:$A$782,$A110,СВЦЭМ!$B$39:$B$782,J$83)+'СЕТ СН'!$H$12+СВЦЭМ!$D$10+'СЕТ СН'!$H$6-'СЕТ СН'!$H$22</f>
        <v>2041.38753638</v>
      </c>
      <c r="K110" s="36">
        <f>SUMIFS(СВЦЭМ!$C$39:$C$782,СВЦЭМ!$A$39:$A$782,$A110,СВЦЭМ!$B$39:$B$782,K$83)+'СЕТ СН'!$H$12+СВЦЭМ!$D$10+'СЕТ СН'!$H$6-'СЕТ СН'!$H$22</f>
        <v>2002.59238777</v>
      </c>
      <c r="L110" s="36">
        <f>SUMIFS(СВЦЭМ!$C$39:$C$782,СВЦЭМ!$A$39:$A$782,$A110,СВЦЭМ!$B$39:$B$782,L$83)+'СЕТ СН'!$H$12+СВЦЭМ!$D$10+'СЕТ СН'!$H$6-'СЕТ СН'!$H$22</f>
        <v>1973.2702926300001</v>
      </c>
      <c r="M110" s="36">
        <f>SUMIFS(СВЦЭМ!$C$39:$C$782,СВЦЭМ!$A$39:$A$782,$A110,СВЦЭМ!$B$39:$B$782,M$83)+'СЕТ СН'!$H$12+СВЦЭМ!$D$10+'СЕТ СН'!$H$6-'СЕТ СН'!$H$22</f>
        <v>2021.1004571599999</v>
      </c>
      <c r="N110" s="36">
        <f>SUMIFS(СВЦЭМ!$C$39:$C$782,СВЦЭМ!$A$39:$A$782,$A110,СВЦЭМ!$B$39:$B$782,N$83)+'СЕТ СН'!$H$12+СВЦЭМ!$D$10+'СЕТ СН'!$H$6-'СЕТ СН'!$H$22</f>
        <v>2040.8048182800001</v>
      </c>
      <c r="O110" s="36">
        <f>SUMIFS(СВЦЭМ!$C$39:$C$782,СВЦЭМ!$A$39:$A$782,$A110,СВЦЭМ!$B$39:$B$782,O$83)+'СЕТ СН'!$H$12+СВЦЭМ!$D$10+'СЕТ СН'!$H$6-'СЕТ СН'!$H$22</f>
        <v>2066.5491091499998</v>
      </c>
      <c r="P110" s="36">
        <f>SUMIFS(СВЦЭМ!$C$39:$C$782,СВЦЭМ!$A$39:$A$782,$A110,СВЦЭМ!$B$39:$B$782,P$83)+'СЕТ СН'!$H$12+СВЦЭМ!$D$10+'СЕТ СН'!$H$6-'СЕТ СН'!$H$22</f>
        <v>2071.0604918899999</v>
      </c>
      <c r="Q110" s="36">
        <f>SUMIFS(СВЦЭМ!$C$39:$C$782,СВЦЭМ!$A$39:$A$782,$A110,СВЦЭМ!$B$39:$B$782,Q$83)+'СЕТ СН'!$H$12+СВЦЭМ!$D$10+'СЕТ СН'!$H$6-'СЕТ СН'!$H$22</f>
        <v>2079.1131844800002</v>
      </c>
      <c r="R110" s="36">
        <f>SUMIFS(СВЦЭМ!$C$39:$C$782,СВЦЭМ!$A$39:$A$782,$A110,СВЦЭМ!$B$39:$B$782,R$83)+'СЕТ СН'!$H$12+СВЦЭМ!$D$10+'СЕТ СН'!$H$6-'СЕТ СН'!$H$22</f>
        <v>2072.5045984399999</v>
      </c>
      <c r="S110" s="36">
        <f>SUMIFS(СВЦЭМ!$C$39:$C$782,СВЦЭМ!$A$39:$A$782,$A110,СВЦЭМ!$B$39:$B$782,S$83)+'СЕТ СН'!$H$12+СВЦЭМ!$D$10+'СЕТ СН'!$H$6-'СЕТ СН'!$H$22</f>
        <v>2062.86880462</v>
      </c>
      <c r="T110" s="36">
        <f>SUMIFS(СВЦЭМ!$C$39:$C$782,СВЦЭМ!$A$39:$A$782,$A110,СВЦЭМ!$B$39:$B$782,T$83)+'СЕТ СН'!$H$12+СВЦЭМ!$D$10+'СЕТ СН'!$H$6-'СЕТ СН'!$H$22</f>
        <v>2038.7511921999999</v>
      </c>
      <c r="U110" s="36">
        <f>SUMIFS(СВЦЭМ!$C$39:$C$782,СВЦЭМ!$A$39:$A$782,$A110,СВЦЭМ!$B$39:$B$782,U$83)+'СЕТ СН'!$H$12+СВЦЭМ!$D$10+'СЕТ СН'!$H$6-'СЕТ СН'!$H$22</f>
        <v>2025.7088351699999</v>
      </c>
      <c r="V110" s="36">
        <f>SUMIFS(СВЦЭМ!$C$39:$C$782,СВЦЭМ!$A$39:$A$782,$A110,СВЦЭМ!$B$39:$B$782,V$83)+'СЕТ СН'!$H$12+СВЦЭМ!$D$10+'СЕТ СН'!$H$6-'СЕТ СН'!$H$22</f>
        <v>1997.45943519</v>
      </c>
      <c r="W110" s="36">
        <f>SUMIFS(СВЦЭМ!$C$39:$C$782,СВЦЭМ!$A$39:$A$782,$A110,СВЦЭМ!$B$39:$B$782,W$83)+'СЕТ СН'!$H$12+СВЦЭМ!$D$10+'СЕТ СН'!$H$6-'СЕТ СН'!$H$22</f>
        <v>1987.0766553000001</v>
      </c>
      <c r="X110" s="36">
        <f>SUMIFS(СВЦЭМ!$C$39:$C$782,СВЦЭМ!$A$39:$A$782,$A110,СВЦЭМ!$B$39:$B$782,X$83)+'СЕТ СН'!$H$12+СВЦЭМ!$D$10+'СЕТ СН'!$H$6-'СЕТ СН'!$H$22</f>
        <v>2027.4553709500001</v>
      </c>
      <c r="Y110" s="36">
        <f>SUMIFS(СВЦЭМ!$C$39:$C$782,СВЦЭМ!$A$39:$A$782,$A110,СВЦЭМ!$B$39:$B$782,Y$83)+'СЕТ СН'!$H$12+СВЦЭМ!$D$10+'СЕТ СН'!$H$6-'СЕТ СН'!$H$22</f>
        <v>2130.6807235599999</v>
      </c>
    </row>
    <row r="111" spans="1:25" ht="15.75" x14ac:dyDescent="0.2">
      <c r="A111" s="35">
        <f t="shared" si="2"/>
        <v>45044</v>
      </c>
      <c r="B111" s="36">
        <f>SUMIFS(СВЦЭМ!$C$39:$C$782,СВЦЭМ!$A$39:$A$782,$A111,СВЦЭМ!$B$39:$B$782,B$83)+'СЕТ СН'!$H$12+СВЦЭМ!$D$10+'СЕТ СН'!$H$6-'СЕТ СН'!$H$22</f>
        <v>2212.09657414</v>
      </c>
      <c r="C111" s="36">
        <f>SUMIFS(СВЦЭМ!$C$39:$C$782,СВЦЭМ!$A$39:$A$782,$A111,СВЦЭМ!$B$39:$B$782,C$83)+'СЕТ СН'!$H$12+СВЦЭМ!$D$10+'СЕТ СН'!$H$6-'СЕТ СН'!$H$22</f>
        <v>2282.5510735099997</v>
      </c>
      <c r="D111" s="36">
        <f>SUMIFS(СВЦЭМ!$C$39:$C$782,СВЦЭМ!$A$39:$A$782,$A111,СВЦЭМ!$B$39:$B$782,D$83)+'СЕТ СН'!$H$12+СВЦЭМ!$D$10+'СЕТ СН'!$H$6-'СЕТ СН'!$H$22</f>
        <v>2295.01163709</v>
      </c>
      <c r="E111" s="36">
        <f>SUMIFS(СВЦЭМ!$C$39:$C$782,СВЦЭМ!$A$39:$A$782,$A111,СВЦЭМ!$B$39:$B$782,E$83)+'СЕТ СН'!$H$12+СВЦЭМ!$D$10+'СЕТ СН'!$H$6-'СЕТ СН'!$H$22</f>
        <v>2299.7621335499998</v>
      </c>
      <c r="F111" s="36">
        <f>SUMIFS(СВЦЭМ!$C$39:$C$782,СВЦЭМ!$A$39:$A$782,$A111,СВЦЭМ!$B$39:$B$782,F$83)+'СЕТ СН'!$H$12+СВЦЭМ!$D$10+'СЕТ СН'!$H$6-'СЕТ СН'!$H$22</f>
        <v>2305.9500544900002</v>
      </c>
      <c r="G111" s="36">
        <f>SUMIFS(СВЦЭМ!$C$39:$C$782,СВЦЭМ!$A$39:$A$782,$A111,СВЦЭМ!$B$39:$B$782,G$83)+'СЕТ СН'!$H$12+СВЦЭМ!$D$10+'СЕТ СН'!$H$6-'СЕТ СН'!$H$22</f>
        <v>2274.2366822900003</v>
      </c>
      <c r="H111" s="36">
        <f>SUMIFS(СВЦЭМ!$C$39:$C$782,СВЦЭМ!$A$39:$A$782,$A111,СВЦЭМ!$B$39:$B$782,H$83)+'СЕТ СН'!$H$12+СВЦЭМ!$D$10+'СЕТ СН'!$H$6-'СЕТ СН'!$H$22</f>
        <v>2225.1453194699998</v>
      </c>
      <c r="I111" s="36">
        <f>SUMIFS(СВЦЭМ!$C$39:$C$782,СВЦЭМ!$A$39:$A$782,$A111,СВЦЭМ!$B$39:$B$782,I$83)+'СЕТ СН'!$H$12+СВЦЭМ!$D$10+'СЕТ СН'!$H$6-'СЕТ СН'!$H$22</f>
        <v>2093.19598546</v>
      </c>
      <c r="J111" s="36">
        <f>SUMIFS(СВЦЭМ!$C$39:$C$782,СВЦЭМ!$A$39:$A$782,$A111,СВЦЭМ!$B$39:$B$782,J$83)+'СЕТ СН'!$H$12+СВЦЭМ!$D$10+'СЕТ СН'!$H$6-'СЕТ СН'!$H$22</f>
        <v>2102.7530812599998</v>
      </c>
      <c r="K111" s="36">
        <f>SUMIFS(СВЦЭМ!$C$39:$C$782,СВЦЭМ!$A$39:$A$782,$A111,СВЦЭМ!$B$39:$B$782,K$83)+'СЕТ СН'!$H$12+СВЦЭМ!$D$10+'СЕТ СН'!$H$6-'СЕТ СН'!$H$22</f>
        <v>2084.9394940100001</v>
      </c>
      <c r="L111" s="36">
        <f>SUMIFS(СВЦЭМ!$C$39:$C$782,СВЦЭМ!$A$39:$A$782,$A111,СВЦЭМ!$B$39:$B$782,L$83)+'СЕТ СН'!$H$12+СВЦЭМ!$D$10+'СЕТ СН'!$H$6-'СЕТ СН'!$H$22</f>
        <v>2083.5504242100001</v>
      </c>
      <c r="M111" s="36">
        <f>SUMIFS(СВЦЭМ!$C$39:$C$782,СВЦЭМ!$A$39:$A$782,$A111,СВЦЭМ!$B$39:$B$782,M$83)+'СЕТ СН'!$H$12+СВЦЭМ!$D$10+'СЕТ СН'!$H$6-'СЕТ СН'!$H$22</f>
        <v>2113.16779133</v>
      </c>
      <c r="N111" s="36">
        <f>SUMIFS(СВЦЭМ!$C$39:$C$782,СВЦЭМ!$A$39:$A$782,$A111,СВЦЭМ!$B$39:$B$782,N$83)+'СЕТ СН'!$H$12+СВЦЭМ!$D$10+'СЕТ СН'!$H$6-'СЕТ СН'!$H$22</f>
        <v>2130.2255703800001</v>
      </c>
      <c r="O111" s="36">
        <f>SUMIFS(СВЦЭМ!$C$39:$C$782,СВЦЭМ!$A$39:$A$782,$A111,СВЦЭМ!$B$39:$B$782,O$83)+'СЕТ СН'!$H$12+СВЦЭМ!$D$10+'СЕТ СН'!$H$6-'СЕТ СН'!$H$22</f>
        <v>2156.3392441000001</v>
      </c>
      <c r="P111" s="36">
        <f>SUMIFS(СВЦЭМ!$C$39:$C$782,СВЦЭМ!$A$39:$A$782,$A111,СВЦЭМ!$B$39:$B$782,P$83)+'СЕТ СН'!$H$12+СВЦЭМ!$D$10+'СЕТ СН'!$H$6-'СЕТ СН'!$H$22</f>
        <v>2170.3732616299999</v>
      </c>
      <c r="Q111" s="36">
        <f>SUMIFS(СВЦЭМ!$C$39:$C$782,СВЦЭМ!$A$39:$A$782,$A111,СВЦЭМ!$B$39:$B$782,Q$83)+'СЕТ СН'!$H$12+СВЦЭМ!$D$10+'СЕТ СН'!$H$6-'СЕТ СН'!$H$22</f>
        <v>2159.01310203</v>
      </c>
      <c r="R111" s="36">
        <f>SUMIFS(СВЦЭМ!$C$39:$C$782,СВЦЭМ!$A$39:$A$782,$A111,СВЦЭМ!$B$39:$B$782,R$83)+'СЕТ СН'!$H$12+СВЦЭМ!$D$10+'СЕТ СН'!$H$6-'СЕТ СН'!$H$22</f>
        <v>2175.5205961399997</v>
      </c>
      <c r="S111" s="36">
        <f>SUMIFS(СВЦЭМ!$C$39:$C$782,СВЦЭМ!$A$39:$A$782,$A111,СВЦЭМ!$B$39:$B$782,S$83)+'СЕТ СН'!$H$12+СВЦЭМ!$D$10+'СЕТ СН'!$H$6-'СЕТ СН'!$H$22</f>
        <v>2163.59647528</v>
      </c>
      <c r="T111" s="36">
        <f>SUMIFS(СВЦЭМ!$C$39:$C$782,СВЦЭМ!$A$39:$A$782,$A111,СВЦЭМ!$B$39:$B$782,T$83)+'СЕТ СН'!$H$12+СВЦЭМ!$D$10+'СЕТ СН'!$H$6-'СЕТ СН'!$H$22</f>
        <v>2121.91302228</v>
      </c>
      <c r="U111" s="36">
        <f>SUMIFS(СВЦЭМ!$C$39:$C$782,СВЦЭМ!$A$39:$A$782,$A111,СВЦЭМ!$B$39:$B$782,U$83)+'СЕТ СН'!$H$12+СВЦЭМ!$D$10+'СЕТ СН'!$H$6-'СЕТ СН'!$H$22</f>
        <v>2121.0922563100003</v>
      </c>
      <c r="V111" s="36">
        <f>SUMIFS(СВЦЭМ!$C$39:$C$782,СВЦЭМ!$A$39:$A$782,$A111,СВЦЭМ!$B$39:$B$782,V$83)+'СЕТ СН'!$H$12+СВЦЭМ!$D$10+'СЕТ СН'!$H$6-'СЕТ СН'!$H$22</f>
        <v>2091.84836292</v>
      </c>
      <c r="W111" s="36">
        <f>SUMIFS(СВЦЭМ!$C$39:$C$782,СВЦЭМ!$A$39:$A$782,$A111,СВЦЭМ!$B$39:$B$782,W$83)+'СЕТ СН'!$H$12+СВЦЭМ!$D$10+'СЕТ СН'!$H$6-'СЕТ СН'!$H$22</f>
        <v>2076.9310738499998</v>
      </c>
      <c r="X111" s="36">
        <f>SUMIFS(СВЦЭМ!$C$39:$C$782,СВЦЭМ!$A$39:$A$782,$A111,СВЦЭМ!$B$39:$B$782,X$83)+'СЕТ СН'!$H$12+СВЦЭМ!$D$10+'СЕТ СН'!$H$6-'СЕТ СН'!$H$22</f>
        <v>2117.06954408</v>
      </c>
      <c r="Y111" s="36">
        <f>SUMIFS(СВЦЭМ!$C$39:$C$782,СВЦЭМ!$A$39:$A$782,$A111,СВЦЭМ!$B$39:$B$782,Y$83)+'СЕТ СН'!$H$12+СВЦЭМ!$D$10+'СЕТ СН'!$H$6-'СЕТ СН'!$H$22</f>
        <v>2132.7595149799999</v>
      </c>
    </row>
    <row r="112" spans="1:25" ht="15.75" x14ac:dyDescent="0.2">
      <c r="A112" s="35">
        <f t="shared" si="2"/>
        <v>45045</v>
      </c>
      <c r="B112" s="36">
        <f>SUMIFS(СВЦЭМ!$C$39:$C$782,СВЦЭМ!$A$39:$A$782,$A112,СВЦЭМ!$B$39:$B$782,B$83)+'СЕТ СН'!$H$12+СВЦЭМ!$D$10+'СЕТ СН'!$H$6-'СЕТ СН'!$H$22</f>
        <v>2162.2027096100001</v>
      </c>
      <c r="C112" s="36">
        <f>SUMIFS(СВЦЭМ!$C$39:$C$782,СВЦЭМ!$A$39:$A$782,$A112,СВЦЭМ!$B$39:$B$782,C$83)+'СЕТ СН'!$H$12+СВЦЭМ!$D$10+'СЕТ СН'!$H$6-'СЕТ СН'!$H$22</f>
        <v>2217.0263675400001</v>
      </c>
      <c r="D112" s="36">
        <f>SUMIFS(СВЦЭМ!$C$39:$C$782,СВЦЭМ!$A$39:$A$782,$A112,СВЦЭМ!$B$39:$B$782,D$83)+'СЕТ СН'!$H$12+СВЦЭМ!$D$10+'СЕТ СН'!$H$6-'СЕТ СН'!$H$22</f>
        <v>2226.0355468999996</v>
      </c>
      <c r="E112" s="36">
        <f>SUMIFS(СВЦЭМ!$C$39:$C$782,СВЦЭМ!$A$39:$A$782,$A112,СВЦЭМ!$B$39:$B$782,E$83)+'СЕТ СН'!$H$12+СВЦЭМ!$D$10+'СЕТ СН'!$H$6-'СЕТ СН'!$H$22</f>
        <v>2258.7557939600001</v>
      </c>
      <c r="F112" s="36">
        <f>SUMIFS(СВЦЭМ!$C$39:$C$782,СВЦЭМ!$A$39:$A$782,$A112,СВЦЭМ!$B$39:$B$782,F$83)+'СЕТ СН'!$H$12+СВЦЭМ!$D$10+'СЕТ СН'!$H$6-'СЕТ СН'!$H$22</f>
        <v>2227.41309271</v>
      </c>
      <c r="G112" s="36">
        <f>SUMIFS(СВЦЭМ!$C$39:$C$782,СВЦЭМ!$A$39:$A$782,$A112,СВЦЭМ!$B$39:$B$782,G$83)+'СЕТ СН'!$H$12+СВЦЭМ!$D$10+'СЕТ СН'!$H$6-'СЕТ СН'!$H$22</f>
        <v>2228.4755310999999</v>
      </c>
      <c r="H112" s="36">
        <f>SUMIFS(СВЦЭМ!$C$39:$C$782,СВЦЭМ!$A$39:$A$782,$A112,СВЦЭМ!$B$39:$B$782,H$83)+'СЕТ СН'!$H$12+СВЦЭМ!$D$10+'СЕТ СН'!$H$6-'СЕТ СН'!$H$22</f>
        <v>2245.9672485900001</v>
      </c>
      <c r="I112" s="36">
        <f>SUMIFS(СВЦЭМ!$C$39:$C$782,СВЦЭМ!$A$39:$A$782,$A112,СВЦЭМ!$B$39:$B$782,I$83)+'СЕТ СН'!$H$12+СВЦЭМ!$D$10+'СЕТ СН'!$H$6-'СЕТ СН'!$H$22</f>
        <v>2184.62134646</v>
      </c>
      <c r="J112" s="36">
        <f>SUMIFS(СВЦЭМ!$C$39:$C$782,СВЦЭМ!$A$39:$A$782,$A112,СВЦЭМ!$B$39:$B$782,J$83)+'СЕТ СН'!$H$12+СВЦЭМ!$D$10+'СЕТ СН'!$H$6-'СЕТ СН'!$H$22</f>
        <v>2105.03569767</v>
      </c>
      <c r="K112" s="36">
        <f>SUMIFS(СВЦЭМ!$C$39:$C$782,СВЦЭМ!$A$39:$A$782,$A112,СВЦЭМ!$B$39:$B$782,K$83)+'СЕТ СН'!$H$12+СВЦЭМ!$D$10+'СЕТ СН'!$H$6-'СЕТ СН'!$H$22</f>
        <v>2048.0775881899999</v>
      </c>
      <c r="L112" s="36">
        <f>SUMIFS(СВЦЭМ!$C$39:$C$782,СВЦЭМ!$A$39:$A$782,$A112,СВЦЭМ!$B$39:$B$782,L$83)+'СЕТ СН'!$H$12+СВЦЭМ!$D$10+'СЕТ СН'!$H$6-'СЕТ СН'!$H$22</f>
        <v>2029.9456962699999</v>
      </c>
      <c r="M112" s="36">
        <f>SUMIFS(СВЦЭМ!$C$39:$C$782,СВЦЭМ!$A$39:$A$782,$A112,СВЦЭМ!$B$39:$B$782,M$83)+'СЕТ СН'!$H$12+СВЦЭМ!$D$10+'СЕТ СН'!$H$6-'СЕТ СН'!$H$22</f>
        <v>2050.0194037900001</v>
      </c>
      <c r="N112" s="36">
        <f>SUMIFS(СВЦЭМ!$C$39:$C$782,СВЦЭМ!$A$39:$A$782,$A112,СВЦЭМ!$B$39:$B$782,N$83)+'СЕТ СН'!$H$12+СВЦЭМ!$D$10+'СЕТ СН'!$H$6-'СЕТ СН'!$H$22</f>
        <v>2057.30265199</v>
      </c>
      <c r="O112" s="36">
        <f>SUMIFS(СВЦЭМ!$C$39:$C$782,СВЦЭМ!$A$39:$A$782,$A112,СВЦЭМ!$B$39:$B$782,O$83)+'СЕТ СН'!$H$12+СВЦЭМ!$D$10+'СЕТ СН'!$H$6-'СЕТ СН'!$H$22</f>
        <v>2059.2347627999998</v>
      </c>
      <c r="P112" s="36">
        <f>SUMIFS(СВЦЭМ!$C$39:$C$782,СВЦЭМ!$A$39:$A$782,$A112,СВЦЭМ!$B$39:$B$782,P$83)+'СЕТ СН'!$H$12+СВЦЭМ!$D$10+'СЕТ СН'!$H$6-'СЕТ СН'!$H$22</f>
        <v>2081.23228535</v>
      </c>
      <c r="Q112" s="36">
        <f>SUMIFS(СВЦЭМ!$C$39:$C$782,СВЦЭМ!$A$39:$A$782,$A112,СВЦЭМ!$B$39:$B$782,Q$83)+'СЕТ СН'!$H$12+СВЦЭМ!$D$10+'СЕТ СН'!$H$6-'СЕТ СН'!$H$22</f>
        <v>2090.48733107</v>
      </c>
      <c r="R112" s="36">
        <f>SUMIFS(СВЦЭМ!$C$39:$C$782,СВЦЭМ!$A$39:$A$782,$A112,СВЦЭМ!$B$39:$B$782,R$83)+'СЕТ СН'!$H$12+СВЦЭМ!$D$10+'СЕТ СН'!$H$6-'СЕТ СН'!$H$22</f>
        <v>2064.16100955</v>
      </c>
      <c r="S112" s="36">
        <f>SUMIFS(СВЦЭМ!$C$39:$C$782,СВЦЭМ!$A$39:$A$782,$A112,СВЦЭМ!$B$39:$B$782,S$83)+'СЕТ СН'!$H$12+СВЦЭМ!$D$10+'СЕТ СН'!$H$6-'СЕТ СН'!$H$22</f>
        <v>2047.41211828</v>
      </c>
      <c r="T112" s="36">
        <f>SUMIFS(СВЦЭМ!$C$39:$C$782,СВЦЭМ!$A$39:$A$782,$A112,СВЦЭМ!$B$39:$B$782,T$83)+'СЕТ СН'!$H$12+СВЦЭМ!$D$10+'СЕТ СН'!$H$6-'СЕТ СН'!$H$22</f>
        <v>2046.7994023700001</v>
      </c>
      <c r="U112" s="36">
        <f>SUMIFS(СВЦЭМ!$C$39:$C$782,СВЦЭМ!$A$39:$A$782,$A112,СВЦЭМ!$B$39:$B$782,U$83)+'СЕТ СН'!$H$12+СВЦЭМ!$D$10+'СЕТ СН'!$H$6-'СЕТ СН'!$H$22</f>
        <v>2031.1105062899999</v>
      </c>
      <c r="V112" s="36">
        <f>SUMIFS(СВЦЭМ!$C$39:$C$782,СВЦЭМ!$A$39:$A$782,$A112,СВЦЭМ!$B$39:$B$782,V$83)+'СЕТ СН'!$H$12+СВЦЭМ!$D$10+'СЕТ СН'!$H$6-'СЕТ СН'!$H$22</f>
        <v>2021.5475217799999</v>
      </c>
      <c r="W112" s="36">
        <f>SUMIFS(СВЦЭМ!$C$39:$C$782,СВЦЭМ!$A$39:$A$782,$A112,СВЦЭМ!$B$39:$B$782,W$83)+'СЕТ СН'!$H$12+СВЦЭМ!$D$10+'СЕТ СН'!$H$6-'СЕТ СН'!$H$22</f>
        <v>2001.32514388</v>
      </c>
      <c r="X112" s="36">
        <f>SUMIFS(СВЦЭМ!$C$39:$C$782,СВЦЭМ!$A$39:$A$782,$A112,СВЦЭМ!$B$39:$B$782,X$83)+'СЕТ СН'!$H$12+СВЦЭМ!$D$10+'СЕТ СН'!$H$6-'СЕТ СН'!$H$22</f>
        <v>2051.27872149</v>
      </c>
      <c r="Y112" s="36">
        <f>SUMIFS(СВЦЭМ!$C$39:$C$782,СВЦЭМ!$A$39:$A$782,$A112,СВЦЭМ!$B$39:$B$782,Y$83)+'СЕТ СН'!$H$12+СВЦЭМ!$D$10+'СЕТ СН'!$H$6-'СЕТ СН'!$H$22</f>
        <v>2100.0089096399997</v>
      </c>
    </row>
    <row r="113" spans="1:27" ht="15.75" x14ac:dyDescent="0.2">
      <c r="A113" s="35">
        <f t="shared" si="2"/>
        <v>45046</v>
      </c>
      <c r="B113" s="36">
        <f>SUMIFS(СВЦЭМ!$C$39:$C$782,СВЦЭМ!$A$39:$A$782,$A113,СВЦЭМ!$B$39:$B$782,B$83)+'СЕТ СН'!$H$12+СВЦЭМ!$D$10+'СЕТ СН'!$H$6-'СЕТ СН'!$H$22</f>
        <v>2206.5671589200001</v>
      </c>
      <c r="C113" s="36">
        <f>SUMIFS(СВЦЭМ!$C$39:$C$782,СВЦЭМ!$A$39:$A$782,$A113,СВЦЭМ!$B$39:$B$782,C$83)+'СЕТ СН'!$H$12+СВЦЭМ!$D$10+'СЕТ СН'!$H$6-'СЕТ СН'!$H$22</f>
        <v>2270.10579078</v>
      </c>
      <c r="D113" s="36">
        <f>SUMIFS(СВЦЭМ!$C$39:$C$782,СВЦЭМ!$A$39:$A$782,$A113,СВЦЭМ!$B$39:$B$782,D$83)+'СЕТ СН'!$H$12+СВЦЭМ!$D$10+'СЕТ СН'!$H$6-'СЕТ СН'!$H$22</f>
        <v>2247.90444703</v>
      </c>
      <c r="E113" s="36">
        <f>SUMIFS(СВЦЭМ!$C$39:$C$782,СВЦЭМ!$A$39:$A$782,$A113,СВЦЭМ!$B$39:$B$782,E$83)+'СЕТ СН'!$H$12+СВЦЭМ!$D$10+'СЕТ СН'!$H$6-'СЕТ СН'!$H$22</f>
        <v>2347.2303309600002</v>
      </c>
      <c r="F113" s="36">
        <f>SUMIFS(СВЦЭМ!$C$39:$C$782,СВЦЭМ!$A$39:$A$782,$A113,СВЦЭМ!$B$39:$B$782,F$83)+'СЕТ СН'!$H$12+СВЦЭМ!$D$10+'СЕТ СН'!$H$6-'СЕТ СН'!$H$22</f>
        <v>2373.0665264700001</v>
      </c>
      <c r="G113" s="36">
        <f>SUMIFS(СВЦЭМ!$C$39:$C$782,СВЦЭМ!$A$39:$A$782,$A113,СВЦЭМ!$B$39:$B$782,G$83)+'СЕТ СН'!$H$12+СВЦЭМ!$D$10+'СЕТ СН'!$H$6-'СЕТ СН'!$H$22</f>
        <v>2353.4604577</v>
      </c>
      <c r="H113" s="36">
        <f>SUMIFS(СВЦЭМ!$C$39:$C$782,СВЦЭМ!$A$39:$A$782,$A113,СВЦЭМ!$B$39:$B$782,H$83)+'СЕТ СН'!$H$12+СВЦЭМ!$D$10+'СЕТ СН'!$H$6-'СЕТ СН'!$H$22</f>
        <v>2375.37535174</v>
      </c>
      <c r="I113" s="36">
        <f>SUMIFS(СВЦЭМ!$C$39:$C$782,СВЦЭМ!$A$39:$A$782,$A113,СВЦЭМ!$B$39:$B$782,I$83)+'СЕТ СН'!$H$12+СВЦЭМ!$D$10+'СЕТ СН'!$H$6-'СЕТ СН'!$H$22</f>
        <v>2354.85958983</v>
      </c>
      <c r="J113" s="36">
        <f>SUMIFS(СВЦЭМ!$C$39:$C$782,СВЦЭМ!$A$39:$A$782,$A113,СВЦЭМ!$B$39:$B$782,J$83)+'СЕТ СН'!$H$12+СВЦЭМ!$D$10+'СЕТ СН'!$H$6-'СЕТ СН'!$H$22</f>
        <v>2311.3807732200003</v>
      </c>
      <c r="K113" s="36">
        <f>SUMIFS(СВЦЭМ!$C$39:$C$782,СВЦЭМ!$A$39:$A$782,$A113,СВЦЭМ!$B$39:$B$782,K$83)+'СЕТ СН'!$H$12+СВЦЭМ!$D$10+'СЕТ СН'!$H$6-'СЕТ СН'!$H$22</f>
        <v>2260.7736177699999</v>
      </c>
      <c r="L113" s="36">
        <f>SUMIFS(СВЦЭМ!$C$39:$C$782,СВЦЭМ!$A$39:$A$782,$A113,СВЦЭМ!$B$39:$B$782,L$83)+'СЕТ СН'!$H$12+СВЦЭМ!$D$10+'СЕТ СН'!$H$6-'СЕТ СН'!$H$22</f>
        <v>2221.6986321100003</v>
      </c>
      <c r="M113" s="36">
        <f>SUMIFS(СВЦЭМ!$C$39:$C$782,СВЦЭМ!$A$39:$A$782,$A113,СВЦЭМ!$B$39:$B$782,M$83)+'СЕТ СН'!$H$12+СВЦЭМ!$D$10+'СЕТ СН'!$H$6-'СЕТ СН'!$H$22</f>
        <v>2255.8487689499998</v>
      </c>
      <c r="N113" s="36">
        <f>SUMIFS(СВЦЭМ!$C$39:$C$782,СВЦЭМ!$A$39:$A$782,$A113,СВЦЭМ!$B$39:$B$782,N$83)+'СЕТ СН'!$H$12+СВЦЭМ!$D$10+'СЕТ СН'!$H$6-'СЕТ СН'!$H$22</f>
        <v>2272.7150504299998</v>
      </c>
      <c r="O113" s="36">
        <f>SUMIFS(СВЦЭМ!$C$39:$C$782,СВЦЭМ!$A$39:$A$782,$A113,СВЦЭМ!$B$39:$B$782,O$83)+'СЕТ СН'!$H$12+СВЦЭМ!$D$10+'СЕТ СН'!$H$6-'СЕТ СН'!$H$22</f>
        <v>2292.0639329699998</v>
      </c>
      <c r="P113" s="36">
        <f>SUMIFS(СВЦЭМ!$C$39:$C$782,СВЦЭМ!$A$39:$A$782,$A113,СВЦЭМ!$B$39:$B$782,P$83)+'СЕТ СН'!$H$12+СВЦЭМ!$D$10+'СЕТ СН'!$H$6-'СЕТ СН'!$H$22</f>
        <v>2300.1670027800001</v>
      </c>
      <c r="Q113" s="36">
        <f>SUMIFS(СВЦЭМ!$C$39:$C$782,СВЦЭМ!$A$39:$A$782,$A113,СВЦЭМ!$B$39:$B$782,Q$83)+'СЕТ СН'!$H$12+СВЦЭМ!$D$10+'СЕТ СН'!$H$6-'СЕТ СН'!$H$22</f>
        <v>2309.4045261299998</v>
      </c>
      <c r="R113" s="36">
        <f>SUMIFS(СВЦЭМ!$C$39:$C$782,СВЦЭМ!$A$39:$A$782,$A113,СВЦЭМ!$B$39:$B$782,R$83)+'СЕТ СН'!$H$12+СВЦЭМ!$D$10+'СЕТ СН'!$H$6-'СЕТ СН'!$H$22</f>
        <v>2297.2112055699999</v>
      </c>
      <c r="S113" s="36">
        <f>SUMIFS(СВЦЭМ!$C$39:$C$782,СВЦЭМ!$A$39:$A$782,$A113,СВЦЭМ!$B$39:$B$782,S$83)+'СЕТ СН'!$H$12+СВЦЭМ!$D$10+'СЕТ СН'!$H$6-'СЕТ СН'!$H$22</f>
        <v>2274.5125077000002</v>
      </c>
      <c r="T113" s="36">
        <f>SUMIFS(СВЦЭМ!$C$39:$C$782,СВЦЭМ!$A$39:$A$782,$A113,СВЦЭМ!$B$39:$B$782,T$83)+'СЕТ СН'!$H$12+СВЦЭМ!$D$10+'СЕТ СН'!$H$6-'СЕТ СН'!$H$22</f>
        <v>2260.4079275499998</v>
      </c>
      <c r="U113" s="36">
        <f>SUMIFS(СВЦЭМ!$C$39:$C$782,СВЦЭМ!$A$39:$A$782,$A113,СВЦЭМ!$B$39:$B$782,U$83)+'СЕТ СН'!$H$12+СВЦЭМ!$D$10+'СЕТ СН'!$H$6-'СЕТ СН'!$H$22</f>
        <v>2265.4894377599999</v>
      </c>
      <c r="V113" s="36">
        <f>SUMIFS(СВЦЭМ!$C$39:$C$782,СВЦЭМ!$A$39:$A$782,$A113,СВЦЭМ!$B$39:$B$782,V$83)+'СЕТ СН'!$H$12+СВЦЭМ!$D$10+'СЕТ СН'!$H$6-'СЕТ СН'!$H$22</f>
        <v>2227.5276497300001</v>
      </c>
      <c r="W113" s="36">
        <f>SUMIFS(СВЦЭМ!$C$39:$C$782,СВЦЭМ!$A$39:$A$782,$A113,СВЦЭМ!$B$39:$B$782,W$83)+'СЕТ СН'!$H$12+СВЦЭМ!$D$10+'СЕТ СН'!$H$6-'СЕТ СН'!$H$22</f>
        <v>2202.3925213399998</v>
      </c>
      <c r="X113" s="36">
        <f>SUMIFS(СВЦЭМ!$C$39:$C$782,СВЦЭМ!$A$39:$A$782,$A113,СВЦЭМ!$B$39:$B$782,X$83)+'СЕТ СН'!$H$12+СВЦЭМ!$D$10+'СЕТ СН'!$H$6-'СЕТ СН'!$H$22</f>
        <v>2231.3375328100001</v>
      </c>
      <c r="Y113" s="36">
        <f>SUMIFS(СВЦЭМ!$C$39:$C$782,СВЦЭМ!$A$39:$A$782,$A113,СВЦЭМ!$B$39:$B$782,Y$83)+'СЕТ СН'!$H$12+СВЦЭМ!$D$10+'СЕТ СН'!$H$6-'СЕТ СН'!$H$22</f>
        <v>2297.48724085</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01.04.2023</v>
      </c>
      <c r="B120" s="36">
        <f>SUMIFS(СВЦЭМ!$C$39:$C$782,СВЦЭМ!$A$39:$A$782,$A120,СВЦЭМ!$B$39:$B$782,B$119)+'СЕТ СН'!$I$12+СВЦЭМ!$D$10+'СЕТ СН'!$I$6-'СЕТ СН'!$I$22</f>
        <v>2543.3107580800001</v>
      </c>
      <c r="C120" s="36">
        <f>SUMIFS(СВЦЭМ!$C$39:$C$782,СВЦЭМ!$A$39:$A$782,$A120,СВЦЭМ!$B$39:$B$782,C$119)+'СЕТ СН'!$I$12+СВЦЭМ!$D$10+'СЕТ СН'!$I$6-'СЕТ СН'!$I$22</f>
        <v>2620.7230137799997</v>
      </c>
      <c r="D120" s="36">
        <f>SUMIFS(СВЦЭМ!$C$39:$C$782,СВЦЭМ!$A$39:$A$782,$A120,СВЦЭМ!$B$39:$B$782,D$119)+'СЕТ СН'!$I$12+СВЦЭМ!$D$10+'СЕТ СН'!$I$6-'СЕТ СН'!$I$22</f>
        <v>2691.0904038400004</v>
      </c>
      <c r="E120" s="36">
        <f>SUMIFS(СВЦЭМ!$C$39:$C$782,СВЦЭМ!$A$39:$A$782,$A120,СВЦЭМ!$B$39:$B$782,E$119)+'СЕТ СН'!$I$12+СВЦЭМ!$D$10+'СЕТ СН'!$I$6-'СЕТ СН'!$I$22</f>
        <v>2767.31947773</v>
      </c>
      <c r="F120" s="36">
        <f>SUMIFS(СВЦЭМ!$C$39:$C$782,СВЦЭМ!$A$39:$A$782,$A120,СВЦЭМ!$B$39:$B$782,F$119)+'СЕТ СН'!$I$12+СВЦЭМ!$D$10+'СЕТ СН'!$I$6-'СЕТ СН'!$I$22</f>
        <v>2778.96471531</v>
      </c>
      <c r="G120" s="36">
        <f>SUMIFS(СВЦЭМ!$C$39:$C$782,СВЦЭМ!$A$39:$A$782,$A120,СВЦЭМ!$B$39:$B$782,G$119)+'СЕТ СН'!$I$12+СВЦЭМ!$D$10+'СЕТ СН'!$I$6-'СЕТ СН'!$I$22</f>
        <v>2758.7517874</v>
      </c>
      <c r="H120" s="36">
        <f>SUMIFS(СВЦЭМ!$C$39:$C$782,СВЦЭМ!$A$39:$A$782,$A120,СВЦЭМ!$B$39:$B$782,H$119)+'СЕТ СН'!$I$12+СВЦЭМ!$D$10+'СЕТ СН'!$I$6-'СЕТ СН'!$I$22</f>
        <v>2723.0762968700001</v>
      </c>
      <c r="I120" s="36">
        <f>SUMIFS(СВЦЭМ!$C$39:$C$782,СВЦЭМ!$A$39:$A$782,$A120,СВЦЭМ!$B$39:$B$782,I$119)+'СЕТ СН'!$I$12+СВЦЭМ!$D$10+'СЕТ СН'!$I$6-'СЕТ СН'!$I$22</f>
        <v>2667.3249275400003</v>
      </c>
      <c r="J120" s="36">
        <f>SUMIFS(СВЦЭМ!$C$39:$C$782,СВЦЭМ!$A$39:$A$782,$A120,СВЦЭМ!$B$39:$B$782,J$119)+'СЕТ СН'!$I$12+СВЦЭМ!$D$10+'СЕТ СН'!$I$6-'СЕТ СН'!$I$22</f>
        <v>2602.67414323</v>
      </c>
      <c r="K120" s="36">
        <f>SUMIFS(СВЦЭМ!$C$39:$C$782,СВЦЭМ!$A$39:$A$782,$A120,СВЦЭМ!$B$39:$B$782,K$119)+'СЕТ СН'!$I$12+СВЦЭМ!$D$10+'СЕТ СН'!$I$6-'СЕТ СН'!$I$22</f>
        <v>2529.3584223500002</v>
      </c>
      <c r="L120" s="36">
        <f>SUMIFS(СВЦЭМ!$C$39:$C$782,СВЦЭМ!$A$39:$A$782,$A120,СВЦЭМ!$B$39:$B$782,L$119)+'СЕТ СН'!$I$12+СВЦЭМ!$D$10+'СЕТ СН'!$I$6-'СЕТ СН'!$I$22</f>
        <v>2527.0895134900002</v>
      </c>
      <c r="M120" s="36">
        <f>SUMIFS(СВЦЭМ!$C$39:$C$782,СВЦЭМ!$A$39:$A$782,$A120,СВЦЭМ!$B$39:$B$782,M$119)+'СЕТ СН'!$I$12+СВЦЭМ!$D$10+'СЕТ СН'!$I$6-'СЕТ СН'!$I$22</f>
        <v>2530.4880101899998</v>
      </c>
      <c r="N120" s="36">
        <f>SUMIFS(СВЦЭМ!$C$39:$C$782,СВЦЭМ!$A$39:$A$782,$A120,СВЦЭМ!$B$39:$B$782,N$119)+'СЕТ СН'!$I$12+СВЦЭМ!$D$10+'СЕТ СН'!$I$6-'СЕТ СН'!$I$22</f>
        <v>2557.1837312100001</v>
      </c>
      <c r="O120" s="36">
        <f>SUMIFS(СВЦЭМ!$C$39:$C$782,СВЦЭМ!$A$39:$A$782,$A120,СВЦЭМ!$B$39:$B$782,O$119)+'СЕТ СН'!$I$12+СВЦЭМ!$D$10+'СЕТ СН'!$I$6-'СЕТ СН'!$I$22</f>
        <v>2584.3635187600003</v>
      </c>
      <c r="P120" s="36">
        <f>SUMIFS(СВЦЭМ!$C$39:$C$782,СВЦЭМ!$A$39:$A$782,$A120,СВЦЭМ!$B$39:$B$782,P$119)+'СЕТ СН'!$I$12+СВЦЭМ!$D$10+'СЕТ СН'!$I$6-'СЕТ СН'!$I$22</f>
        <v>2595.0140296099999</v>
      </c>
      <c r="Q120" s="36">
        <f>SUMIFS(СВЦЭМ!$C$39:$C$782,СВЦЭМ!$A$39:$A$782,$A120,СВЦЭМ!$B$39:$B$782,Q$119)+'СЕТ СН'!$I$12+СВЦЭМ!$D$10+'СЕТ СН'!$I$6-'СЕТ СН'!$I$22</f>
        <v>2629.90131337</v>
      </c>
      <c r="R120" s="36">
        <f>SUMIFS(СВЦЭМ!$C$39:$C$782,СВЦЭМ!$A$39:$A$782,$A120,СВЦЭМ!$B$39:$B$782,R$119)+'СЕТ СН'!$I$12+СВЦЭМ!$D$10+'СЕТ СН'!$I$6-'СЕТ СН'!$I$22</f>
        <v>2673.34146844</v>
      </c>
      <c r="S120" s="36">
        <f>SUMIFS(СВЦЭМ!$C$39:$C$782,СВЦЭМ!$A$39:$A$782,$A120,СВЦЭМ!$B$39:$B$782,S$119)+'СЕТ СН'!$I$12+СВЦЭМ!$D$10+'СЕТ СН'!$I$6-'СЕТ СН'!$I$22</f>
        <v>2682.6632341700001</v>
      </c>
      <c r="T120" s="36">
        <f>SUMIFS(СВЦЭМ!$C$39:$C$782,СВЦЭМ!$A$39:$A$782,$A120,СВЦЭМ!$B$39:$B$782,T$119)+'СЕТ СН'!$I$12+СВЦЭМ!$D$10+'СЕТ СН'!$I$6-'СЕТ СН'!$I$22</f>
        <v>2654.4183952499998</v>
      </c>
      <c r="U120" s="36">
        <f>SUMIFS(СВЦЭМ!$C$39:$C$782,СВЦЭМ!$A$39:$A$782,$A120,СВЦЭМ!$B$39:$B$782,U$119)+'СЕТ СН'!$I$12+СВЦЭМ!$D$10+'СЕТ СН'!$I$6-'СЕТ СН'!$I$22</f>
        <v>2616.4217652400002</v>
      </c>
      <c r="V120" s="36">
        <f>SUMIFS(СВЦЭМ!$C$39:$C$782,СВЦЭМ!$A$39:$A$782,$A120,СВЦЭМ!$B$39:$B$782,V$119)+'СЕТ СН'!$I$12+СВЦЭМ!$D$10+'СЕТ СН'!$I$6-'СЕТ СН'!$I$22</f>
        <v>2585.4534991700002</v>
      </c>
      <c r="W120" s="36">
        <f>SUMIFS(СВЦЭМ!$C$39:$C$782,СВЦЭМ!$A$39:$A$782,$A120,СВЦЭМ!$B$39:$B$782,W$119)+'СЕТ СН'!$I$12+СВЦЭМ!$D$10+'СЕТ СН'!$I$6-'СЕТ СН'!$I$22</f>
        <v>2600.5492035500001</v>
      </c>
      <c r="X120" s="36">
        <f>SUMIFS(СВЦЭМ!$C$39:$C$782,СВЦЭМ!$A$39:$A$782,$A120,СВЦЭМ!$B$39:$B$782,X$119)+'СЕТ СН'!$I$12+СВЦЭМ!$D$10+'СЕТ СН'!$I$6-'СЕТ СН'!$I$22</f>
        <v>2652.0432334900001</v>
      </c>
      <c r="Y120" s="36">
        <f>SUMIFS(СВЦЭМ!$C$39:$C$782,СВЦЭМ!$A$39:$A$782,$A120,СВЦЭМ!$B$39:$B$782,Y$119)+'СЕТ СН'!$I$12+СВЦЭМ!$D$10+'СЕТ СН'!$I$6-'СЕТ СН'!$I$22</f>
        <v>2718.7572990999997</v>
      </c>
    </row>
    <row r="121" spans="1:27" ht="15.75" x14ac:dyDescent="0.2">
      <c r="A121" s="35">
        <f>A120+1</f>
        <v>45018</v>
      </c>
      <c r="B121" s="36">
        <f>SUMIFS(СВЦЭМ!$C$39:$C$782,СВЦЭМ!$A$39:$A$782,$A121,СВЦЭМ!$B$39:$B$782,B$119)+'СЕТ СН'!$I$12+СВЦЭМ!$D$10+'СЕТ СН'!$I$6-'СЕТ СН'!$I$22</f>
        <v>2793.7324618900002</v>
      </c>
      <c r="C121" s="36">
        <f>SUMIFS(СВЦЭМ!$C$39:$C$782,СВЦЭМ!$A$39:$A$782,$A121,СВЦЭМ!$B$39:$B$782,C$119)+'СЕТ СН'!$I$12+СВЦЭМ!$D$10+'СЕТ СН'!$I$6-'СЕТ СН'!$I$22</f>
        <v>2880.7652957099999</v>
      </c>
      <c r="D121" s="36">
        <f>SUMIFS(СВЦЭМ!$C$39:$C$782,СВЦЭМ!$A$39:$A$782,$A121,СВЦЭМ!$B$39:$B$782,D$119)+'СЕТ СН'!$I$12+СВЦЭМ!$D$10+'СЕТ СН'!$I$6-'СЕТ СН'!$I$22</f>
        <v>2976.5457017199997</v>
      </c>
      <c r="E121" s="36">
        <f>SUMIFS(СВЦЭМ!$C$39:$C$782,СВЦЭМ!$A$39:$A$782,$A121,СВЦЭМ!$B$39:$B$782,E$119)+'СЕТ СН'!$I$12+СВЦЭМ!$D$10+'СЕТ СН'!$I$6-'СЕТ СН'!$I$22</f>
        <v>2967.0096635999998</v>
      </c>
      <c r="F121" s="36">
        <f>SUMIFS(СВЦЭМ!$C$39:$C$782,СВЦЭМ!$A$39:$A$782,$A121,СВЦЭМ!$B$39:$B$782,F$119)+'СЕТ СН'!$I$12+СВЦЭМ!$D$10+'СЕТ СН'!$I$6-'СЕТ СН'!$I$22</f>
        <v>2940.9939478499996</v>
      </c>
      <c r="G121" s="36">
        <f>SUMIFS(СВЦЭМ!$C$39:$C$782,СВЦЭМ!$A$39:$A$782,$A121,СВЦЭМ!$B$39:$B$782,G$119)+'СЕТ СН'!$I$12+СВЦЭМ!$D$10+'СЕТ СН'!$I$6-'СЕТ СН'!$I$22</f>
        <v>2930.3436290099999</v>
      </c>
      <c r="H121" s="36">
        <f>SUMIFS(СВЦЭМ!$C$39:$C$782,СВЦЭМ!$A$39:$A$782,$A121,СВЦЭМ!$B$39:$B$782,H$119)+'СЕТ СН'!$I$12+СВЦЭМ!$D$10+'СЕТ СН'!$I$6-'СЕТ СН'!$I$22</f>
        <v>2914.0636548799998</v>
      </c>
      <c r="I121" s="36">
        <f>SUMIFS(СВЦЭМ!$C$39:$C$782,СВЦЭМ!$A$39:$A$782,$A121,СВЦЭМ!$B$39:$B$782,I$119)+'СЕТ СН'!$I$12+СВЦЭМ!$D$10+'СЕТ СН'!$I$6-'СЕТ СН'!$I$22</f>
        <v>2866.21353477</v>
      </c>
      <c r="J121" s="36">
        <f>SUMIFS(СВЦЭМ!$C$39:$C$782,СВЦЭМ!$A$39:$A$782,$A121,СВЦЭМ!$B$39:$B$782,J$119)+'СЕТ СН'!$I$12+СВЦЭМ!$D$10+'СЕТ СН'!$I$6-'СЕТ СН'!$I$22</f>
        <v>2855.5640484200003</v>
      </c>
      <c r="K121" s="36">
        <f>SUMIFS(СВЦЭМ!$C$39:$C$782,СВЦЭМ!$A$39:$A$782,$A121,СВЦЭМ!$B$39:$B$782,K$119)+'СЕТ СН'!$I$12+СВЦЭМ!$D$10+'СЕТ СН'!$I$6-'СЕТ СН'!$I$22</f>
        <v>2773.9662058499998</v>
      </c>
      <c r="L121" s="36">
        <f>SUMIFS(СВЦЭМ!$C$39:$C$782,СВЦЭМ!$A$39:$A$782,$A121,СВЦЭМ!$B$39:$B$782,L$119)+'СЕТ СН'!$I$12+СВЦЭМ!$D$10+'СЕТ СН'!$I$6-'СЕТ СН'!$I$22</f>
        <v>2740.0261464699997</v>
      </c>
      <c r="M121" s="36">
        <f>SUMIFS(СВЦЭМ!$C$39:$C$782,СВЦЭМ!$A$39:$A$782,$A121,СВЦЭМ!$B$39:$B$782,M$119)+'СЕТ СН'!$I$12+СВЦЭМ!$D$10+'СЕТ СН'!$I$6-'СЕТ СН'!$I$22</f>
        <v>2736.8927699300002</v>
      </c>
      <c r="N121" s="36">
        <f>SUMIFS(СВЦЭМ!$C$39:$C$782,СВЦЭМ!$A$39:$A$782,$A121,СВЦЭМ!$B$39:$B$782,N$119)+'СЕТ СН'!$I$12+СВЦЭМ!$D$10+'СЕТ СН'!$I$6-'СЕТ СН'!$I$22</f>
        <v>2767.77482607</v>
      </c>
      <c r="O121" s="36">
        <f>SUMIFS(СВЦЭМ!$C$39:$C$782,СВЦЭМ!$A$39:$A$782,$A121,СВЦЭМ!$B$39:$B$782,O$119)+'СЕТ СН'!$I$12+СВЦЭМ!$D$10+'СЕТ СН'!$I$6-'СЕТ СН'!$I$22</f>
        <v>2810.8079748800001</v>
      </c>
      <c r="P121" s="36">
        <f>SUMIFS(СВЦЭМ!$C$39:$C$782,СВЦЭМ!$A$39:$A$782,$A121,СВЦЭМ!$B$39:$B$782,P$119)+'СЕТ СН'!$I$12+СВЦЭМ!$D$10+'СЕТ СН'!$I$6-'СЕТ СН'!$I$22</f>
        <v>2814.9838128299998</v>
      </c>
      <c r="Q121" s="36">
        <f>SUMIFS(СВЦЭМ!$C$39:$C$782,СВЦЭМ!$A$39:$A$782,$A121,СВЦЭМ!$B$39:$B$782,Q$119)+'СЕТ СН'!$I$12+СВЦЭМ!$D$10+'СЕТ СН'!$I$6-'СЕТ СН'!$I$22</f>
        <v>2839.00783237</v>
      </c>
      <c r="R121" s="36">
        <f>SUMIFS(СВЦЭМ!$C$39:$C$782,СВЦЭМ!$A$39:$A$782,$A121,СВЦЭМ!$B$39:$B$782,R$119)+'СЕТ СН'!$I$12+СВЦЭМ!$D$10+'СЕТ СН'!$I$6-'СЕТ СН'!$I$22</f>
        <v>2828.95682558</v>
      </c>
      <c r="S121" s="36">
        <f>SUMIFS(СВЦЭМ!$C$39:$C$782,СВЦЭМ!$A$39:$A$782,$A121,СВЦЭМ!$B$39:$B$782,S$119)+'СЕТ СН'!$I$12+СВЦЭМ!$D$10+'СЕТ СН'!$I$6-'СЕТ СН'!$I$22</f>
        <v>2801.4681741300001</v>
      </c>
      <c r="T121" s="36">
        <f>SUMIFS(СВЦЭМ!$C$39:$C$782,СВЦЭМ!$A$39:$A$782,$A121,СВЦЭМ!$B$39:$B$782,T$119)+'СЕТ СН'!$I$12+СВЦЭМ!$D$10+'СЕТ СН'!$I$6-'СЕТ СН'!$I$22</f>
        <v>2777.8032668800001</v>
      </c>
      <c r="U121" s="36">
        <f>SUMIFS(СВЦЭМ!$C$39:$C$782,СВЦЭМ!$A$39:$A$782,$A121,СВЦЭМ!$B$39:$B$782,U$119)+'СЕТ СН'!$I$12+СВЦЭМ!$D$10+'СЕТ СН'!$I$6-'СЕТ СН'!$I$22</f>
        <v>2736.5679957699999</v>
      </c>
      <c r="V121" s="36">
        <f>SUMIFS(СВЦЭМ!$C$39:$C$782,СВЦЭМ!$A$39:$A$782,$A121,СВЦЭМ!$B$39:$B$782,V$119)+'СЕТ СН'!$I$12+СВЦЭМ!$D$10+'СЕТ СН'!$I$6-'СЕТ СН'!$I$22</f>
        <v>2694.5188670300004</v>
      </c>
      <c r="W121" s="36">
        <f>SUMIFS(СВЦЭМ!$C$39:$C$782,СВЦЭМ!$A$39:$A$782,$A121,СВЦЭМ!$B$39:$B$782,W$119)+'СЕТ СН'!$I$12+СВЦЭМ!$D$10+'СЕТ СН'!$I$6-'СЕТ СН'!$I$22</f>
        <v>2700.6393510500002</v>
      </c>
      <c r="X121" s="36">
        <f>SUMIFS(СВЦЭМ!$C$39:$C$782,СВЦЭМ!$A$39:$A$782,$A121,СВЦЭМ!$B$39:$B$782,X$119)+'СЕТ СН'!$I$12+СВЦЭМ!$D$10+'СЕТ СН'!$I$6-'СЕТ СН'!$I$22</f>
        <v>2732.8098977899999</v>
      </c>
      <c r="Y121" s="36">
        <f>SUMIFS(СВЦЭМ!$C$39:$C$782,СВЦЭМ!$A$39:$A$782,$A121,СВЦЭМ!$B$39:$B$782,Y$119)+'СЕТ СН'!$I$12+СВЦЭМ!$D$10+'СЕТ СН'!$I$6-'СЕТ СН'!$I$22</f>
        <v>2801.2619272700003</v>
      </c>
    </row>
    <row r="122" spans="1:27" ht="15.75" x14ac:dyDescent="0.2">
      <c r="A122" s="35">
        <f t="shared" ref="A122:A149" si="3">A121+1</f>
        <v>45019</v>
      </c>
      <c r="B122" s="36">
        <f>SUMIFS(СВЦЭМ!$C$39:$C$782,СВЦЭМ!$A$39:$A$782,$A122,СВЦЭМ!$B$39:$B$782,B$119)+'СЕТ СН'!$I$12+СВЦЭМ!$D$10+'СЕТ СН'!$I$6-'СЕТ СН'!$I$22</f>
        <v>2880.82202788</v>
      </c>
      <c r="C122" s="36">
        <f>SUMIFS(СВЦЭМ!$C$39:$C$782,СВЦЭМ!$A$39:$A$782,$A122,СВЦЭМ!$B$39:$B$782,C$119)+'СЕТ СН'!$I$12+СВЦЭМ!$D$10+'СЕТ СН'!$I$6-'СЕТ СН'!$I$22</f>
        <v>2934.7635325199999</v>
      </c>
      <c r="D122" s="36">
        <f>SUMIFS(СВЦЭМ!$C$39:$C$782,СВЦЭМ!$A$39:$A$782,$A122,СВЦЭМ!$B$39:$B$782,D$119)+'СЕТ СН'!$I$12+СВЦЭМ!$D$10+'СЕТ СН'!$I$6-'СЕТ СН'!$I$22</f>
        <v>2947.7841420499999</v>
      </c>
      <c r="E122" s="36">
        <f>SUMIFS(СВЦЭМ!$C$39:$C$782,СВЦЭМ!$A$39:$A$782,$A122,СВЦЭМ!$B$39:$B$782,E$119)+'СЕТ СН'!$I$12+СВЦЭМ!$D$10+'СЕТ СН'!$I$6-'СЕТ СН'!$I$22</f>
        <v>2975.5362265399999</v>
      </c>
      <c r="F122" s="36">
        <f>SUMIFS(СВЦЭМ!$C$39:$C$782,СВЦЭМ!$A$39:$A$782,$A122,СВЦЭМ!$B$39:$B$782,F$119)+'СЕТ СН'!$I$12+СВЦЭМ!$D$10+'СЕТ СН'!$I$6-'СЕТ СН'!$I$22</f>
        <v>2959.4508018699999</v>
      </c>
      <c r="G122" s="36">
        <f>SUMIFS(СВЦЭМ!$C$39:$C$782,СВЦЭМ!$A$39:$A$782,$A122,СВЦЭМ!$B$39:$B$782,G$119)+'СЕТ СН'!$I$12+СВЦЭМ!$D$10+'СЕТ СН'!$I$6-'СЕТ СН'!$I$22</f>
        <v>2951.9381129999997</v>
      </c>
      <c r="H122" s="36">
        <f>SUMIFS(СВЦЭМ!$C$39:$C$782,СВЦЭМ!$A$39:$A$782,$A122,СВЦЭМ!$B$39:$B$782,H$119)+'СЕТ СН'!$I$12+СВЦЭМ!$D$10+'СЕТ СН'!$I$6-'СЕТ СН'!$I$22</f>
        <v>2992.5075483599999</v>
      </c>
      <c r="I122" s="36">
        <f>SUMIFS(СВЦЭМ!$C$39:$C$782,СВЦЭМ!$A$39:$A$782,$A122,СВЦЭМ!$B$39:$B$782,I$119)+'СЕТ СН'!$I$12+СВЦЭМ!$D$10+'СЕТ СН'!$I$6-'СЕТ СН'!$I$22</f>
        <v>2883.4364797200001</v>
      </c>
      <c r="J122" s="36">
        <f>SUMIFS(СВЦЭМ!$C$39:$C$782,СВЦЭМ!$A$39:$A$782,$A122,СВЦЭМ!$B$39:$B$782,J$119)+'СЕТ СН'!$I$12+СВЦЭМ!$D$10+'СЕТ СН'!$I$6-'СЕТ СН'!$I$22</f>
        <v>2915.0436792799997</v>
      </c>
      <c r="K122" s="36">
        <f>SUMIFS(СВЦЭМ!$C$39:$C$782,СВЦЭМ!$A$39:$A$782,$A122,СВЦЭМ!$B$39:$B$782,K$119)+'СЕТ СН'!$I$12+СВЦЭМ!$D$10+'СЕТ СН'!$I$6-'СЕТ СН'!$I$22</f>
        <v>2872.23245933</v>
      </c>
      <c r="L122" s="36">
        <f>SUMIFS(СВЦЭМ!$C$39:$C$782,СВЦЭМ!$A$39:$A$782,$A122,СВЦЭМ!$B$39:$B$782,L$119)+'СЕТ СН'!$I$12+СВЦЭМ!$D$10+'СЕТ СН'!$I$6-'СЕТ СН'!$I$22</f>
        <v>2872.1831050000001</v>
      </c>
      <c r="M122" s="36">
        <f>SUMIFS(СВЦЭМ!$C$39:$C$782,СВЦЭМ!$A$39:$A$782,$A122,СВЦЭМ!$B$39:$B$782,M$119)+'СЕТ СН'!$I$12+СВЦЭМ!$D$10+'СЕТ СН'!$I$6-'СЕТ СН'!$I$22</f>
        <v>2876.58516547</v>
      </c>
      <c r="N122" s="36">
        <f>SUMIFS(СВЦЭМ!$C$39:$C$782,СВЦЭМ!$A$39:$A$782,$A122,СВЦЭМ!$B$39:$B$782,N$119)+'СЕТ СН'!$I$12+СВЦЭМ!$D$10+'СЕТ СН'!$I$6-'СЕТ СН'!$I$22</f>
        <v>2907.6300654199999</v>
      </c>
      <c r="O122" s="36">
        <f>SUMIFS(СВЦЭМ!$C$39:$C$782,СВЦЭМ!$A$39:$A$782,$A122,СВЦЭМ!$B$39:$B$782,O$119)+'СЕТ СН'!$I$12+СВЦЭМ!$D$10+'СЕТ СН'!$I$6-'СЕТ СН'!$I$22</f>
        <v>2927.3725892099997</v>
      </c>
      <c r="P122" s="36">
        <f>SUMIFS(СВЦЭМ!$C$39:$C$782,СВЦЭМ!$A$39:$A$782,$A122,СВЦЭМ!$B$39:$B$782,P$119)+'СЕТ СН'!$I$12+СВЦЭМ!$D$10+'СЕТ СН'!$I$6-'СЕТ СН'!$I$22</f>
        <v>2939.9958278399995</v>
      </c>
      <c r="Q122" s="36">
        <f>SUMIFS(СВЦЭМ!$C$39:$C$782,СВЦЭМ!$A$39:$A$782,$A122,СВЦЭМ!$B$39:$B$782,Q$119)+'СЕТ СН'!$I$12+СВЦЭМ!$D$10+'СЕТ СН'!$I$6-'СЕТ СН'!$I$22</f>
        <v>2957.8237910099997</v>
      </c>
      <c r="R122" s="36">
        <f>SUMIFS(СВЦЭМ!$C$39:$C$782,СВЦЭМ!$A$39:$A$782,$A122,СВЦЭМ!$B$39:$B$782,R$119)+'СЕТ СН'!$I$12+СВЦЭМ!$D$10+'СЕТ СН'!$I$6-'СЕТ СН'!$I$22</f>
        <v>2955.4725769099996</v>
      </c>
      <c r="S122" s="36">
        <f>SUMIFS(СВЦЭМ!$C$39:$C$782,СВЦЭМ!$A$39:$A$782,$A122,СВЦЭМ!$B$39:$B$782,S$119)+'СЕТ СН'!$I$12+СВЦЭМ!$D$10+'СЕТ СН'!$I$6-'СЕТ СН'!$I$22</f>
        <v>2923.4705680399998</v>
      </c>
      <c r="T122" s="36">
        <f>SUMIFS(СВЦЭМ!$C$39:$C$782,СВЦЭМ!$A$39:$A$782,$A122,СВЦЭМ!$B$39:$B$782,T$119)+'СЕТ СН'!$I$12+СВЦЭМ!$D$10+'СЕТ СН'!$I$6-'СЕТ СН'!$I$22</f>
        <v>2893.7392024199999</v>
      </c>
      <c r="U122" s="36">
        <f>SUMIFS(СВЦЭМ!$C$39:$C$782,СВЦЭМ!$A$39:$A$782,$A122,СВЦЭМ!$B$39:$B$782,U$119)+'СЕТ СН'!$I$12+СВЦЭМ!$D$10+'СЕТ СН'!$I$6-'СЕТ СН'!$I$22</f>
        <v>2876.52710054</v>
      </c>
      <c r="V122" s="36">
        <f>SUMIFS(СВЦЭМ!$C$39:$C$782,СВЦЭМ!$A$39:$A$782,$A122,СВЦЭМ!$B$39:$B$782,V$119)+'СЕТ СН'!$I$12+СВЦЭМ!$D$10+'СЕТ СН'!$I$6-'СЕТ СН'!$I$22</f>
        <v>2838.4323498900003</v>
      </c>
      <c r="W122" s="36">
        <f>SUMIFS(СВЦЭМ!$C$39:$C$782,СВЦЭМ!$A$39:$A$782,$A122,СВЦЭМ!$B$39:$B$782,W$119)+'СЕТ СН'!$I$12+СВЦЭМ!$D$10+'СЕТ СН'!$I$6-'СЕТ СН'!$I$22</f>
        <v>2820.2595032500003</v>
      </c>
      <c r="X122" s="36">
        <f>SUMIFS(СВЦЭМ!$C$39:$C$782,СВЦЭМ!$A$39:$A$782,$A122,СВЦЭМ!$B$39:$B$782,X$119)+'СЕТ СН'!$I$12+СВЦЭМ!$D$10+'СЕТ СН'!$I$6-'СЕТ СН'!$I$22</f>
        <v>2883.8217634399998</v>
      </c>
      <c r="Y122" s="36">
        <f>SUMIFS(СВЦЭМ!$C$39:$C$782,СВЦЭМ!$A$39:$A$782,$A122,СВЦЭМ!$B$39:$B$782,Y$119)+'СЕТ СН'!$I$12+СВЦЭМ!$D$10+'СЕТ СН'!$I$6-'СЕТ СН'!$I$22</f>
        <v>2915.6361605099996</v>
      </c>
    </row>
    <row r="123" spans="1:27" ht="15.75" x14ac:dyDescent="0.2">
      <c r="A123" s="35">
        <f t="shared" si="3"/>
        <v>45020</v>
      </c>
      <c r="B123" s="36">
        <f>SUMIFS(СВЦЭМ!$C$39:$C$782,СВЦЭМ!$A$39:$A$782,$A123,СВЦЭМ!$B$39:$B$782,B$119)+'СЕТ СН'!$I$12+СВЦЭМ!$D$10+'СЕТ СН'!$I$6-'СЕТ СН'!$I$22</f>
        <v>2966.08398111</v>
      </c>
      <c r="C123" s="36">
        <f>SUMIFS(СВЦЭМ!$C$39:$C$782,СВЦЭМ!$A$39:$A$782,$A123,СВЦЭМ!$B$39:$B$782,C$119)+'СЕТ СН'!$I$12+СВЦЭМ!$D$10+'СЕТ СН'!$I$6-'СЕТ СН'!$I$22</f>
        <v>3029.0577994499999</v>
      </c>
      <c r="D123" s="36">
        <f>SUMIFS(СВЦЭМ!$C$39:$C$782,СВЦЭМ!$A$39:$A$782,$A123,СВЦЭМ!$B$39:$B$782,D$119)+'СЕТ СН'!$I$12+СВЦЭМ!$D$10+'СЕТ СН'!$I$6-'СЕТ СН'!$I$22</f>
        <v>3044.9103880099997</v>
      </c>
      <c r="E123" s="36">
        <f>SUMIFS(СВЦЭМ!$C$39:$C$782,СВЦЭМ!$A$39:$A$782,$A123,СВЦЭМ!$B$39:$B$782,E$119)+'СЕТ СН'!$I$12+СВЦЭМ!$D$10+'СЕТ СН'!$I$6-'СЕТ СН'!$I$22</f>
        <v>3067.8064637099997</v>
      </c>
      <c r="F123" s="36">
        <f>SUMIFS(СВЦЭМ!$C$39:$C$782,СВЦЭМ!$A$39:$A$782,$A123,СВЦЭМ!$B$39:$B$782,F$119)+'СЕТ СН'!$I$12+СВЦЭМ!$D$10+'СЕТ СН'!$I$6-'СЕТ СН'!$I$22</f>
        <v>3060.2013877099998</v>
      </c>
      <c r="G123" s="36">
        <f>SUMIFS(СВЦЭМ!$C$39:$C$782,СВЦЭМ!$A$39:$A$782,$A123,СВЦЭМ!$B$39:$B$782,G$119)+'СЕТ СН'!$I$12+СВЦЭМ!$D$10+'СЕТ СН'!$I$6-'СЕТ СН'!$I$22</f>
        <v>3001.0901557499997</v>
      </c>
      <c r="H123" s="36">
        <f>SUMIFS(СВЦЭМ!$C$39:$C$782,СВЦЭМ!$A$39:$A$782,$A123,СВЦЭМ!$B$39:$B$782,H$119)+'СЕТ СН'!$I$12+СВЦЭМ!$D$10+'СЕТ СН'!$I$6-'СЕТ СН'!$I$22</f>
        <v>2951.74555766</v>
      </c>
      <c r="I123" s="36">
        <f>SUMIFS(СВЦЭМ!$C$39:$C$782,СВЦЭМ!$A$39:$A$782,$A123,СВЦЭМ!$B$39:$B$782,I$119)+'СЕТ СН'!$I$12+СВЦЭМ!$D$10+'СЕТ СН'!$I$6-'СЕТ СН'!$I$22</f>
        <v>2891.7744641199997</v>
      </c>
      <c r="J123" s="36">
        <f>SUMIFS(СВЦЭМ!$C$39:$C$782,СВЦЭМ!$A$39:$A$782,$A123,СВЦЭМ!$B$39:$B$782,J$119)+'СЕТ СН'!$I$12+СВЦЭМ!$D$10+'СЕТ СН'!$I$6-'СЕТ СН'!$I$22</f>
        <v>2854.2860000299997</v>
      </c>
      <c r="K123" s="36">
        <f>SUMIFS(СВЦЭМ!$C$39:$C$782,СВЦЭМ!$A$39:$A$782,$A123,СВЦЭМ!$B$39:$B$782,K$119)+'СЕТ СН'!$I$12+СВЦЭМ!$D$10+'СЕТ СН'!$I$6-'СЕТ СН'!$I$22</f>
        <v>2831.13371267</v>
      </c>
      <c r="L123" s="36">
        <f>SUMIFS(СВЦЭМ!$C$39:$C$782,СВЦЭМ!$A$39:$A$782,$A123,СВЦЭМ!$B$39:$B$782,L$119)+'СЕТ СН'!$I$12+СВЦЭМ!$D$10+'СЕТ СН'!$I$6-'СЕТ СН'!$I$22</f>
        <v>2840.0210449699998</v>
      </c>
      <c r="M123" s="36">
        <f>SUMIFS(СВЦЭМ!$C$39:$C$782,СВЦЭМ!$A$39:$A$782,$A123,СВЦЭМ!$B$39:$B$782,M$119)+'СЕТ СН'!$I$12+СВЦЭМ!$D$10+'СЕТ СН'!$I$6-'СЕТ СН'!$I$22</f>
        <v>2858.1733426600003</v>
      </c>
      <c r="N123" s="36">
        <f>SUMIFS(СВЦЭМ!$C$39:$C$782,СВЦЭМ!$A$39:$A$782,$A123,СВЦЭМ!$B$39:$B$782,N$119)+'СЕТ СН'!$I$12+СВЦЭМ!$D$10+'СЕТ СН'!$I$6-'СЕТ СН'!$I$22</f>
        <v>2859.2983560000002</v>
      </c>
      <c r="O123" s="36">
        <f>SUMIFS(СВЦЭМ!$C$39:$C$782,СВЦЭМ!$A$39:$A$782,$A123,СВЦЭМ!$B$39:$B$782,O$119)+'СЕТ СН'!$I$12+СВЦЭМ!$D$10+'СЕТ СН'!$I$6-'СЕТ СН'!$I$22</f>
        <v>2898.6040234999996</v>
      </c>
      <c r="P123" s="36">
        <f>SUMIFS(СВЦЭМ!$C$39:$C$782,СВЦЭМ!$A$39:$A$782,$A123,СВЦЭМ!$B$39:$B$782,P$119)+'СЕТ СН'!$I$12+СВЦЭМ!$D$10+'СЕТ СН'!$I$6-'СЕТ СН'!$I$22</f>
        <v>2923.1102203199998</v>
      </c>
      <c r="Q123" s="36">
        <f>SUMIFS(СВЦЭМ!$C$39:$C$782,СВЦЭМ!$A$39:$A$782,$A123,СВЦЭМ!$B$39:$B$782,Q$119)+'СЕТ СН'!$I$12+СВЦЭМ!$D$10+'СЕТ СН'!$I$6-'СЕТ СН'!$I$22</f>
        <v>2933.3268425399997</v>
      </c>
      <c r="R123" s="36">
        <f>SUMIFS(СВЦЭМ!$C$39:$C$782,СВЦЭМ!$A$39:$A$782,$A123,СВЦЭМ!$B$39:$B$782,R$119)+'СЕТ СН'!$I$12+СВЦЭМ!$D$10+'СЕТ СН'!$I$6-'СЕТ СН'!$I$22</f>
        <v>2924.9152952299996</v>
      </c>
      <c r="S123" s="36">
        <f>SUMIFS(СВЦЭМ!$C$39:$C$782,СВЦЭМ!$A$39:$A$782,$A123,СВЦЭМ!$B$39:$B$782,S$119)+'СЕТ СН'!$I$12+СВЦЭМ!$D$10+'СЕТ СН'!$I$6-'СЕТ СН'!$I$22</f>
        <v>2912.1990673799996</v>
      </c>
      <c r="T123" s="36">
        <f>SUMIFS(СВЦЭМ!$C$39:$C$782,СВЦЭМ!$A$39:$A$782,$A123,СВЦЭМ!$B$39:$B$782,T$119)+'СЕТ СН'!$I$12+СВЦЭМ!$D$10+'СЕТ СН'!$I$6-'СЕТ СН'!$I$22</f>
        <v>2887.66353678</v>
      </c>
      <c r="U123" s="36">
        <f>SUMIFS(СВЦЭМ!$C$39:$C$782,СВЦЭМ!$A$39:$A$782,$A123,СВЦЭМ!$B$39:$B$782,U$119)+'СЕТ СН'!$I$12+СВЦЭМ!$D$10+'СЕТ СН'!$I$6-'СЕТ СН'!$I$22</f>
        <v>2837.56138379</v>
      </c>
      <c r="V123" s="36">
        <f>SUMIFS(СВЦЭМ!$C$39:$C$782,СВЦЭМ!$A$39:$A$782,$A123,СВЦЭМ!$B$39:$B$782,V$119)+'СЕТ СН'!$I$12+СВЦЭМ!$D$10+'СЕТ СН'!$I$6-'СЕТ СН'!$I$22</f>
        <v>2777.62992884</v>
      </c>
      <c r="W123" s="36">
        <f>SUMIFS(СВЦЭМ!$C$39:$C$782,СВЦЭМ!$A$39:$A$782,$A123,СВЦЭМ!$B$39:$B$782,W$119)+'СЕТ СН'!$I$12+СВЦЭМ!$D$10+'СЕТ СН'!$I$6-'СЕТ СН'!$I$22</f>
        <v>2789.54330355</v>
      </c>
      <c r="X123" s="36">
        <f>SUMIFS(СВЦЭМ!$C$39:$C$782,СВЦЭМ!$A$39:$A$782,$A123,СВЦЭМ!$B$39:$B$782,X$119)+'СЕТ СН'!$I$12+СВЦЭМ!$D$10+'СЕТ СН'!$I$6-'СЕТ СН'!$I$22</f>
        <v>2834.8289264300001</v>
      </c>
      <c r="Y123" s="36">
        <f>SUMIFS(СВЦЭМ!$C$39:$C$782,СВЦЭМ!$A$39:$A$782,$A123,СВЦЭМ!$B$39:$B$782,Y$119)+'СЕТ СН'!$I$12+СВЦЭМ!$D$10+'СЕТ СН'!$I$6-'СЕТ СН'!$I$22</f>
        <v>2909.96772173</v>
      </c>
    </row>
    <row r="124" spans="1:27" ht="15.75" x14ac:dyDescent="0.2">
      <c r="A124" s="35">
        <f t="shared" si="3"/>
        <v>45021</v>
      </c>
      <c r="B124" s="36">
        <f>SUMIFS(СВЦЭМ!$C$39:$C$782,СВЦЭМ!$A$39:$A$782,$A124,СВЦЭМ!$B$39:$B$782,B$119)+'СЕТ СН'!$I$12+СВЦЭМ!$D$10+'СЕТ СН'!$I$6-'СЕТ СН'!$I$22</f>
        <v>2846.11406915</v>
      </c>
      <c r="C124" s="36">
        <f>SUMIFS(СВЦЭМ!$C$39:$C$782,СВЦЭМ!$A$39:$A$782,$A124,СВЦЭМ!$B$39:$B$782,C$119)+'СЕТ СН'!$I$12+СВЦЭМ!$D$10+'СЕТ СН'!$I$6-'СЕТ СН'!$I$22</f>
        <v>2816.1974184299997</v>
      </c>
      <c r="D124" s="36">
        <f>SUMIFS(СВЦЭМ!$C$39:$C$782,СВЦЭМ!$A$39:$A$782,$A124,СВЦЭМ!$B$39:$B$782,D$119)+'СЕТ СН'!$I$12+СВЦЭМ!$D$10+'СЕТ СН'!$I$6-'СЕТ СН'!$I$22</f>
        <v>2861.5040635800001</v>
      </c>
      <c r="E124" s="36">
        <f>SUMIFS(СВЦЭМ!$C$39:$C$782,СВЦЭМ!$A$39:$A$782,$A124,СВЦЭМ!$B$39:$B$782,E$119)+'СЕТ СН'!$I$12+СВЦЭМ!$D$10+'СЕТ СН'!$I$6-'СЕТ СН'!$I$22</f>
        <v>2871.9975701499998</v>
      </c>
      <c r="F124" s="36">
        <f>SUMIFS(СВЦЭМ!$C$39:$C$782,СВЦЭМ!$A$39:$A$782,$A124,СВЦЭМ!$B$39:$B$782,F$119)+'СЕТ СН'!$I$12+СВЦЭМ!$D$10+'СЕТ СН'!$I$6-'СЕТ СН'!$I$22</f>
        <v>2878.8384658800001</v>
      </c>
      <c r="G124" s="36">
        <f>SUMIFS(СВЦЭМ!$C$39:$C$782,СВЦЭМ!$A$39:$A$782,$A124,СВЦЭМ!$B$39:$B$782,G$119)+'СЕТ СН'!$I$12+СВЦЭМ!$D$10+'СЕТ СН'!$I$6-'СЕТ СН'!$I$22</f>
        <v>2843.64230094</v>
      </c>
      <c r="H124" s="36">
        <f>SUMIFS(СВЦЭМ!$C$39:$C$782,СВЦЭМ!$A$39:$A$782,$A124,СВЦЭМ!$B$39:$B$782,H$119)+'СЕТ СН'!$I$12+СВЦЭМ!$D$10+'СЕТ СН'!$I$6-'СЕТ СН'!$I$22</f>
        <v>2784.3204149900002</v>
      </c>
      <c r="I124" s="36">
        <f>SUMIFS(СВЦЭМ!$C$39:$C$782,СВЦЭМ!$A$39:$A$782,$A124,СВЦЭМ!$B$39:$B$782,I$119)+'СЕТ СН'!$I$12+СВЦЭМ!$D$10+'СЕТ СН'!$I$6-'СЕТ СН'!$I$22</f>
        <v>2725.8455429000001</v>
      </c>
      <c r="J124" s="36">
        <f>SUMIFS(СВЦЭМ!$C$39:$C$782,СВЦЭМ!$A$39:$A$782,$A124,СВЦЭМ!$B$39:$B$782,J$119)+'СЕТ СН'!$I$12+СВЦЭМ!$D$10+'СЕТ СН'!$I$6-'СЕТ СН'!$I$22</f>
        <v>2706.2225969199999</v>
      </c>
      <c r="K124" s="36">
        <f>SUMIFS(СВЦЭМ!$C$39:$C$782,СВЦЭМ!$A$39:$A$782,$A124,СВЦЭМ!$B$39:$B$782,K$119)+'СЕТ СН'!$I$12+СВЦЭМ!$D$10+'СЕТ СН'!$I$6-'СЕТ СН'!$I$22</f>
        <v>2672.49723064</v>
      </c>
      <c r="L124" s="36">
        <f>SUMIFS(СВЦЭМ!$C$39:$C$782,СВЦЭМ!$A$39:$A$782,$A124,СВЦЭМ!$B$39:$B$782,L$119)+'СЕТ СН'!$I$12+СВЦЭМ!$D$10+'СЕТ СН'!$I$6-'СЕТ СН'!$I$22</f>
        <v>2630.2152831499998</v>
      </c>
      <c r="M124" s="36">
        <f>SUMIFS(СВЦЭМ!$C$39:$C$782,СВЦЭМ!$A$39:$A$782,$A124,СВЦЭМ!$B$39:$B$782,M$119)+'СЕТ СН'!$I$12+СВЦЭМ!$D$10+'СЕТ СН'!$I$6-'СЕТ СН'!$I$22</f>
        <v>2702.1326174999999</v>
      </c>
      <c r="N124" s="36">
        <f>SUMIFS(СВЦЭМ!$C$39:$C$782,СВЦЭМ!$A$39:$A$782,$A124,СВЦЭМ!$B$39:$B$782,N$119)+'СЕТ СН'!$I$12+СВЦЭМ!$D$10+'СЕТ СН'!$I$6-'СЕТ СН'!$I$22</f>
        <v>2721.4881050399999</v>
      </c>
      <c r="O124" s="36">
        <f>SUMIFS(СВЦЭМ!$C$39:$C$782,СВЦЭМ!$A$39:$A$782,$A124,СВЦЭМ!$B$39:$B$782,O$119)+'СЕТ СН'!$I$12+СВЦЭМ!$D$10+'СЕТ СН'!$I$6-'СЕТ СН'!$I$22</f>
        <v>2749.5569051399998</v>
      </c>
      <c r="P124" s="36">
        <f>SUMIFS(СВЦЭМ!$C$39:$C$782,СВЦЭМ!$A$39:$A$782,$A124,СВЦЭМ!$B$39:$B$782,P$119)+'СЕТ СН'!$I$12+СВЦЭМ!$D$10+'СЕТ СН'!$I$6-'СЕТ СН'!$I$22</f>
        <v>2775.25364115</v>
      </c>
      <c r="Q124" s="36">
        <f>SUMIFS(СВЦЭМ!$C$39:$C$782,СВЦЭМ!$A$39:$A$782,$A124,СВЦЭМ!$B$39:$B$782,Q$119)+'СЕТ СН'!$I$12+СВЦЭМ!$D$10+'СЕТ СН'!$I$6-'СЕТ СН'!$I$22</f>
        <v>2771.27379776</v>
      </c>
      <c r="R124" s="36">
        <f>SUMIFS(СВЦЭМ!$C$39:$C$782,СВЦЭМ!$A$39:$A$782,$A124,СВЦЭМ!$B$39:$B$782,R$119)+'СЕТ СН'!$I$12+СВЦЭМ!$D$10+'СЕТ СН'!$I$6-'СЕТ СН'!$I$22</f>
        <v>2769.3278234600002</v>
      </c>
      <c r="S124" s="36">
        <f>SUMIFS(СВЦЭМ!$C$39:$C$782,СВЦЭМ!$A$39:$A$782,$A124,СВЦЭМ!$B$39:$B$782,S$119)+'СЕТ СН'!$I$12+СВЦЭМ!$D$10+'СЕТ СН'!$I$6-'СЕТ СН'!$I$22</f>
        <v>2759.4639963700001</v>
      </c>
      <c r="T124" s="36">
        <f>SUMIFS(СВЦЭМ!$C$39:$C$782,СВЦЭМ!$A$39:$A$782,$A124,СВЦЭМ!$B$39:$B$782,T$119)+'СЕТ СН'!$I$12+СВЦЭМ!$D$10+'СЕТ СН'!$I$6-'СЕТ СН'!$I$22</f>
        <v>2716.9690692300001</v>
      </c>
      <c r="U124" s="36">
        <f>SUMIFS(СВЦЭМ!$C$39:$C$782,СВЦЭМ!$A$39:$A$782,$A124,СВЦЭМ!$B$39:$B$782,U$119)+'СЕТ СН'!$I$12+СВЦЭМ!$D$10+'СЕТ СН'!$I$6-'СЕТ СН'!$I$22</f>
        <v>2680.4231542500002</v>
      </c>
      <c r="V124" s="36">
        <f>SUMIFS(СВЦЭМ!$C$39:$C$782,СВЦЭМ!$A$39:$A$782,$A124,СВЦЭМ!$B$39:$B$782,V$119)+'СЕТ СН'!$I$12+СВЦЭМ!$D$10+'СЕТ СН'!$I$6-'СЕТ СН'!$I$22</f>
        <v>2627.1947104000001</v>
      </c>
      <c r="W124" s="36">
        <f>SUMIFS(СВЦЭМ!$C$39:$C$782,СВЦЭМ!$A$39:$A$782,$A124,СВЦЭМ!$B$39:$B$782,W$119)+'СЕТ СН'!$I$12+СВЦЭМ!$D$10+'СЕТ СН'!$I$6-'СЕТ СН'!$I$22</f>
        <v>2640.8277855599999</v>
      </c>
      <c r="X124" s="36">
        <f>SUMIFS(СВЦЭМ!$C$39:$C$782,СВЦЭМ!$A$39:$A$782,$A124,СВЦЭМ!$B$39:$B$782,X$119)+'СЕТ СН'!$I$12+СВЦЭМ!$D$10+'СЕТ СН'!$I$6-'СЕТ СН'!$I$22</f>
        <v>2688.1922624200001</v>
      </c>
      <c r="Y124" s="36">
        <f>SUMIFS(СВЦЭМ!$C$39:$C$782,СВЦЭМ!$A$39:$A$782,$A124,СВЦЭМ!$B$39:$B$782,Y$119)+'СЕТ СН'!$I$12+СВЦЭМ!$D$10+'СЕТ СН'!$I$6-'СЕТ СН'!$I$22</f>
        <v>2710.8043635599997</v>
      </c>
    </row>
    <row r="125" spans="1:27" ht="15.75" x14ac:dyDescent="0.2">
      <c r="A125" s="35">
        <f t="shared" si="3"/>
        <v>45022</v>
      </c>
      <c r="B125" s="36">
        <f>SUMIFS(СВЦЭМ!$C$39:$C$782,СВЦЭМ!$A$39:$A$782,$A125,СВЦЭМ!$B$39:$B$782,B$119)+'СЕТ СН'!$I$12+СВЦЭМ!$D$10+'СЕТ СН'!$I$6-'СЕТ СН'!$I$22</f>
        <v>2785.1493471200001</v>
      </c>
      <c r="C125" s="36">
        <f>SUMIFS(СВЦЭМ!$C$39:$C$782,СВЦЭМ!$A$39:$A$782,$A125,СВЦЭМ!$B$39:$B$782,C$119)+'СЕТ СН'!$I$12+СВЦЭМ!$D$10+'СЕТ СН'!$I$6-'СЕТ СН'!$I$22</f>
        <v>2828.7210075900002</v>
      </c>
      <c r="D125" s="36">
        <f>SUMIFS(СВЦЭМ!$C$39:$C$782,СВЦЭМ!$A$39:$A$782,$A125,СВЦЭМ!$B$39:$B$782,D$119)+'СЕТ СН'!$I$12+СВЦЭМ!$D$10+'СЕТ СН'!$I$6-'СЕТ СН'!$I$22</f>
        <v>2862.8292679000001</v>
      </c>
      <c r="E125" s="36">
        <f>SUMIFS(СВЦЭМ!$C$39:$C$782,СВЦЭМ!$A$39:$A$782,$A125,СВЦЭМ!$B$39:$B$782,E$119)+'СЕТ СН'!$I$12+СВЦЭМ!$D$10+'СЕТ СН'!$I$6-'СЕТ СН'!$I$22</f>
        <v>2879.19011357</v>
      </c>
      <c r="F125" s="36">
        <f>SUMIFS(СВЦЭМ!$C$39:$C$782,СВЦЭМ!$A$39:$A$782,$A125,СВЦЭМ!$B$39:$B$782,F$119)+'СЕТ СН'!$I$12+СВЦЭМ!$D$10+'СЕТ СН'!$I$6-'СЕТ СН'!$I$22</f>
        <v>2883.5307421500002</v>
      </c>
      <c r="G125" s="36">
        <f>SUMIFS(СВЦЭМ!$C$39:$C$782,СВЦЭМ!$A$39:$A$782,$A125,СВЦЭМ!$B$39:$B$782,G$119)+'СЕТ СН'!$I$12+СВЦЭМ!$D$10+'СЕТ СН'!$I$6-'СЕТ СН'!$I$22</f>
        <v>2867.5303136800003</v>
      </c>
      <c r="H125" s="36">
        <f>SUMIFS(СВЦЭМ!$C$39:$C$782,СВЦЭМ!$A$39:$A$782,$A125,СВЦЭМ!$B$39:$B$782,H$119)+'СЕТ СН'!$I$12+СВЦЭМ!$D$10+'СЕТ СН'!$I$6-'СЕТ СН'!$I$22</f>
        <v>2792.9265884900001</v>
      </c>
      <c r="I125" s="36">
        <f>SUMIFS(СВЦЭМ!$C$39:$C$782,СВЦЭМ!$A$39:$A$782,$A125,СВЦЭМ!$B$39:$B$782,I$119)+'СЕТ СН'!$I$12+СВЦЭМ!$D$10+'СЕТ СН'!$I$6-'СЕТ СН'!$I$22</f>
        <v>2726.39613078</v>
      </c>
      <c r="J125" s="36">
        <f>SUMIFS(СВЦЭМ!$C$39:$C$782,СВЦЭМ!$A$39:$A$782,$A125,СВЦЭМ!$B$39:$B$782,J$119)+'СЕТ СН'!$I$12+СВЦЭМ!$D$10+'СЕТ СН'!$I$6-'СЕТ СН'!$I$22</f>
        <v>2695.6796946200002</v>
      </c>
      <c r="K125" s="36">
        <f>SUMIFS(СВЦЭМ!$C$39:$C$782,СВЦЭМ!$A$39:$A$782,$A125,СВЦЭМ!$B$39:$B$782,K$119)+'СЕТ СН'!$I$12+СВЦЭМ!$D$10+'СЕТ СН'!$I$6-'СЕТ СН'!$I$22</f>
        <v>2694.6644302599998</v>
      </c>
      <c r="L125" s="36">
        <f>SUMIFS(СВЦЭМ!$C$39:$C$782,СВЦЭМ!$A$39:$A$782,$A125,СВЦЭМ!$B$39:$B$782,L$119)+'СЕТ СН'!$I$12+СВЦЭМ!$D$10+'СЕТ СН'!$I$6-'СЕТ СН'!$I$22</f>
        <v>2696.3477128700001</v>
      </c>
      <c r="M125" s="36">
        <f>SUMIFS(СВЦЭМ!$C$39:$C$782,СВЦЭМ!$A$39:$A$782,$A125,СВЦЭМ!$B$39:$B$782,M$119)+'СЕТ СН'!$I$12+СВЦЭМ!$D$10+'СЕТ СН'!$I$6-'СЕТ СН'!$I$22</f>
        <v>2725.6713326600002</v>
      </c>
      <c r="N125" s="36">
        <f>SUMIFS(СВЦЭМ!$C$39:$C$782,СВЦЭМ!$A$39:$A$782,$A125,СВЦЭМ!$B$39:$B$782,N$119)+'СЕТ СН'!$I$12+СВЦЭМ!$D$10+'СЕТ СН'!$I$6-'СЕТ СН'!$I$22</f>
        <v>2732.15861722</v>
      </c>
      <c r="O125" s="36">
        <f>SUMIFS(СВЦЭМ!$C$39:$C$782,СВЦЭМ!$A$39:$A$782,$A125,СВЦЭМ!$B$39:$B$782,O$119)+'СЕТ СН'!$I$12+СВЦЭМ!$D$10+'СЕТ СН'!$I$6-'СЕТ СН'!$I$22</f>
        <v>2751.8521422399999</v>
      </c>
      <c r="P125" s="36">
        <f>SUMIFS(СВЦЭМ!$C$39:$C$782,СВЦЭМ!$A$39:$A$782,$A125,СВЦЭМ!$B$39:$B$782,P$119)+'СЕТ СН'!$I$12+СВЦЭМ!$D$10+'СЕТ СН'!$I$6-'СЕТ СН'!$I$22</f>
        <v>2768.5407345399999</v>
      </c>
      <c r="Q125" s="36">
        <f>SUMIFS(СВЦЭМ!$C$39:$C$782,СВЦЭМ!$A$39:$A$782,$A125,СВЦЭМ!$B$39:$B$782,Q$119)+'СЕТ СН'!$I$12+СВЦЭМ!$D$10+'СЕТ СН'!$I$6-'СЕТ СН'!$I$22</f>
        <v>2781.3081072800001</v>
      </c>
      <c r="R125" s="36">
        <f>SUMIFS(СВЦЭМ!$C$39:$C$782,СВЦЭМ!$A$39:$A$782,$A125,СВЦЭМ!$B$39:$B$782,R$119)+'СЕТ СН'!$I$12+СВЦЭМ!$D$10+'СЕТ СН'!$I$6-'СЕТ СН'!$I$22</f>
        <v>2763.13181089</v>
      </c>
      <c r="S125" s="36">
        <f>SUMIFS(СВЦЭМ!$C$39:$C$782,СВЦЭМ!$A$39:$A$782,$A125,СВЦЭМ!$B$39:$B$782,S$119)+'СЕТ СН'!$I$12+СВЦЭМ!$D$10+'СЕТ СН'!$I$6-'СЕТ СН'!$I$22</f>
        <v>2751.66077361</v>
      </c>
      <c r="T125" s="36">
        <f>SUMIFS(СВЦЭМ!$C$39:$C$782,СВЦЭМ!$A$39:$A$782,$A125,СВЦЭМ!$B$39:$B$782,T$119)+'СЕТ СН'!$I$12+СВЦЭМ!$D$10+'СЕТ СН'!$I$6-'СЕТ СН'!$I$22</f>
        <v>2715.0493460500002</v>
      </c>
      <c r="U125" s="36">
        <f>SUMIFS(СВЦЭМ!$C$39:$C$782,СВЦЭМ!$A$39:$A$782,$A125,СВЦЭМ!$B$39:$B$782,U$119)+'СЕТ СН'!$I$12+СВЦЭМ!$D$10+'СЕТ СН'!$I$6-'СЕТ СН'!$I$22</f>
        <v>2692.3252922399997</v>
      </c>
      <c r="V125" s="36">
        <f>SUMIFS(СВЦЭМ!$C$39:$C$782,СВЦЭМ!$A$39:$A$782,$A125,СВЦЭМ!$B$39:$B$782,V$119)+'СЕТ СН'!$I$12+СВЦЭМ!$D$10+'СЕТ СН'!$I$6-'СЕТ СН'!$I$22</f>
        <v>2656.3437495400003</v>
      </c>
      <c r="W125" s="36">
        <f>SUMIFS(СВЦЭМ!$C$39:$C$782,СВЦЭМ!$A$39:$A$782,$A125,СВЦЭМ!$B$39:$B$782,W$119)+'СЕТ СН'!$I$12+СВЦЭМ!$D$10+'СЕТ СН'!$I$6-'СЕТ СН'!$I$22</f>
        <v>2663.0928081500001</v>
      </c>
      <c r="X125" s="36">
        <f>SUMIFS(СВЦЭМ!$C$39:$C$782,СВЦЭМ!$A$39:$A$782,$A125,СВЦЭМ!$B$39:$B$782,X$119)+'СЕТ СН'!$I$12+СВЦЭМ!$D$10+'СЕТ СН'!$I$6-'СЕТ СН'!$I$22</f>
        <v>2710.0445989099999</v>
      </c>
      <c r="Y125" s="36">
        <f>SUMIFS(СВЦЭМ!$C$39:$C$782,СВЦЭМ!$A$39:$A$782,$A125,СВЦЭМ!$B$39:$B$782,Y$119)+'СЕТ СН'!$I$12+СВЦЭМ!$D$10+'СЕТ СН'!$I$6-'СЕТ СН'!$I$22</f>
        <v>2773.2142307499998</v>
      </c>
    </row>
    <row r="126" spans="1:27" ht="15.75" x14ac:dyDescent="0.2">
      <c r="A126" s="35">
        <f t="shared" si="3"/>
        <v>45023</v>
      </c>
      <c r="B126" s="36">
        <f>SUMIFS(СВЦЭМ!$C$39:$C$782,СВЦЭМ!$A$39:$A$782,$A126,СВЦЭМ!$B$39:$B$782,B$119)+'СЕТ СН'!$I$12+СВЦЭМ!$D$10+'СЕТ СН'!$I$6-'СЕТ СН'!$I$22</f>
        <v>2741.9811325299997</v>
      </c>
      <c r="C126" s="36">
        <f>SUMIFS(СВЦЭМ!$C$39:$C$782,СВЦЭМ!$A$39:$A$782,$A126,СВЦЭМ!$B$39:$B$782,C$119)+'СЕТ СН'!$I$12+СВЦЭМ!$D$10+'СЕТ СН'!$I$6-'СЕТ СН'!$I$22</f>
        <v>2817.84778538</v>
      </c>
      <c r="D126" s="36">
        <f>SUMIFS(СВЦЭМ!$C$39:$C$782,СВЦЭМ!$A$39:$A$782,$A126,СВЦЭМ!$B$39:$B$782,D$119)+'СЕТ СН'!$I$12+СВЦЭМ!$D$10+'СЕТ СН'!$I$6-'СЕТ СН'!$I$22</f>
        <v>2816.7983544899998</v>
      </c>
      <c r="E126" s="36">
        <f>SUMIFS(СВЦЭМ!$C$39:$C$782,СВЦЭМ!$A$39:$A$782,$A126,СВЦЭМ!$B$39:$B$782,E$119)+'СЕТ СН'!$I$12+СВЦЭМ!$D$10+'СЕТ СН'!$I$6-'СЕТ СН'!$I$22</f>
        <v>2783.3024813500001</v>
      </c>
      <c r="F126" s="36">
        <f>SUMIFS(СВЦЭМ!$C$39:$C$782,СВЦЭМ!$A$39:$A$782,$A126,СВЦЭМ!$B$39:$B$782,F$119)+'СЕТ СН'!$I$12+СВЦЭМ!$D$10+'СЕТ СН'!$I$6-'СЕТ СН'!$I$22</f>
        <v>2832.6011037099997</v>
      </c>
      <c r="G126" s="36">
        <f>SUMIFS(СВЦЭМ!$C$39:$C$782,СВЦЭМ!$A$39:$A$782,$A126,СВЦЭМ!$B$39:$B$782,G$119)+'СЕТ СН'!$I$12+СВЦЭМ!$D$10+'СЕТ СН'!$I$6-'СЕТ СН'!$I$22</f>
        <v>2818.0241410799999</v>
      </c>
      <c r="H126" s="36">
        <f>SUMIFS(СВЦЭМ!$C$39:$C$782,СВЦЭМ!$A$39:$A$782,$A126,СВЦЭМ!$B$39:$B$782,H$119)+'СЕТ СН'!$I$12+СВЦЭМ!$D$10+'СЕТ СН'!$I$6-'СЕТ СН'!$I$22</f>
        <v>2803.6372173099999</v>
      </c>
      <c r="I126" s="36">
        <f>SUMIFS(СВЦЭМ!$C$39:$C$782,СВЦЭМ!$A$39:$A$782,$A126,СВЦЭМ!$B$39:$B$782,I$119)+'СЕТ СН'!$I$12+СВЦЭМ!$D$10+'СЕТ СН'!$I$6-'СЕТ СН'!$I$22</f>
        <v>2695.4347547300003</v>
      </c>
      <c r="J126" s="36">
        <f>SUMIFS(СВЦЭМ!$C$39:$C$782,СВЦЭМ!$A$39:$A$782,$A126,СВЦЭМ!$B$39:$B$782,J$119)+'СЕТ СН'!$I$12+СВЦЭМ!$D$10+'СЕТ СН'!$I$6-'СЕТ СН'!$I$22</f>
        <v>2652.05341082</v>
      </c>
      <c r="K126" s="36">
        <f>SUMIFS(СВЦЭМ!$C$39:$C$782,СВЦЭМ!$A$39:$A$782,$A126,СВЦЭМ!$B$39:$B$782,K$119)+'СЕТ СН'!$I$12+СВЦЭМ!$D$10+'СЕТ СН'!$I$6-'СЕТ СН'!$I$22</f>
        <v>2657.9828305400001</v>
      </c>
      <c r="L126" s="36">
        <f>SUMIFS(СВЦЭМ!$C$39:$C$782,СВЦЭМ!$A$39:$A$782,$A126,СВЦЭМ!$B$39:$B$782,L$119)+'СЕТ СН'!$I$12+СВЦЭМ!$D$10+'СЕТ СН'!$I$6-'СЕТ СН'!$I$22</f>
        <v>2654.7466009600003</v>
      </c>
      <c r="M126" s="36">
        <f>SUMIFS(СВЦЭМ!$C$39:$C$782,СВЦЭМ!$A$39:$A$782,$A126,СВЦЭМ!$B$39:$B$782,M$119)+'СЕТ СН'!$I$12+СВЦЭМ!$D$10+'СЕТ СН'!$I$6-'СЕТ СН'!$I$22</f>
        <v>2695.83711597</v>
      </c>
      <c r="N126" s="36">
        <f>SUMIFS(СВЦЭМ!$C$39:$C$782,СВЦЭМ!$A$39:$A$782,$A126,СВЦЭМ!$B$39:$B$782,N$119)+'СЕТ СН'!$I$12+СВЦЭМ!$D$10+'СЕТ СН'!$I$6-'СЕТ СН'!$I$22</f>
        <v>2710.3740624900001</v>
      </c>
      <c r="O126" s="36">
        <f>SUMIFS(СВЦЭМ!$C$39:$C$782,СВЦЭМ!$A$39:$A$782,$A126,СВЦЭМ!$B$39:$B$782,O$119)+'СЕТ СН'!$I$12+СВЦЭМ!$D$10+'СЕТ СН'!$I$6-'СЕТ СН'!$I$22</f>
        <v>2728.79917359</v>
      </c>
      <c r="P126" s="36">
        <f>SUMIFS(СВЦЭМ!$C$39:$C$782,СВЦЭМ!$A$39:$A$782,$A126,СВЦЭМ!$B$39:$B$782,P$119)+'СЕТ СН'!$I$12+СВЦЭМ!$D$10+'СЕТ СН'!$I$6-'СЕТ СН'!$I$22</f>
        <v>2754.3048062899998</v>
      </c>
      <c r="Q126" s="36">
        <f>SUMIFS(СВЦЭМ!$C$39:$C$782,СВЦЭМ!$A$39:$A$782,$A126,СВЦЭМ!$B$39:$B$782,Q$119)+'СЕТ СН'!$I$12+СВЦЭМ!$D$10+'СЕТ СН'!$I$6-'СЕТ СН'!$I$22</f>
        <v>2715.94377687</v>
      </c>
      <c r="R126" s="36">
        <f>SUMIFS(СВЦЭМ!$C$39:$C$782,СВЦЭМ!$A$39:$A$782,$A126,СВЦЭМ!$B$39:$B$782,R$119)+'СЕТ СН'!$I$12+СВЦЭМ!$D$10+'СЕТ СН'!$I$6-'СЕТ СН'!$I$22</f>
        <v>2703.1858404300001</v>
      </c>
      <c r="S126" s="36">
        <f>SUMIFS(СВЦЭМ!$C$39:$C$782,СВЦЭМ!$A$39:$A$782,$A126,СВЦЭМ!$B$39:$B$782,S$119)+'СЕТ СН'!$I$12+СВЦЭМ!$D$10+'СЕТ СН'!$I$6-'СЕТ СН'!$I$22</f>
        <v>2680.8138949200002</v>
      </c>
      <c r="T126" s="36">
        <f>SUMIFS(СВЦЭМ!$C$39:$C$782,СВЦЭМ!$A$39:$A$782,$A126,СВЦЭМ!$B$39:$B$782,T$119)+'СЕТ СН'!$I$12+СВЦЭМ!$D$10+'СЕТ СН'!$I$6-'СЕТ СН'!$I$22</f>
        <v>2634.2307871399998</v>
      </c>
      <c r="U126" s="36">
        <f>SUMIFS(СВЦЭМ!$C$39:$C$782,СВЦЭМ!$A$39:$A$782,$A126,СВЦЭМ!$B$39:$B$782,U$119)+'СЕТ СН'!$I$12+СВЦЭМ!$D$10+'СЕТ СН'!$I$6-'СЕТ СН'!$I$22</f>
        <v>2599.7716924200004</v>
      </c>
      <c r="V126" s="36">
        <f>SUMIFS(СВЦЭМ!$C$39:$C$782,СВЦЭМ!$A$39:$A$782,$A126,СВЦЭМ!$B$39:$B$782,V$119)+'СЕТ СН'!$I$12+СВЦЭМ!$D$10+'СЕТ СН'!$I$6-'СЕТ СН'!$I$22</f>
        <v>2597.8762105699998</v>
      </c>
      <c r="W126" s="36">
        <f>SUMIFS(СВЦЭМ!$C$39:$C$782,СВЦЭМ!$A$39:$A$782,$A126,СВЦЭМ!$B$39:$B$782,W$119)+'СЕТ СН'!$I$12+СВЦЭМ!$D$10+'СЕТ СН'!$I$6-'СЕТ СН'!$I$22</f>
        <v>2619.3421964300001</v>
      </c>
      <c r="X126" s="36">
        <f>SUMIFS(СВЦЭМ!$C$39:$C$782,СВЦЭМ!$A$39:$A$782,$A126,СВЦЭМ!$B$39:$B$782,X$119)+'СЕТ СН'!$I$12+СВЦЭМ!$D$10+'СЕТ СН'!$I$6-'СЕТ СН'!$I$22</f>
        <v>2668.9643291699999</v>
      </c>
      <c r="Y126" s="36">
        <f>SUMIFS(СВЦЭМ!$C$39:$C$782,СВЦЭМ!$A$39:$A$782,$A126,СВЦЭМ!$B$39:$B$782,Y$119)+'СЕТ СН'!$I$12+СВЦЭМ!$D$10+'СЕТ СН'!$I$6-'СЕТ СН'!$I$22</f>
        <v>2694.0896988</v>
      </c>
    </row>
    <row r="127" spans="1:27" ht="15.75" x14ac:dyDescent="0.2">
      <c r="A127" s="35">
        <f t="shared" si="3"/>
        <v>45024</v>
      </c>
      <c r="B127" s="36">
        <f>SUMIFS(СВЦЭМ!$C$39:$C$782,СВЦЭМ!$A$39:$A$782,$A127,СВЦЭМ!$B$39:$B$782,B$119)+'СЕТ СН'!$I$12+СВЦЭМ!$D$10+'СЕТ СН'!$I$6-'СЕТ СН'!$I$22</f>
        <v>2797.5518341699999</v>
      </c>
      <c r="C127" s="36">
        <f>SUMIFS(СВЦЭМ!$C$39:$C$782,СВЦЭМ!$A$39:$A$782,$A127,СВЦЭМ!$B$39:$B$782,C$119)+'СЕТ СН'!$I$12+СВЦЭМ!$D$10+'СЕТ СН'!$I$6-'СЕТ СН'!$I$22</f>
        <v>2797.8957420799998</v>
      </c>
      <c r="D127" s="36">
        <f>SUMIFS(СВЦЭМ!$C$39:$C$782,СВЦЭМ!$A$39:$A$782,$A127,СВЦЭМ!$B$39:$B$782,D$119)+'СЕТ СН'!$I$12+СВЦЭМ!$D$10+'СЕТ СН'!$I$6-'СЕТ СН'!$I$22</f>
        <v>2845.6227416900001</v>
      </c>
      <c r="E127" s="36">
        <f>SUMIFS(СВЦЭМ!$C$39:$C$782,СВЦЭМ!$A$39:$A$782,$A127,СВЦЭМ!$B$39:$B$782,E$119)+'СЕТ СН'!$I$12+СВЦЭМ!$D$10+'СЕТ СН'!$I$6-'СЕТ СН'!$I$22</f>
        <v>2854.6116909900002</v>
      </c>
      <c r="F127" s="36">
        <f>SUMIFS(СВЦЭМ!$C$39:$C$782,СВЦЭМ!$A$39:$A$782,$A127,СВЦЭМ!$B$39:$B$782,F$119)+'СЕТ СН'!$I$12+СВЦЭМ!$D$10+'СЕТ СН'!$I$6-'СЕТ СН'!$I$22</f>
        <v>2840.9471575100001</v>
      </c>
      <c r="G127" s="36">
        <f>SUMIFS(СВЦЭМ!$C$39:$C$782,СВЦЭМ!$A$39:$A$782,$A127,СВЦЭМ!$B$39:$B$782,G$119)+'СЕТ СН'!$I$12+СВЦЭМ!$D$10+'СЕТ СН'!$I$6-'СЕТ СН'!$I$22</f>
        <v>2830.65963126</v>
      </c>
      <c r="H127" s="36">
        <f>SUMIFS(СВЦЭМ!$C$39:$C$782,СВЦЭМ!$A$39:$A$782,$A127,СВЦЭМ!$B$39:$B$782,H$119)+'СЕТ СН'!$I$12+СВЦЭМ!$D$10+'СЕТ СН'!$I$6-'СЕТ СН'!$I$22</f>
        <v>2829.2863676400002</v>
      </c>
      <c r="I127" s="36">
        <f>SUMIFS(СВЦЭМ!$C$39:$C$782,СВЦЭМ!$A$39:$A$782,$A127,СВЦЭМ!$B$39:$B$782,I$119)+'СЕТ СН'!$I$12+СВЦЭМ!$D$10+'СЕТ СН'!$I$6-'СЕТ СН'!$I$22</f>
        <v>2758.2414502199999</v>
      </c>
      <c r="J127" s="36">
        <f>SUMIFS(СВЦЭМ!$C$39:$C$782,СВЦЭМ!$A$39:$A$782,$A127,СВЦЭМ!$B$39:$B$782,J$119)+'СЕТ СН'!$I$12+СВЦЭМ!$D$10+'СЕТ СН'!$I$6-'СЕТ СН'!$I$22</f>
        <v>2691.73933386</v>
      </c>
      <c r="K127" s="36">
        <f>SUMIFS(СВЦЭМ!$C$39:$C$782,СВЦЭМ!$A$39:$A$782,$A127,СВЦЭМ!$B$39:$B$782,K$119)+'СЕТ СН'!$I$12+СВЦЭМ!$D$10+'СЕТ СН'!$I$6-'СЕТ СН'!$I$22</f>
        <v>2634.1499297299997</v>
      </c>
      <c r="L127" s="36">
        <f>SUMIFS(СВЦЭМ!$C$39:$C$782,СВЦЭМ!$A$39:$A$782,$A127,СВЦЭМ!$B$39:$B$782,L$119)+'СЕТ СН'!$I$12+СВЦЭМ!$D$10+'СЕТ СН'!$I$6-'СЕТ СН'!$I$22</f>
        <v>2613.5852287299999</v>
      </c>
      <c r="M127" s="36">
        <f>SUMIFS(СВЦЭМ!$C$39:$C$782,СВЦЭМ!$A$39:$A$782,$A127,СВЦЭМ!$B$39:$B$782,M$119)+'СЕТ СН'!$I$12+СВЦЭМ!$D$10+'СЕТ СН'!$I$6-'СЕТ СН'!$I$22</f>
        <v>2626.4301432299999</v>
      </c>
      <c r="N127" s="36">
        <f>SUMIFS(СВЦЭМ!$C$39:$C$782,СВЦЭМ!$A$39:$A$782,$A127,СВЦЭМ!$B$39:$B$782,N$119)+'СЕТ СН'!$I$12+СВЦЭМ!$D$10+'СЕТ СН'!$I$6-'СЕТ СН'!$I$22</f>
        <v>2671.3072247999999</v>
      </c>
      <c r="O127" s="36">
        <f>SUMIFS(СВЦЭМ!$C$39:$C$782,СВЦЭМ!$A$39:$A$782,$A127,СВЦЭМ!$B$39:$B$782,O$119)+'СЕТ СН'!$I$12+СВЦЭМ!$D$10+'СЕТ СН'!$I$6-'СЕТ СН'!$I$22</f>
        <v>2681.8600805799997</v>
      </c>
      <c r="P127" s="36">
        <f>SUMIFS(СВЦЭМ!$C$39:$C$782,СВЦЭМ!$A$39:$A$782,$A127,СВЦЭМ!$B$39:$B$782,P$119)+'СЕТ СН'!$I$12+СВЦЭМ!$D$10+'СЕТ СН'!$I$6-'СЕТ СН'!$I$22</f>
        <v>2714.6960317800003</v>
      </c>
      <c r="Q127" s="36">
        <f>SUMIFS(СВЦЭМ!$C$39:$C$782,СВЦЭМ!$A$39:$A$782,$A127,СВЦЭМ!$B$39:$B$782,Q$119)+'СЕТ СН'!$I$12+СВЦЭМ!$D$10+'СЕТ СН'!$I$6-'СЕТ СН'!$I$22</f>
        <v>2719.9919809800003</v>
      </c>
      <c r="R127" s="36">
        <f>SUMIFS(СВЦЭМ!$C$39:$C$782,СВЦЭМ!$A$39:$A$782,$A127,СВЦЭМ!$B$39:$B$782,R$119)+'СЕТ СН'!$I$12+СВЦЭМ!$D$10+'СЕТ СН'!$I$6-'СЕТ СН'!$I$22</f>
        <v>2735.5038619400002</v>
      </c>
      <c r="S127" s="36">
        <f>SUMIFS(СВЦЭМ!$C$39:$C$782,СВЦЭМ!$A$39:$A$782,$A127,СВЦЭМ!$B$39:$B$782,S$119)+'СЕТ СН'!$I$12+СВЦЭМ!$D$10+'СЕТ СН'!$I$6-'СЕТ СН'!$I$22</f>
        <v>2727.7449511700001</v>
      </c>
      <c r="T127" s="36">
        <f>SUMIFS(СВЦЭМ!$C$39:$C$782,СВЦЭМ!$A$39:$A$782,$A127,СВЦЭМ!$B$39:$B$782,T$119)+'СЕТ СН'!$I$12+СВЦЭМ!$D$10+'СЕТ СН'!$I$6-'СЕТ СН'!$I$22</f>
        <v>2695.71061427</v>
      </c>
      <c r="U127" s="36">
        <f>SUMIFS(СВЦЭМ!$C$39:$C$782,СВЦЭМ!$A$39:$A$782,$A127,СВЦЭМ!$B$39:$B$782,U$119)+'СЕТ СН'!$I$12+СВЦЭМ!$D$10+'СЕТ СН'!$I$6-'СЕТ СН'!$I$22</f>
        <v>2661.0680558000004</v>
      </c>
      <c r="V127" s="36">
        <f>SUMIFS(СВЦЭМ!$C$39:$C$782,СВЦЭМ!$A$39:$A$782,$A127,СВЦЭМ!$B$39:$B$782,V$119)+'СЕТ СН'!$I$12+СВЦЭМ!$D$10+'СЕТ СН'!$I$6-'СЕТ СН'!$I$22</f>
        <v>2611.58067596</v>
      </c>
      <c r="W127" s="36">
        <f>SUMIFS(СВЦЭМ!$C$39:$C$782,СВЦЭМ!$A$39:$A$782,$A127,СВЦЭМ!$B$39:$B$782,W$119)+'СЕТ СН'!$I$12+СВЦЭМ!$D$10+'СЕТ СН'!$I$6-'СЕТ СН'!$I$22</f>
        <v>2624.1478935699997</v>
      </c>
      <c r="X127" s="36">
        <f>SUMIFS(СВЦЭМ!$C$39:$C$782,СВЦЭМ!$A$39:$A$782,$A127,СВЦЭМ!$B$39:$B$782,X$119)+'СЕТ СН'!$I$12+СВЦЭМ!$D$10+'СЕТ СН'!$I$6-'СЕТ СН'!$I$22</f>
        <v>2649.1100648700003</v>
      </c>
      <c r="Y127" s="36">
        <f>SUMIFS(СВЦЭМ!$C$39:$C$782,СВЦЭМ!$A$39:$A$782,$A127,СВЦЭМ!$B$39:$B$782,Y$119)+'СЕТ СН'!$I$12+СВЦЭМ!$D$10+'СЕТ СН'!$I$6-'СЕТ СН'!$I$22</f>
        <v>2630.8791214299999</v>
      </c>
    </row>
    <row r="128" spans="1:27" ht="15.75" x14ac:dyDescent="0.2">
      <c r="A128" s="35">
        <f t="shared" si="3"/>
        <v>45025</v>
      </c>
      <c r="B128" s="36">
        <f>SUMIFS(СВЦЭМ!$C$39:$C$782,СВЦЭМ!$A$39:$A$782,$A128,СВЦЭМ!$B$39:$B$782,B$119)+'СЕТ СН'!$I$12+СВЦЭМ!$D$10+'СЕТ СН'!$I$6-'СЕТ СН'!$I$22</f>
        <v>2716.5226777099997</v>
      </c>
      <c r="C128" s="36">
        <f>SUMIFS(СВЦЭМ!$C$39:$C$782,СВЦЭМ!$A$39:$A$782,$A128,СВЦЭМ!$B$39:$B$782,C$119)+'СЕТ СН'!$I$12+СВЦЭМ!$D$10+'СЕТ СН'!$I$6-'СЕТ СН'!$I$22</f>
        <v>2763.2696248100001</v>
      </c>
      <c r="D128" s="36">
        <f>SUMIFS(СВЦЭМ!$C$39:$C$782,СВЦЭМ!$A$39:$A$782,$A128,СВЦЭМ!$B$39:$B$782,D$119)+'СЕТ СН'!$I$12+СВЦЭМ!$D$10+'СЕТ СН'!$I$6-'СЕТ СН'!$I$22</f>
        <v>2780.4919837899997</v>
      </c>
      <c r="E128" s="36">
        <f>SUMIFS(СВЦЭМ!$C$39:$C$782,СВЦЭМ!$A$39:$A$782,$A128,СВЦЭМ!$B$39:$B$782,E$119)+'СЕТ СН'!$I$12+СВЦЭМ!$D$10+'СЕТ СН'!$I$6-'СЕТ СН'!$I$22</f>
        <v>2784.1726512400001</v>
      </c>
      <c r="F128" s="36">
        <f>SUMIFS(СВЦЭМ!$C$39:$C$782,СВЦЭМ!$A$39:$A$782,$A128,СВЦЭМ!$B$39:$B$782,F$119)+'СЕТ СН'!$I$12+СВЦЭМ!$D$10+'СЕТ СН'!$I$6-'СЕТ СН'!$I$22</f>
        <v>2785.9247929200001</v>
      </c>
      <c r="G128" s="36">
        <f>SUMIFS(СВЦЭМ!$C$39:$C$782,СВЦЭМ!$A$39:$A$782,$A128,СВЦЭМ!$B$39:$B$782,G$119)+'СЕТ СН'!$I$12+СВЦЭМ!$D$10+'СЕТ СН'!$I$6-'СЕТ СН'!$I$22</f>
        <v>2748.8737986900001</v>
      </c>
      <c r="H128" s="36">
        <f>SUMIFS(СВЦЭМ!$C$39:$C$782,СВЦЭМ!$A$39:$A$782,$A128,СВЦЭМ!$B$39:$B$782,H$119)+'СЕТ СН'!$I$12+СВЦЭМ!$D$10+'СЕТ СН'!$I$6-'СЕТ СН'!$I$22</f>
        <v>2754.8476938200001</v>
      </c>
      <c r="I128" s="36">
        <f>SUMIFS(СВЦЭМ!$C$39:$C$782,СВЦЭМ!$A$39:$A$782,$A128,СВЦЭМ!$B$39:$B$782,I$119)+'СЕТ СН'!$I$12+СВЦЭМ!$D$10+'СЕТ СН'!$I$6-'СЕТ СН'!$I$22</f>
        <v>2771.9809978499998</v>
      </c>
      <c r="J128" s="36">
        <f>SUMIFS(СВЦЭМ!$C$39:$C$782,СВЦЭМ!$A$39:$A$782,$A128,СВЦЭМ!$B$39:$B$782,J$119)+'СЕТ СН'!$I$12+СВЦЭМ!$D$10+'СЕТ СН'!$I$6-'СЕТ СН'!$I$22</f>
        <v>2760.7474831099998</v>
      </c>
      <c r="K128" s="36">
        <f>SUMIFS(СВЦЭМ!$C$39:$C$782,СВЦЭМ!$A$39:$A$782,$A128,СВЦЭМ!$B$39:$B$782,K$119)+'СЕТ СН'!$I$12+СВЦЭМ!$D$10+'СЕТ СН'!$I$6-'СЕТ СН'!$I$22</f>
        <v>2686.89090979</v>
      </c>
      <c r="L128" s="36">
        <f>SUMIFS(СВЦЭМ!$C$39:$C$782,СВЦЭМ!$A$39:$A$782,$A128,СВЦЭМ!$B$39:$B$782,L$119)+'СЕТ СН'!$I$12+СВЦЭМ!$D$10+'СЕТ СН'!$I$6-'СЕТ СН'!$I$22</f>
        <v>2677.1161957200002</v>
      </c>
      <c r="M128" s="36">
        <f>SUMIFS(СВЦЭМ!$C$39:$C$782,СВЦЭМ!$A$39:$A$782,$A128,СВЦЭМ!$B$39:$B$782,M$119)+'СЕТ СН'!$I$12+СВЦЭМ!$D$10+'СЕТ СН'!$I$6-'СЕТ СН'!$I$22</f>
        <v>2685.8424605999999</v>
      </c>
      <c r="N128" s="36">
        <f>SUMIFS(СВЦЭМ!$C$39:$C$782,СВЦЭМ!$A$39:$A$782,$A128,СВЦЭМ!$B$39:$B$782,N$119)+'СЕТ СН'!$I$12+СВЦЭМ!$D$10+'СЕТ СН'!$I$6-'СЕТ СН'!$I$22</f>
        <v>2719.2555122799999</v>
      </c>
      <c r="O128" s="36">
        <f>SUMIFS(СВЦЭМ!$C$39:$C$782,СВЦЭМ!$A$39:$A$782,$A128,СВЦЭМ!$B$39:$B$782,O$119)+'СЕТ СН'!$I$12+СВЦЭМ!$D$10+'СЕТ СН'!$I$6-'СЕТ СН'!$I$22</f>
        <v>2750.2543825499997</v>
      </c>
      <c r="P128" s="36">
        <f>SUMIFS(СВЦЭМ!$C$39:$C$782,СВЦЭМ!$A$39:$A$782,$A128,СВЦЭМ!$B$39:$B$782,P$119)+'СЕТ СН'!$I$12+СВЦЭМ!$D$10+'СЕТ СН'!$I$6-'СЕТ СН'!$I$22</f>
        <v>2757.08294957</v>
      </c>
      <c r="Q128" s="36">
        <f>SUMIFS(СВЦЭМ!$C$39:$C$782,СВЦЭМ!$A$39:$A$782,$A128,СВЦЭМ!$B$39:$B$782,Q$119)+'СЕТ СН'!$I$12+СВЦЭМ!$D$10+'СЕТ СН'!$I$6-'СЕТ СН'!$I$22</f>
        <v>2776.61310271</v>
      </c>
      <c r="R128" s="36">
        <f>SUMIFS(СВЦЭМ!$C$39:$C$782,СВЦЭМ!$A$39:$A$782,$A128,СВЦЭМ!$B$39:$B$782,R$119)+'СЕТ СН'!$I$12+СВЦЭМ!$D$10+'СЕТ СН'!$I$6-'СЕТ СН'!$I$22</f>
        <v>2774.85292334</v>
      </c>
      <c r="S128" s="36">
        <f>SUMIFS(СВЦЭМ!$C$39:$C$782,СВЦЭМ!$A$39:$A$782,$A128,СВЦЭМ!$B$39:$B$782,S$119)+'СЕТ СН'!$I$12+СВЦЭМ!$D$10+'СЕТ СН'!$I$6-'СЕТ СН'!$I$22</f>
        <v>2711.9184561299999</v>
      </c>
      <c r="T128" s="36">
        <f>SUMIFS(СВЦЭМ!$C$39:$C$782,СВЦЭМ!$A$39:$A$782,$A128,СВЦЭМ!$B$39:$B$782,T$119)+'СЕТ СН'!$I$12+СВЦЭМ!$D$10+'СЕТ СН'!$I$6-'СЕТ СН'!$I$22</f>
        <v>2653.6912208700001</v>
      </c>
      <c r="U128" s="36">
        <f>SUMIFS(СВЦЭМ!$C$39:$C$782,СВЦЭМ!$A$39:$A$782,$A128,СВЦЭМ!$B$39:$B$782,U$119)+'СЕТ СН'!$I$12+СВЦЭМ!$D$10+'СЕТ СН'!$I$6-'СЕТ СН'!$I$22</f>
        <v>2650.3977151399999</v>
      </c>
      <c r="V128" s="36">
        <f>SUMIFS(СВЦЭМ!$C$39:$C$782,СВЦЭМ!$A$39:$A$782,$A128,СВЦЭМ!$B$39:$B$782,V$119)+'СЕТ СН'!$I$12+СВЦЭМ!$D$10+'СЕТ СН'!$I$6-'СЕТ СН'!$I$22</f>
        <v>2625.7445197799998</v>
      </c>
      <c r="W128" s="36">
        <f>SUMIFS(СВЦЭМ!$C$39:$C$782,СВЦЭМ!$A$39:$A$782,$A128,СВЦЭМ!$B$39:$B$782,W$119)+'СЕТ СН'!$I$12+СВЦЭМ!$D$10+'СЕТ СН'!$I$6-'СЕТ СН'!$I$22</f>
        <v>2620.26996001</v>
      </c>
      <c r="X128" s="36">
        <f>SUMIFS(СВЦЭМ!$C$39:$C$782,СВЦЭМ!$A$39:$A$782,$A128,СВЦЭМ!$B$39:$B$782,X$119)+'СЕТ СН'!$I$12+СВЦЭМ!$D$10+'СЕТ СН'!$I$6-'СЕТ СН'!$I$22</f>
        <v>2683.2796415900002</v>
      </c>
      <c r="Y128" s="36">
        <f>SUMIFS(СВЦЭМ!$C$39:$C$782,СВЦЭМ!$A$39:$A$782,$A128,СВЦЭМ!$B$39:$B$782,Y$119)+'СЕТ СН'!$I$12+СВЦЭМ!$D$10+'СЕТ СН'!$I$6-'СЕТ СН'!$I$22</f>
        <v>2741.4362067900001</v>
      </c>
    </row>
    <row r="129" spans="1:25" ht="15.75" x14ac:dyDescent="0.2">
      <c r="A129" s="35">
        <f t="shared" si="3"/>
        <v>45026</v>
      </c>
      <c r="B129" s="36">
        <f>SUMIFS(СВЦЭМ!$C$39:$C$782,СВЦЭМ!$A$39:$A$782,$A129,СВЦЭМ!$B$39:$B$782,B$119)+'СЕТ СН'!$I$12+СВЦЭМ!$D$10+'СЕТ СН'!$I$6-'СЕТ СН'!$I$22</f>
        <v>2773.4315441099998</v>
      </c>
      <c r="C129" s="36">
        <f>SUMIFS(СВЦЭМ!$C$39:$C$782,СВЦЭМ!$A$39:$A$782,$A129,СВЦЭМ!$B$39:$B$782,C$119)+'СЕТ СН'!$I$12+СВЦЭМ!$D$10+'СЕТ СН'!$I$6-'СЕТ СН'!$I$22</f>
        <v>2781.8110320699998</v>
      </c>
      <c r="D129" s="36">
        <f>SUMIFS(СВЦЭМ!$C$39:$C$782,СВЦЭМ!$A$39:$A$782,$A129,СВЦЭМ!$B$39:$B$782,D$119)+'СЕТ СН'!$I$12+СВЦЭМ!$D$10+'СЕТ СН'!$I$6-'СЕТ СН'!$I$22</f>
        <v>2861.6547694299998</v>
      </c>
      <c r="E129" s="36">
        <f>SUMIFS(СВЦЭМ!$C$39:$C$782,СВЦЭМ!$A$39:$A$782,$A129,СВЦЭМ!$B$39:$B$782,E$119)+'СЕТ СН'!$I$12+СВЦЭМ!$D$10+'СЕТ СН'!$I$6-'СЕТ СН'!$I$22</f>
        <v>2811.9238781200002</v>
      </c>
      <c r="F129" s="36">
        <f>SUMIFS(СВЦЭМ!$C$39:$C$782,СВЦЭМ!$A$39:$A$782,$A129,СВЦЭМ!$B$39:$B$782,F$119)+'СЕТ СН'!$I$12+СВЦЭМ!$D$10+'СЕТ СН'!$I$6-'СЕТ СН'!$I$22</f>
        <v>2824.6467247199998</v>
      </c>
      <c r="G129" s="36">
        <f>SUMIFS(СВЦЭМ!$C$39:$C$782,СВЦЭМ!$A$39:$A$782,$A129,СВЦЭМ!$B$39:$B$782,G$119)+'СЕТ СН'!$I$12+СВЦЭМ!$D$10+'СЕТ СН'!$I$6-'СЕТ СН'!$I$22</f>
        <v>2818.4684890600001</v>
      </c>
      <c r="H129" s="36">
        <f>SUMIFS(СВЦЭМ!$C$39:$C$782,СВЦЭМ!$A$39:$A$782,$A129,СВЦЭМ!$B$39:$B$782,H$119)+'СЕТ СН'!$I$12+СВЦЭМ!$D$10+'СЕТ СН'!$I$6-'СЕТ СН'!$I$22</f>
        <v>2877.9748786199998</v>
      </c>
      <c r="I129" s="36">
        <f>SUMIFS(СВЦЭМ!$C$39:$C$782,СВЦЭМ!$A$39:$A$782,$A129,СВЦЭМ!$B$39:$B$782,I$119)+'СЕТ СН'!$I$12+СВЦЭМ!$D$10+'СЕТ СН'!$I$6-'СЕТ СН'!$I$22</f>
        <v>2713.9301238799999</v>
      </c>
      <c r="J129" s="36">
        <f>SUMIFS(СВЦЭМ!$C$39:$C$782,СВЦЭМ!$A$39:$A$782,$A129,СВЦЭМ!$B$39:$B$782,J$119)+'СЕТ СН'!$I$12+СВЦЭМ!$D$10+'СЕТ СН'!$I$6-'СЕТ СН'!$I$22</f>
        <v>2684.5887531200001</v>
      </c>
      <c r="K129" s="36">
        <f>SUMIFS(СВЦЭМ!$C$39:$C$782,СВЦЭМ!$A$39:$A$782,$A129,СВЦЭМ!$B$39:$B$782,K$119)+'СЕТ СН'!$I$12+СВЦЭМ!$D$10+'СЕТ СН'!$I$6-'СЕТ СН'!$I$22</f>
        <v>2687.8871885500002</v>
      </c>
      <c r="L129" s="36">
        <f>SUMIFS(СВЦЭМ!$C$39:$C$782,СВЦЭМ!$A$39:$A$782,$A129,СВЦЭМ!$B$39:$B$782,L$119)+'СЕТ СН'!$I$12+СВЦЭМ!$D$10+'СЕТ СН'!$I$6-'СЕТ СН'!$I$22</f>
        <v>2683.0117060499997</v>
      </c>
      <c r="M129" s="36">
        <f>SUMIFS(СВЦЭМ!$C$39:$C$782,СВЦЭМ!$A$39:$A$782,$A129,СВЦЭМ!$B$39:$B$782,M$119)+'СЕТ СН'!$I$12+СВЦЭМ!$D$10+'СЕТ СН'!$I$6-'СЕТ СН'!$I$22</f>
        <v>2703.5243417399997</v>
      </c>
      <c r="N129" s="36">
        <f>SUMIFS(СВЦЭМ!$C$39:$C$782,СВЦЭМ!$A$39:$A$782,$A129,СВЦЭМ!$B$39:$B$782,N$119)+'СЕТ СН'!$I$12+СВЦЭМ!$D$10+'СЕТ СН'!$I$6-'СЕТ СН'!$I$22</f>
        <v>2729.3805028400002</v>
      </c>
      <c r="O129" s="36">
        <f>SUMIFS(СВЦЭМ!$C$39:$C$782,СВЦЭМ!$A$39:$A$782,$A129,СВЦЭМ!$B$39:$B$782,O$119)+'СЕТ СН'!$I$12+СВЦЭМ!$D$10+'СЕТ СН'!$I$6-'СЕТ СН'!$I$22</f>
        <v>2761.2478413099998</v>
      </c>
      <c r="P129" s="36">
        <f>SUMIFS(СВЦЭМ!$C$39:$C$782,СВЦЭМ!$A$39:$A$782,$A129,СВЦЭМ!$B$39:$B$782,P$119)+'СЕТ СН'!$I$12+СВЦЭМ!$D$10+'СЕТ СН'!$I$6-'СЕТ СН'!$I$22</f>
        <v>2776.0920681899997</v>
      </c>
      <c r="Q129" s="36">
        <f>SUMIFS(СВЦЭМ!$C$39:$C$782,СВЦЭМ!$A$39:$A$782,$A129,СВЦЭМ!$B$39:$B$782,Q$119)+'СЕТ СН'!$I$12+СВЦЭМ!$D$10+'СЕТ СН'!$I$6-'СЕТ СН'!$I$22</f>
        <v>2776.7404829100001</v>
      </c>
      <c r="R129" s="36">
        <f>SUMIFS(СВЦЭМ!$C$39:$C$782,СВЦЭМ!$A$39:$A$782,$A129,СВЦЭМ!$B$39:$B$782,R$119)+'СЕТ СН'!$I$12+СВЦЭМ!$D$10+'СЕТ СН'!$I$6-'СЕТ СН'!$I$22</f>
        <v>2781.5133567900002</v>
      </c>
      <c r="S129" s="36">
        <f>SUMIFS(СВЦЭМ!$C$39:$C$782,СВЦЭМ!$A$39:$A$782,$A129,СВЦЭМ!$B$39:$B$782,S$119)+'СЕТ СН'!$I$12+СВЦЭМ!$D$10+'СЕТ СН'!$I$6-'СЕТ СН'!$I$22</f>
        <v>2763.6974153900001</v>
      </c>
      <c r="T129" s="36">
        <f>SUMIFS(СВЦЭМ!$C$39:$C$782,СВЦЭМ!$A$39:$A$782,$A129,СВЦЭМ!$B$39:$B$782,T$119)+'СЕТ СН'!$I$12+СВЦЭМ!$D$10+'СЕТ СН'!$I$6-'СЕТ СН'!$I$22</f>
        <v>2742.5553173899998</v>
      </c>
      <c r="U129" s="36">
        <f>SUMIFS(СВЦЭМ!$C$39:$C$782,СВЦЭМ!$A$39:$A$782,$A129,СВЦЭМ!$B$39:$B$782,U$119)+'СЕТ СН'!$I$12+СВЦЭМ!$D$10+'СЕТ СН'!$I$6-'СЕТ СН'!$I$22</f>
        <v>2718.4280271799998</v>
      </c>
      <c r="V129" s="36">
        <f>SUMIFS(СВЦЭМ!$C$39:$C$782,СВЦЭМ!$A$39:$A$782,$A129,СВЦЭМ!$B$39:$B$782,V$119)+'СЕТ СН'!$I$12+СВЦЭМ!$D$10+'СЕТ СН'!$I$6-'СЕТ СН'!$I$22</f>
        <v>2690.9187649200003</v>
      </c>
      <c r="W129" s="36">
        <f>SUMIFS(СВЦЭМ!$C$39:$C$782,СВЦЭМ!$A$39:$A$782,$A129,СВЦЭМ!$B$39:$B$782,W$119)+'СЕТ СН'!$I$12+СВЦЭМ!$D$10+'СЕТ СН'!$I$6-'СЕТ СН'!$I$22</f>
        <v>2695.2764077900001</v>
      </c>
      <c r="X129" s="36">
        <f>SUMIFS(СВЦЭМ!$C$39:$C$782,СВЦЭМ!$A$39:$A$782,$A129,СВЦЭМ!$B$39:$B$782,X$119)+'СЕТ СН'!$I$12+СВЦЭМ!$D$10+'СЕТ СН'!$I$6-'СЕТ СН'!$I$22</f>
        <v>2752.8015503500001</v>
      </c>
      <c r="Y129" s="36">
        <f>SUMIFS(СВЦЭМ!$C$39:$C$782,СВЦЭМ!$A$39:$A$782,$A129,СВЦЭМ!$B$39:$B$782,Y$119)+'СЕТ СН'!$I$12+СВЦЭМ!$D$10+'СЕТ СН'!$I$6-'СЕТ СН'!$I$22</f>
        <v>2804.9907236700001</v>
      </c>
    </row>
    <row r="130" spans="1:25" ht="15.75" x14ac:dyDescent="0.2">
      <c r="A130" s="35">
        <f t="shared" si="3"/>
        <v>45027</v>
      </c>
      <c r="B130" s="36">
        <f>SUMIFS(СВЦЭМ!$C$39:$C$782,СВЦЭМ!$A$39:$A$782,$A130,СВЦЭМ!$B$39:$B$782,B$119)+'СЕТ СН'!$I$12+СВЦЭМ!$D$10+'СЕТ СН'!$I$6-'СЕТ СН'!$I$22</f>
        <v>2825.2114770500002</v>
      </c>
      <c r="C130" s="36">
        <f>SUMIFS(СВЦЭМ!$C$39:$C$782,СВЦЭМ!$A$39:$A$782,$A130,СВЦЭМ!$B$39:$B$782,C$119)+'СЕТ СН'!$I$12+СВЦЭМ!$D$10+'СЕТ СН'!$I$6-'СЕТ СН'!$I$22</f>
        <v>2862.1203479200003</v>
      </c>
      <c r="D130" s="36">
        <f>SUMIFS(СВЦЭМ!$C$39:$C$782,СВЦЭМ!$A$39:$A$782,$A130,СВЦЭМ!$B$39:$B$782,D$119)+'СЕТ СН'!$I$12+СВЦЭМ!$D$10+'СЕТ СН'!$I$6-'СЕТ СН'!$I$22</f>
        <v>2803.78334915</v>
      </c>
      <c r="E130" s="36">
        <f>SUMIFS(СВЦЭМ!$C$39:$C$782,СВЦЭМ!$A$39:$A$782,$A130,СВЦЭМ!$B$39:$B$782,E$119)+'СЕТ СН'!$I$12+СВЦЭМ!$D$10+'СЕТ СН'!$I$6-'СЕТ СН'!$I$22</f>
        <v>2915.2525267299998</v>
      </c>
      <c r="F130" s="36">
        <f>SUMIFS(СВЦЭМ!$C$39:$C$782,СВЦЭМ!$A$39:$A$782,$A130,СВЦЭМ!$B$39:$B$782,F$119)+'СЕТ СН'!$I$12+СВЦЭМ!$D$10+'СЕТ СН'!$I$6-'СЕТ СН'!$I$22</f>
        <v>2933.8155147799998</v>
      </c>
      <c r="G130" s="36">
        <f>SUMIFS(СВЦЭМ!$C$39:$C$782,СВЦЭМ!$A$39:$A$782,$A130,СВЦЭМ!$B$39:$B$782,G$119)+'СЕТ СН'!$I$12+СВЦЭМ!$D$10+'СЕТ СН'!$I$6-'СЕТ СН'!$I$22</f>
        <v>2782.64429746</v>
      </c>
      <c r="H130" s="36">
        <f>SUMIFS(СВЦЭМ!$C$39:$C$782,СВЦЭМ!$A$39:$A$782,$A130,СВЦЭМ!$B$39:$B$782,H$119)+'СЕТ СН'!$I$12+СВЦЭМ!$D$10+'СЕТ СН'!$I$6-'СЕТ СН'!$I$22</f>
        <v>2813.3425608500002</v>
      </c>
      <c r="I130" s="36">
        <f>SUMIFS(СВЦЭМ!$C$39:$C$782,СВЦЭМ!$A$39:$A$782,$A130,СВЦЭМ!$B$39:$B$782,I$119)+'СЕТ СН'!$I$12+СВЦЭМ!$D$10+'СЕТ СН'!$I$6-'СЕТ СН'!$I$22</f>
        <v>2761.0019386399999</v>
      </c>
      <c r="J130" s="36">
        <f>SUMIFS(СВЦЭМ!$C$39:$C$782,СВЦЭМ!$A$39:$A$782,$A130,СВЦЭМ!$B$39:$B$782,J$119)+'СЕТ СН'!$I$12+СВЦЭМ!$D$10+'СЕТ СН'!$I$6-'СЕТ СН'!$I$22</f>
        <v>2721.48583844</v>
      </c>
      <c r="K130" s="36">
        <f>SUMIFS(СВЦЭМ!$C$39:$C$782,СВЦЭМ!$A$39:$A$782,$A130,СВЦЭМ!$B$39:$B$782,K$119)+'СЕТ СН'!$I$12+СВЦЭМ!$D$10+'СЕТ СН'!$I$6-'СЕТ СН'!$I$22</f>
        <v>2680.4257249700004</v>
      </c>
      <c r="L130" s="36">
        <f>SUMIFS(СВЦЭМ!$C$39:$C$782,СВЦЭМ!$A$39:$A$782,$A130,СВЦЭМ!$B$39:$B$782,L$119)+'СЕТ СН'!$I$12+СВЦЭМ!$D$10+'СЕТ СН'!$I$6-'СЕТ СН'!$I$22</f>
        <v>2685.3611684699999</v>
      </c>
      <c r="M130" s="36">
        <f>SUMIFS(СВЦЭМ!$C$39:$C$782,СВЦЭМ!$A$39:$A$782,$A130,СВЦЭМ!$B$39:$B$782,M$119)+'СЕТ СН'!$I$12+СВЦЭМ!$D$10+'СЕТ СН'!$I$6-'СЕТ СН'!$I$22</f>
        <v>2695.2219314399999</v>
      </c>
      <c r="N130" s="36">
        <f>SUMIFS(СВЦЭМ!$C$39:$C$782,СВЦЭМ!$A$39:$A$782,$A130,СВЦЭМ!$B$39:$B$782,N$119)+'СЕТ СН'!$I$12+СВЦЭМ!$D$10+'СЕТ СН'!$I$6-'СЕТ СН'!$I$22</f>
        <v>2693.50749937</v>
      </c>
      <c r="O130" s="36">
        <f>SUMIFS(СВЦЭМ!$C$39:$C$782,СВЦЭМ!$A$39:$A$782,$A130,СВЦЭМ!$B$39:$B$782,O$119)+'СЕТ СН'!$I$12+СВЦЭМ!$D$10+'СЕТ СН'!$I$6-'СЕТ СН'!$I$22</f>
        <v>2723.0338331200001</v>
      </c>
      <c r="P130" s="36">
        <f>SUMIFS(СВЦЭМ!$C$39:$C$782,СВЦЭМ!$A$39:$A$782,$A130,СВЦЭМ!$B$39:$B$782,P$119)+'СЕТ СН'!$I$12+СВЦЭМ!$D$10+'СЕТ СН'!$I$6-'СЕТ СН'!$I$22</f>
        <v>2744.7510864599999</v>
      </c>
      <c r="Q130" s="36">
        <f>SUMIFS(СВЦЭМ!$C$39:$C$782,СВЦЭМ!$A$39:$A$782,$A130,СВЦЭМ!$B$39:$B$782,Q$119)+'СЕТ СН'!$I$12+СВЦЭМ!$D$10+'СЕТ СН'!$I$6-'СЕТ СН'!$I$22</f>
        <v>2752.0638062200001</v>
      </c>
      <c r="R130" s="36">
        <f>SUMIFS(СВЦЭМ!$C$39:$C$782,СВЦЭМ!$A$39:$A$782,$A130,СВЦЭМ!$B$39:$B$782,R$119)+'СЕТ СН'!$I$12+СВЦЭМ!$D$10+'СЕТ СН'!$I$6-'СЕТ СН'!$I$22</f>
        <v>2721.9708488000001</v>
      </c>
      <c r="S130" s="36">
        <f>SUMIFS(СВЦЭМ!$C$39:$C$782,СВЦЭМ!$A$39:$A$782,$A130,СВЦЭМ!$B$39:$B$782,S$119)+'СЕТ СН'!$I$12+СВЦЭМ!$D$10+'СЕТ СН'!$I$6-'СЕТ СН'!$I$22</f>
        <v>2721.3144351400001</v>
      </c>
      <c r="T130" s="36">
        <f>SUMIFS(СВЦЭМ!$C$39:$C$782,СВЦЭМ!$A$39:$A$782,$A130,СВЦЭМ!$B$39:$B$782,T$119)+'СЕТ СН'!$I$12+СВЦЭМ!$D$10+'СЕТ СН'!$I$6-'СЕТ СН'!$I$22</f>
        <v>2670.4939466000001</v>
      </c>
      <c r="U130" s="36">
        <f>SUMIFS(СВЦЭМ!$C$39:$C$782,СВЦЭМ!$A$39:$A$782,$A130,СВЦЭМ!$B$39:$B$782,U$119)+'СЕТ СН'!$I$12+СВЦЭМ!$D$10+'СЕТ СН'!$I$6-'СЕТ СН'!$I$22</f>
        <v>2687.5754989799998</v>
      </c>
      <c r="V130" s="36">
        <f>SUMIFS(СВЦЭМ!$C$39:$C$782,СВЦЭМ!$A$39:$A$782,$A130,СВЦЭМ!$B$39:$B$782,V$119)+'СЕТ СН'!$I$12+СВЦЭМ!$D$10+'СЕТ СН'!$I$6-'СЕТ СН'!$I$22</f>
        <v>2658.7290832600002</v>
      </c>
      <c r="W130" s="36">
        <f>SUMIFS(СВЦЭМ!$C$39:$C$782,СВЦЭМ!$A$39:$A$782,$A130,СВЦЭМ!$B$39:$B$782,W$119)+'СЕТ СН'!$I$12+СВЦЭМ!$D$10+'СЕТ СН'!$I$6-'СЕТ СН'!$I$22</f>
        <v>2648.8196657799999</v>
      </c>
      <c r="X130" s="36">
        <f>SUMIFS(СВЦЭМ!$C$39:$C$782,СВЦЭМ!$A$39:$A$782,$A130,СВЦЭМ!$B$39:$B$782,X$119)+'СЕТ СН'!$I$12+СВЦЭМ!$D$10+'СЕТ СН'!$I$6-'СЕТ СН'!$I$22</f>
        <v>2707.52377871</v>
      </c>
      <c r="Y130" s="36">
        <f>SUMIFS(СВЦЭМ!$C$39:$C$782,СВЦЭМ!$A$39:$A$782,$A130,СВЦЭМ!$B$39:$B$782,Y$119)+'СЕТ СН'!$I$12+СВЦЭМ!$D$10+'СЕТ СН'!$I$6-'СЕТ СН'!$I$22</f>
        <v>2756.05421505</v>
      </c>
    </row>
    <row r="131" spans="1:25" ht="15.75" x14ac:dyDescent="0.2">
      <c r="A131" s="35">
        <f t="shared" si="3"/>
        <v>45028</v>
      </c>
      <c r="B131" s="36">
        <f>SUMIFS(СВЦЭМ!$C$39:$C$782,СВЦЭМ!$A$39:$A$782,$A131,СВЦЭМ!$B$39:$B$782,B$119)+'СЕТ СН'!$I$12+СВЦЭМ!$D$10+'СЕТ СН'!$I$6-'СЕТ СН'!$I$22</f>
        <v>2746.3062089699997</v>
      </c>
      <c r="C131" s="36">
        <f>SUMIFS(СВЦЭМ!$C$39:$C$782,СВЦЭМ!$A$39:$A$782,$A131,СВЦЭМ!$B$39:$B$782,C$119)+'СЕТ СН'!$I$12+СВЦЭМ!$D$10+'СЕТ СН'!$I$6-'СЕТ СН'!$I$22</f>
        <v>2837.2640058699999</v>
      </c>
      <c r="D131" s="36">
        <f>SUMIFS(СВЦЭМ!$C$39:$C$782,СВЦЭМ!$A$39:$A$782,$A131,СВЦЭМ!$B$39:$B$782,D$119)+'СЕТ СН'!$I$12+СВЦЭМ!$D$10+'СЕТ СН'!$I$6-'СЕТ СН'!$I$22</f>
        <v>2866.4549657600001</v>
      </c>
      <c r="E131" s="36">
        <f>SUMIFS(СВЦЭМ!$C$39:$C$782,СВЦЭМ!$A$39:$A$782,$A131,СВЦЭМ!$B$39:$B$782,E$119)+'СЕТ СН'!$I$12+СВЦЭМ!$D$10+'СЕТ СН'!$I$6-'СЕТ СН'!$I$22</f>
        <v>2856.4824588000001</v>
      </c>
      <c r="F131" s="36">
        <f>SUMIFS(СВЦЭМ!$C$39:$C$782,СВЦЭМ!$A$39:$A$782,$A131,СВЦЭМ!$B$39:$B$782,F$119)+'СЕТ СН'!$I$12+СВЦЭМ!$D$10+'СЕТ СН'!$I$6-'СЕТ СН'!$I$22</f>
        <v>2840.33903259</v>
      </c>
      <c r="G131" s="36">
        <f>SUMIFS(СВЦЭМ!$C$39:$C$782,СВЦЭМ!$A$39:$A$782,$A131,СВЦЭМ!$B$39:$B$782,G$119)+'СЕТ СН'!$I$12+СВЦЭМ!$D$10+'СЕТ СН'!$I$6-'СЕТ СН'!$I$22</f>
        <v>2802.4267246899999</v>
      </c>
      <c r="H131" s="36">
        <f>SUMIFS(СВЦЭМ!$C$39:$C$782,СВЦЭМ!$A$39:$A$782,$A131,СВЦЭМ!$B$39:$B$782,H$119)+'СЕТ СН'!$I$12+СВЦЭМ!$D$10+'СЕТ СН'!$I$6-'СЕТ СН'!$I$22</f>
        <v>2747.34082562</v>
      </c>
      <c r="I131" s="36">
        <f>SUMIFS(СВЦЭМ!$C$39:$C$782,СВЦЭМ!$A$39:$A$782,$A131,СВЦЭМ!$B$39:$B$782,I$119)+'СЕТ СН'!$I$12+СВЦЭМ!$D$10+'СЕТ СН'!$I$6-'СЕТ СН'!$I$22</f>
        <v>2678.0497099300001</v>
      </c>
      <c r="J131" s="36">
        <f>SUMIFS(СВЦЭМ!$C$39:$C$782,СВЦЭМ!$A$39:$A$782,$A131,СВЦЭМ!$B$39:$B$782,J$119)+'СЕТ СН'!$I$12+СВЦЭМ!$D$10+'СЕТ СН'!$I$6-'СЕТ СН'!$I$22</f>
        <v>2663.0613581300004</v>
      </c>
      <c r="K131" s="36">
        <f>SUMIFS(СВЦЭМ!$C$39:$C$782,СВЦЭМ!$A$39:$A$782,$A131,СВЦЭМ!$B$39:$B$782,K$119)+'СЕТ СН'!$I$12+СВЦЭМ!$D$10+'СЕТ СН'!$I$6-'СЕТ СН'!$I$22</f>
        <v>2641.3969576700001</v>
      </c>
      <c r="L131" s="36">
        <f>SUMIFS(СВЦЭМ!$C$39:$C$782,СВЦЭМ!$A$39:$A$782,$A131,СВЦЭМ!$B$39:$B$782,L$119)+'СЕТ СН'!$I$12+СВЦЭМ!$D$10+'СЕТ СН'!$I$6-'СЕТ СН'!$I$22</f>
        <v>2654.9582881300003</v>
      </c>
      <c r="M131" s="36">
        <f>SUMIFS(СВЦЭМ!$C$39:$C$782,СВЦЭМ!$A$39:$A$782,$A131,СВЦЭМ!$B$39:$B$782,M$119)+'СЕТ СН'!$I$12+СВЦЭМ!$D$10+'СЕТ СН'!$I$6-'СЕТ СН'!$I$22</f>
        <v>2657.7612675800001</v>
      </c>
      <c r="N131" s="36">
        <f>SUMIFS(СВЦЭМ!$C$39:$C$782,СВЦЭМ!$A$39:$A$782,$A131,СВЦЭМ!$B$39:$B$782,N$119)+'СЕТ СН'!$I$12+СВЦЭМ!$D$10+'СЕТ СН'!$I$6-'СЕТ СН'!$I$22</f>
        <v>2671.3507988599999</v>
      </c>
      <c r="O131" s="36">
        <f>SUMIFS(СВЦЭМ!$C$39:$C$782,СВЦЭМ!$A$39:$A$782,$A131,СВЦЭМ!$B$39:$B$782,O$119)+'СЕТ СН'!$I$12+СВЦЭМ!$D$10+'СЕТ СН'!$I$6-'СЕТ СН'!$I$22</f>
        <v>2664.27456304</v>
      </c>
      <c r="P131" s="36">
        <f>SUMIFS(СВЦЭМ!$C$39:$C$782,СВЦЭМ!$A$39:$A$782,$A131,СВЦЭМ!$B$39:$B$782,P$119)+'СЕТ СН'!$I$12+СВЦЭМ!$D$10+'СЕТ СН'!$I$6-'СЕТ СН'!$I$22</f>
        <v>2684.4829528099999</v>
      </c>
      <c r="Q131" s="36">
        <f>SUMIFS(СВЦЭМ!$C$39:$C$782,СВЦЭМ!$A$39:$A$782,$A131,СВЦЭМ!$B$39:$B$782,Q$119)+'СЕТ СН'!$I$12+СВЦЭМ!$D$10+'СЕТ СН'!$I$6-'СЕТ СН'!$I$22</f>
        <v>2705.3975937</v>
      </c>
      <c r="R131" s="36">
        <f>SUMIFS(СВЦЭМ!$C$39:$C$782,СВЦЭМ!$A$39:$A$782,$A131,СВЦЭМ!$B$39:$B$782,R$119)+'СЕТ СН'!$I$12+СВЦЭМ!$D$10+'СЕТ СН'!$I$6-'СЕТ СН'!$I$22</f>
        <v>2701.63436391</v>
      </c>
      <c r="S131" s="36">
        <f>SUMIFS(СВЦЭМ!$C$39:$C$782,СВЦЭМ!$A$39:$A$782,$A131,СВЦЭМ!$B$39:$B$782,S$119)+'СЕТ СН'!$I$12+СВЦЭМ!$D$10+'СЕТ СН'!$I$6-'СЕТ СН'!$I$22</f>
        <v>2686.6796371299997</v>
      </c>
      <c r="T131" s="36">
        <f>SUMIFS(СВЦЭМ!$C$39:$C$782,СВЦЭМ!$A$39:$A$782,$A131,СВЦЭМ!$B$39:$B$782,T$119)+'СЕТ СН'!$I$12+СВЦЭМ!$D$10+'СЕТ СН'!$I$6-'СЕТ СН'!$I$22</f>
        <v>2623.95723615</v>
      </c>
      <c r="U131" s="36">
        <f>SUMIFS(СВЦЭМ!$C$39:$C$782,СВЦЭМ!$A$39:$A$782,$A131,СВЦЭМ!$B$39:$B$782,U$119)+'СЕТ СН'!$I$12+СВЦЭМ!$D$10+'СЕТ СН'!$I$6-'СЕТ СН'!$I$22</f>
        <v>2638.62438041</v>
      </c>
      <c r="V131" s="36">
        <f>SUMIFS(СВЦЭМ!$C$39:$C$782,СВЦЭМ!$A$39:$A$782,$A131,СВЦЭМ!$B$39:$B$782,V$119)+'СЕТ СН'!$I$12+СВЦЭМ!$D$10+'СЕТ СН'!$I$6-'СЕТ СН'!$I$22</f>
        <v>2569.7255328900001</v>
      </c>
      <c r="W131" s="36">
        <f>SUMIFS(СВЦЭМ!$C$39:$C$782,СВЦЭМ!$A$39:$A$782,$A131,СВЦЭМ!$B$39:$B$782,W$119)+'СЕТ СН'!$I$12+СВЦЭМ!$D$10+'СЕТ СН'!$I$6-'СЕТ СН'!$I$22</f>
        <v>2550.9285747499998</v>
      </c>
      <c r="X131" s="36">
        <f>SUMIFS(СВЦЭМ!$C$39:$C$782,СВЦЭМ!$A$39:$A$782,$A131,СВЦЭМ!$B$39:$B$782,X$119)+'СЕТ СН'!$I$12+СВЦЭМ!$D$10+'СЕТ СН'!$I$6-'СЕТ СН'!$I$22</f>
        <v>2590.1366751800001</v>
      </c>
      <c r="Y131" s="36">
        <f>SUMIFS(СВЦЭМ!$C$39:$C$782,СВЦЭМ!$A$39:$A$782,$A131,СВЦЭМ!$B$39:$B$782,Y$119)+'СЕТ СН'!$I$12+СВЦЭМ!$D$10+'СЕТ СН'!$I$6-'СЕТ СН'!$I$22</f>
        <v>2661.79384665</v>
      </c>
    </row>
    <row r="132" spans="1:25" ht="15.75" x14ac:dyDescent="0.2">
      <c r="A132" s="35">
        <f t="shared" si="3"/>
        <v>45029</v>
      </c>
      <c r="B132" s="36">
        <f>SUMIFS(СВЦЭМ!$C$39:$C$782,СВЦЭМ!$A$39:$A$782,$A132,СВЦЭМ!$B$39:$B$782,B$119)+'СЕТ СН'!$I$12+СВЦЭМ!$D$10+'СЕТ СН'!$I$6-'СЕТ СН'!$I$22</f>
        <v>2813.6482475600001</v>
      </c>
      <c r="C132" s="36">
        <f>SUMIFS(СВЦЭМ!$C$39:$C$782,СВЦЭМ!$A$39:$A$782,$A132,СВЦЭМ!$B$39:$B$782,C$119)+'СЕТ СН'!$I$12+СВЦЭМ!$D$10+'СЕТ СН'!$I$6-'СЕТ СН'!$I$22</f>
        <v>2839.25220562</v>
      </c>
      <c r="D132" s="36">
        <f>SUMIFS(СВЦЭМ!$C$39:$C$782,СВЦЭМ!$A$39:$A$782,$A132,СВЦЭМ!$B$39:$B$782,D$119)+'СЕТ СН'!$I$12+СВЦЭМ!$D$10+'СЕТ СН'!$I$6-'СЕТ СН'!$I$22</f>
        <v>2886.05331557</v>
      </c>
      <c r="E132" s="36">
        <f>SUMIFS(СВЦЭМ!$C$39:$C$782,СВЦЭМ!$A$39:$A$782,$A132,СВЦЭМ!$B$39:$B$782,E$119)+'СЕТ СН'!$I$12+СВЦЭМ!$D$10+'СЕТ СН'!$I$6-'СЕТ СН'!$I$22</f>
        <v>2900.3633934699997</v>
      </c>
      <c r="F132" s="36">
        <f>SUMIFS(СВЦЭМ!$C$39:$C$782,СВЦЭМ!$A$39:$A$782,$A132,СВЦЭМ!$B$39:$B$782,F$119)+'СЕТ СН'!$I$12+СВЦЭМ!$D$10+'СЕТ СН'!$I$6-'СЕТ СН'!$I$22</f>
        <v>2859.0707719299999</v>
      </c>
      <c r="G132" s="36">
        <f>SUMIFS(СВЦЭМ!$C$39:$C$782,СВЦЭМ!$A$39:$A$782,$A132,СВЦЭМ!$B$39:$B$782,G$119)+'СЕТ СН'!$I$12+СВЦЭМ!$D$10+'СЕТ СН'!$I$6-'СЕТ СН'!$I$22</f>
        <v>2833.3106183899999</v>
      </c>
      <c r="H132" s="36">
        <f>SUMIFS(СВЦЭМ!$C$39:$C$782,СВЦЭМ!$A$39:$A$782,$A132,СВЦЭМ!$B$39:$B$782,H$119)+'СЕТ СН'!$I$12+СВЦЭМ!$D$10+'СЕТ СН'!$I$6-'СЕТ СН'!$I$22</f>
        <v>2752.38200671</v>
      </c>
      <c r="I132" s="36">
        <f>SUMIFS(СВЦЭМ!$C$39:$C$782,СВЦЭМ!$A$39:$A$782,$A132,СВЦЭМ!$B$39:$B$782,I$119)+'СЕТ СН'!$I$12+СВЦЭМ!$D$10+'СЕТ СН'!$I$6-'СЕТ СН'!$I$22</f>
        <v>2754.00321893</v>
      </c>
      <c r="J132" s="36">
        <f>SUMIFS(СВЦЭМ!$C$39:$C$782,СВЦЭМ!$A$39:$A$782,$A132,СВЦЭМ!$B$39:$B$782,J$119)+'СЕТ СН'!$I$12+СВЦЭМ!$D$10+'СЕТ СН'!$I$6-'СЕТ СН'!$I$22</f>
        <v>2717.50995457</v>
      </c>
      <c r="K132" s="36">
        <f>SUMIFS(СВЦЭМ!$C$39:$C$782,СВЦЭМ!$A$39:$A$782,$A132,СВЦЭМ!$B$39:$B$782,K$119)+'СЕТ СН'!$I$12+СВЦЭМ!$D$10+'СЕТ СН'!$I$6-'СЕТ СН'!$I$22</f>
        <v>2694.2936188900003</v>
      </c>
      <c r="L132" s="36">
        <f>SUMIFS(СВЦЭМ!$C$39:$C$782,СВЦЭМ!$A$39:$A$782,$A132,СВЦЭМ!$B$39:$B$782,L$119)+'СЕТ СН'!$I$12+СВЦЭМ!$D$10+'СЕТ СН'!$I$6-'СЕТ СН'!$I$22</f>
        <v>2676.6579922400001</v>
      </c>
      <c r="M132" s="36">
        <f>SUMIFS(СВЦЭМ!$C$39:$C$782,СВЦЭМ!$A$39:$A$782,$A132,СВЦЭМ!$B$39:$B$782,M$119)+'СЕТ СН'!$I$12+СВЦЭМ!$D$10+'СЕТ СН'!$I$6-'СЕТ СН'!$I$22</f>
        <v>2684.7783700999998</v>
      </c>
      <c r="N132" s="36">
        <f>SUMIFS(СВЦЭМ!$C$39:$C$782,СВЦЭМ!$A$39:$A$782,$A132,СВЦЭМ!$B$39:$B$782,N$119)+'СЕТ СН'!$I$12+СВЦЭМ!$D$10+'СЕТ СН'!$I$6-'СЕТ СН'!$I$22</f>
        <v>2671.2367556099998</v>
      </c>
      <c r="O132" s="36">
        <f>SUMIFS(СВЦЭМ!$C$39:$C$782,СВЦЭМ!$A$39:$A$782,$A132,СВЦЭМ!$B$39:$B$782,O$119)+'СЕТ СН'!$I$12+СВЦЭМ!$D$10+'СЕТ СН'!$I$6-'СЕТ СН'!$I$22</f>
        <v>2696.7980506399999</v>
      </c>
      <c r="P132" s="36">
        <f>SUMIFS(СВЦЭМ!$C$39:$C$782,СВЦЭМ!$A$39:$A$782,$A132,СВЦЭМ!$B$39:$B$782,P$119)+'СЕТ СН'!$I$12+СВЦЭМ!$D$10+'СЕТ СН'!$I$6-'СЕТ СН'!$I$22</f>
        <v>2758.7325507099999</v>
      </c>
      <c r="Q132" s="36">
        <f>SUMIFS(СВЦЭМ!$C$39:$C$782,СВЦЭМ!$A$39:$A$782,$A132,СВЦЭМ!$B$39:$B$782,Q$119)+'СЕТ СН'!$I$12+СВЦЭМ!$D$10+'СЕТ СН'!$I$6-'СЕТ СН'!$I$22</f>
        <v>2772.4074313199999</v>
      </c>
      <c r="R132" s="36">
        <f>SUMIFS(СВЦЭМ!$C$39:$C$782,СВЦЭМ!$A$39:$A$782,$A132,СВЦЭМ!$B$39:$B$782,R$119)+'СЕТ СН'!$I$12+СВЦЭМ!$D$10+'СЕТ СН'!$I$6-'СЕТ СН'!$I$22</f>
        <v>2767.4135449099999</v>
      </c>
      <c r="S132" s="36">
        <f>SUMIFS(СВЦЭМ!$C$39:$C$782,СВЦЭМ!$A$39:$A$782,$A132,СВЦЭМ!$B$39:$B$782,S$119)+'СЕТ СН'!$I$12+СВЦЭМ!$D$10+'СЕТ СН'!$I$6-'СЕТ СН'!$I$22</f>
        <v>2762.7711733200003</v>
      </c>
      <c r="T132" s="36">
        <f>SUMIFS(СВЦЭМ!$C$39:$C$782,СВЦЭМ!$A$39:$A$782,$A132,СВЦЭМ!$B$39:$B$782,T$119)+'СЕТ СН'!$I$12+СВЦЭМ!$D$10+'СЕТ СН'!$I$6-'СЕТ СН'!$I$22</f>
        <v>2712.6951654499999</v>
      </c>
      <c r="U132" s="36">
        <f>SUMIFS(СВЦЭМ!$C$39:$C$782,СВЦЭМ!$A$39:$A$782,$A132,СВЦЭМ!$B$39:$B$782,U$119)+'СЕТ СН'!$I$12+СВЦЭМ!$D$10+'СЕТ СН'!$I$6-'СЕТ СН'!$I$22</f>
        <v>2688.70722776</v>
      </c>
      <c r="V132" s="36">
        <f>SUMIFS(СВЦЭМ!$C$39:$C$782,СВЦЭМ!$A$39:$A$782,$A132,СВЦЭМ!$B$39:$B$782,V$119)+'СЕТ СН'!$I$12+СВЦЭМ!$D$10+'СЕТ СН'!$I$6-'СЕТ СН'!$I$22</f>
        <v>2660.1494255400003</v>
      </c>
      <c r="W132" s="36">
        <f>SUMIFS(СВЦЭМ!$C$39:$C$782,СВЦЭМ!$A$39:$A$782,$A132,СВЦЭМ!$B$39:$B$782,W$119)+'СЕТ СН'!$I$12+СВЦЭМ!$D$10+'СЕТ СН'!$I$6-'СЕТ СН'!$I$22</f>
        <v>2626.50781534</v>
      </c>
      <c r="X132" s="36">
        <f>SUMIFS(СВЦЭМ!$C$39:$C$782,СВЦЭМ!$A$39:$A$782,$A132,СВЦЭМ!$B$39:$B$782,X$119)+'СЕТ СН'!$I$12+СВЦЭМ!$D$10+'СЕТ СН'!$I$6-'СЕТ СН'!$I$22</f>
        <v>2672.7151905000001</v>
      </c>
      <c r="Y132" s="36">
        <f>SUMIFS(СВЦЭМ!$C$39:$C$782,СВЦЭМ!$A$39:$A$782,$A132,СВЦЭМ!$B$39:$B$782,Y$119)+'СЕТ СН'!$I$12+СВЦЭМ!$D$10+'СЕТ СН'!$I$6-'СЕТ СН'!$I$22</f>
        <v>2727.06996927</v>
      </c>
    </row>
    <row r="133" spans="1:25" ht="15.75" x14ac:dyDescent="0.2">
      <c r="A133" s="35">
        <f t="shared" si="3"/>
        <v>45030</v>
      </c>
      <c r="B133" s="36">
        <f>SUMIFS(СВЦЭМ!$C$39:$C$782,СВЦЭМ!$A$39:$A$782,$A133,СВЦЭМ!$B$39:$B$782,B$119)+'СЕТ СН'!$I$12+СВЦЭМ!$D$10+'СЕТ СН'!$I$6-'СЕТ СН'!$I$22</f>
        <v>2797.9466671299997</v>
      </c>
      <c r="C133" s="36">
        <f>SUMIFS(СВЦЭМ!$C$39:$C$782,СВЦЭМ!$A$39:$A$782,$A133,СВЦЭМ!$B$39:$B$782,C$119)+'СЕТ СН'!$I$12+СВЦЭМ!$D$10+'СЕТ СН'!$I$6-'СЕТ СН'!$I$22</f>
        <v>2855.8501757499998</v>
      </c>
      <c r="D133" s="36">
        <f>SUMIFS(СВЦЭМ!$C$39:$C$782,СВЦЭМ!$A$39:$A$782,$A133,СВЦЭМ!$B$39:$B$782,D$119)+'СЕТ СН'!$I$12+СВЦЭМ!$D$10+'СЕТ СН'!$I$6-'СЕТ СН'!$I$22</f>
        <v>2850.8989877700001</v>
      </c>
      <c r="E133" s="36">
        <f>SUMIFS(СВЦЭМ!$C$39:$C$782,СВЦЭМ!$A$39:$A$782,$A133,СВЦЭМ!$B$39:$B$782,E$119)+'СЕТ СН'!$I$12+СВЦЭМ!$D$10+'СЕТ СН'!$I$6-'СЕТ СН'!$I$22</f>
        <v>2850.8061221299999</v>
      </c>
      <c r="F133" s="36">
        <f>SUMIFS(СВЦЭМ!$C$39:$C$782,СВЦЭМ!$A$39:$A$782,$A133,СВЦЭМ!$B$39:$B$782,F$119)+'СЕТ СН'!$I$12+СВЦЭМ!$D$10+'СЕТ СН'!$I$6-'СЕТ СН'!$I$22</f>
        <v>2860.18617765</v>
      </c>
      <c r="G133" s="36">
        <f>SUMIFS(СВЦЭМ!$C$39:$C$782,СВЦЭМ!$A$39:$A$782,$A133,СВЦЭМ!$B$39:$B$782,G$119)+'СЕТ СН'!$I$12+СВЦЭМ!$D$10+'СЕТ СН'!$I$6-'СЕТ СН'!$I$22</f>
        <v>2851.4359356100003</v>
      </c>
      <c r="H133" s="36">
        <f>SUMIFS(СВЦЭМ!$C$39:$C$782,СВЦЭМ!$A$39:$A$782,$A133,СВЦЭМ!$B$39:$B$782,H$119)+'СЕТ СН'!$I$12+СВЦЭМ!$D$10+'СЕТ СН'!$I$6-'СЕТ СН'!$I$22</f>
        <v>2818.5436710700001</v>
      </c>
      <c r="I133" s="36">
        <f>SUMIFS(СВЦЭМ!$C$39:$C$782,СВЦЭМ!$A$39:$A$782,$A133,СВЦЭМ!$B$39:$B$782,I$119)+'СЕТ СН'!$I$12+СВЦЭМ!$D$10+'СЕТ СН'!$I$6-'СЕТ СН'!$I$22</f>
        <v>2752.8059811200001</v>
      </c>
      <c r="J133" s="36">
        <f>SUMIFS(СВЦЭМ!$C$39:$C$782,СВЦЭМ!$A$39:$A$782,$A133,СВЦЭМ!$B$39:$B$782,J$119)+'СЕТ СН'!$I$12+СВЦЭМ!$D$10+'СЕТ СН'!$I$6-'СЕТ СН'!$I$22</f>
        <v>2724.9414864700002</v>
      </c>
      <c r="K133" s="36">
        <f>SUMIFS(СВЦЭМ!$C$39:$C$782,СВЦЭМ!$A$39:$A$782,$A133,СВЦЭМ!$B$39:$B$782,K$119)+'СЕТ СН'!$I$12+СВЦЭМ!$D$10+'СЕТ СН'!$I$6-'СЕТ СН'!$I$22</f>
        <v>2704.5734319100002</v>
      </c>
      <c r="L133" s="36">
        <f>SUMIFS(СВЦЭМ!$C$39:$C$782,СВЦЭМ!$A$39:$A$782,$A133,СВЦЭМ!$B$39:$B$782,L$119)+'СЕТ СН'!$I$12+СВЦЭМ!$D$10+'СЕТ СН'!$I$6-'СЕТ СН'!$I$22</f>
        <v>2703.59182865</v>
      </c>
      <c r="M133" s="36">
        <f>SUMIFS(СВЦЭМ!$C$39:$C$782,СВЦЭМ!$A$39:$A$782,$A133,СВЦЭМ!$B$39:$B$782,M$119)+'СЕТ СН'!$I$12+СВЦЭМ!$D$10+'СЕТ СН'!$I$6-'СЕТ СН'!$I$22</f>
        <v>2725.3495666200001</v>
      </c>
      <c r="N133" s="36">
        <f>SUMIFS(СВЦЭМ!$C$39:$C$782,СВЦЭМ!$A$39:$A$782,$A133,СВЦЭМ!$B$39:$B$782,N$119)+'СЕТ СН'!$I$12+СВЦЭМ!$D$10+'СЕТ СН'!$I$6-'СЕТ СН'!$I$22</f>
        <v>2739.7657669800001</v>
      </c>
      <c r="O133" s="36">
        <f>SUMIFS(СВЦЭМ!$C$39:$C$782,СВЦЭМ!$A$39:$A$782,$A133,СВЦЭМ!$B$39:$B$782,O$119)+'СЕТ СН'!$I$12+СВЦЭМ!$D$10+'СЕТ СН'!$I$6-'СЕТ СН'!$I$22</f>
        <v>2760.3658587800001</v>
      </c>
      <c r="P133" s="36">
        <f>SUMIFS(СВЦЭМ!$C$39:$C$782,СВЦЭМ!$A$39:$A$782,$A133,СВЦЭМ!$B$39:$B$782,P$119)+'СЕТ СН'!$I$12+СВЦЭМ!$D$10+'СЕТ СН'!$I$6-'СЕТ СН'!$I$22</f>
        <v>2752.2068653300003</v>
      </c>
      <c r="Q133" s="36">
        <f>SUMIFS(СВЦЭМ!$C$39:$C$782,СВЦЭМ!$A$39:$A$782,$A133,СВЦЭМ!$B$39:$B$782,Q$119)+'СЕТ СН'!$I$12+СВЦЭМ!$D$10+'СЕТ СН'!$I$6-'СЕТ СН'!$I$22</f>
        <v>2774.99730632</v>
      </c>
      <c r="R133" s="36">
        <f>SUMIFS(СВЦЭМ!$C$39:$C$782,СВЦЭМ!$A$39:$A$782,$A133,СВЦЭМ!$B$39:$B$782,R$119)+'СЕТ СН'!$I$12+СВЦЭМ!$D$10+'СЕТ СН'!$I$6-'СЕТ СН'!$I$22</f>
        <v>2772.34306741</v>
      </c>
      <c r="S133" s="36">
        <f>SUMIFS(СВЦЭМ!$C$39:$C$782,СВЦЭМ!$A$39:$A$782,$A133,СВЦЭМ!$B$39:$B$782,S$119)+'СЕТ СН'!$I$12+СВЦЭМ!$D$10+'СЕТ СН'!$I$6-'СЕТ СН'!$I$22</f>
        <v>2794.79969833</v>
      </c>
      <c r="T133" s="36">
        <f>SUMIFS(СВЦЭМ!$C$39:$C$782,СВЦЭМ!$A$39:$A$782,$A133,СВЦЭМ!$B$39:$B$782,T$119)+'СЕТ СН'!$I$12+СВЦЭМ!$D$10+'СЕТ СН'!$I$6-'СЕТ СН'!$I$22</f>
        <v>2763.3091657</v>
      </c>
      <c r="U133" s="36">
        <f>SUMIFS(СВЦЭМ!$C$39:$C$782,СВЦЭМ!$A$39:$A$782,$A133,СВЦЭМ!$B$39:$B$782,U$119)+'СЕТ СН'!$I$12+СВЦЭМ!$D$10+'СЕТ СН'!$I$6-'СЕТ СН'!$I$22</f>
        <v>2726.8071687500001</v>
      </c>
      <c r="V133" s="36">
        <f>SUMIFS(СВЦЭМ!$C$39:$C$782,СВЦЭМ!$A$39:$A$782,$A133,СВЦЭМ!$B$39:$B$782,V$119)+'СЕТ СН'!$I$12+СВЦЭМ!$D$10+'СЕТ СН'!$I$6-'СЕТ СН'!$I$22</f>
        <v>2693.7571719699999</v>
      </c>
      <c r="W133" s="36">
        <f>SUMIFS(СВЦЭМ!$C$39:$C$782,СВЦЭМ!$A$39:$A$782,$A133,СВЦЭМ!$B$39:$B$782,W$119)+'СЕТ СН'!$I$12+СВЦЭМ!$D$10+'СЕТ СН'!$I$6-'СЕТ СН'!$I$22</f>
        <v>2703.39940682</v>
      </c>
      <c r="X133" s="36">
        <f>SUMIFS(СВЦЭМ!$C$39:$C$782,СВЦЭМ!$A$39:$A$782,$A133,СВЦЭМ!$B$39:$B$782,X$119)+'СЕТ СН'!$I$12+СВЦЭМ!$D$10+'СЕТ СН'!$I$6-'СЕТ СН'!$I$22</f>
        <v>2738.8491440799999</v>
      </c>
      <c r="Y133" s="36">
        <f>SUMIFS(СВЦЭМ!$C$39:$C$782,СВЦЭМ!$A$39:$A$782,$A133,СВЦЭМ!$B$39:$B$782,Y$119)+'СЕТ СН'!$I$12+СВЦЭМ!$D$10+'СЕТ СН'!$I$6-'СЕТ СН'!$I$22</f>
        <v>2833.8608113199998</v>
      </c>
    </row>
    <row r="134" spans="1:25" ht="15.75" x14ac:dyDescent="0.2">
      <c r="A134" s="35">
        <f t="shared" si="3"/>
        <v>45031</v>
      </c>
      <c r="B134" s="36">
        <f>SUMIFS(СВЦЭМ!$C$39:$C$782,СВЦЭМ!$A$39:$A$782,$A134,СВЦЭМ!$B$39:$B$782,B$119)+'СЕТ СН'!$I$12+СВЦЭМ!$D$10+'СЕТ СН'!$I$6-'СЕТ СН'!$I$22</f>
        <v>2677.4837102399997</v>
      </c>
      <c r="C134" s="36">
        <f>SUMIFS(СВЦЭМ!$C$39:$C$782,СВЦЭМ!$A$39:$A$782,$A134,СВЦЭМ!$B$39:$B$782,C$119)+'СЕТ СН'!$I$12+СВЦЭМ!$D$10+'СЕТ СН'!$I$6-'СЕТ СН'!$I$22</f>
        <v>2715.7508574800004</v>
      </c>
      <c r="D134" s="36">
        <f>SUMIFS(СВЦЭМ!$C$39:$C$782,СВЦЭМ!$A$39:$A$782,$A134,СВЦЭМ!$B$39:$B$782,D$119)+'СЕТ СН'!$I$12+СВЦЭМ!$D$10+'СЕТ СН'!$I$6-'СЕТ СН'!$I$22</f>
        <v>2727.4889168600002</v>
      </c>
      <c r="E134" s="36">
        <f>SUMIFS(СВЦЭМ!$C$39:$C$782,СВЦЭМ!$A$39:$A$782,$A134,СВЦЭМ!$B$39:$B$782,E$119)+'СЕТ СН'!$I$12+СВЦЭМ!$D$10+'СЕТ СН'!$I$6-'СЕТ СН'!$I$22</f>
        <v>2730.36152313</v>
      </c>
      <c r="F134" s="36">
        <f>SUMIFS(СВЦЭМ!$C$39:$C$782,СВЦЭМ!$A$39:$A$782,$A134,СВЦЭМ!$B$39:$B$782,F$119)+'СЕТ СН'!$I$12+СВЦЭМ!$D$10+'СЕТ СН'!$I$6-'СЕТ СН'!$I$22</f>
        <v>2728.9905457100003</v>
      </c>
      <c r="G134" s="36">
        <f>SUMIFS(СВЦЭМ!$C$39:$C$782,СВЦЭМ!$A$39:$A$782,$A134,СВЦЭМ!$B$39:$B$782,G$119)+'СЕТ СН'!$I$12+СВЦЭМ!$D$10+'СЕТ СН'!$I$6-'СЕТ СН'!$I$22</f>
        <v>2724.5791389300002</v>
      </c>
      <c r="H134" s="36">
        <f>SUMIFS(СВЦЭМ!$C$39:$C$782,СВЦЭМ!$A$39:$A$782,$A134,СВЦЭМ!$B$39:$B$782,H$119)+'СЕТ СН'!$I$12+СВЦЭМ!$D$10+'СЕТ СН'!$I$6-'СЕТ СН'!$I$22</f>
        <v>2691.85702442</v>
      </c>
      <c r="I134" s="36">
        <f>SUMIFS(СВЦЭМ!$C$39:$C$782,СВЦЭМ!$A$39:$A$782,$A134,СВЦЭМ!$B$39:$B$782,I$119)+'СЕТ СН'!$I$12+СВЦЭМ!$D$10+'СЕТ СН'!$I$6-'СЕТ СН'!$I$22</f>
        <v>2610.8317860100001</v>
      </c>
      <c r="J134" s="36">
        <f>SUMIFS(СВЦЭМ!$C$39:$C$782,СВЦЭМ!$A$39:$A$782,$A134,СВЦЭМ!$B$39:$B$782,J$119)+'СЕТ СН'!$I$12+СВЦЭМ!$D$10+'СЕТ СН'!$I$6-'СЕТ СН'!$I$22</f>
        <v>2582.9811096800004</v>
      </c>
      <c r="K134" s="36">
        <f>SUMIFS(СВЦЭМ!$C$39:$C$782,СВЦЭМ!$A$39:$A$782,$A134,СВЦЭМ!$B$39:$B$782,K$119)+'СЕТ СН'!$I$12+СВЦЭМ!$D$10+'СЕТ СН'!$I$6-'СЕТ СН'!$I$22</f>
        <v>2479.2777959499999</v>
      </c>
      <c r="L134" s="36">
        <f>SUMIFS(СВЦЭМ!$C$39:$C$782,СВЦЭМ!$A$39:$A$782,$A134,СВЦЭМ!$B$39:$B$782,L$119)+'СЕТ СН'!$I$12+СВЦЭМ!$D$10+'СЕТ СН'!$I$6-'СЕТ СН'!$I$22</f>
        <v>2468.5113353400002</v>
      </c>
      <c r="M134" s="36">
        <f>SUMIFS(СВЦЭМ!$C$39:$C$782,СВЦЭМ!$A$39:$A$782,$A134,СВЦЭМ!$B$39:$B$782,M$119)+'СЕТ СН'!$I$12+СВЦЭМ!$D$10+'СЕТ СН'!$I$6-'СЕТ СН'!$I$22</f>
        <v>2496.83118818</v>
      </c>
      <c r="N134" s="36">
        <f>SUMIFS(СВЦЭМ!$C$39:$C$782,СВЦЭМ!$A$39:$A$782,$A134,СВЦЭМ!$B$39:$B$782,N$119)+'СЕТ СН'!$I$12+СВЦЭМ!$D$10+'СЕТ СН'!$I$6-'СЕТ СН'!$I$22</f>
        <v>2502.5322505300001</v>
      </c>
      <c r="O134" s="36">
        <f>SUMIFS(СВЦЭМ!$C$39:$C$782,СВЦЭМ!$A$39:$A$782,$A134,СВЦЭМ!$B$39:$B$782,O$119)+'СЕТ СН'!$I$12+СВЦЭМ!$D$10+'СЕТ СН'!$I$6-'СЕТ СН'!$I$22</f>
        <v>2532.6977744800001</v>
      </c>
      <c r="P134" s="36">
        <f>SUMIFS(СВЦЭМ!$C$39:$C$782,СВЦЭМ!$A$39:$A$782,$A134,СВЦЭМ!$B$39:$B$782,P$119)+'СЕТ СН'!$I$12+СВЦЭМ!$D$10+'СЕТ СН'!$I$6-'СЕТ СН'!$I$22</f>
        <v>2560.2701985499998</v>
      </c>
      <c r="Q134" s="36">
        <f>SUMIFS(СВЦЭМ!$C$39:$C$782,СВЦЭМ!$A$39:$A$782,$A134,СВЦЭМ!$B$39:$B$782,Q$119)+'СЕТ СН'!$I$12+СВЦЭМ!$D$10+'СЕТ СН'!$I$6-'СЕТ СН'!$I$22</f>
        <v>2570.0210550299998</v>
      </c>
      <c r="R134" s="36">
        <f>SUMIFS(СВЦЭМ!$C$39:$C$782,СВЦЭМ!$A$39:$A$782,$A134,СВЦЭМ!$B$39:$B$782,R$119)+'СЕТ СН'!$I$12+СВЦЭМ!$D$10+'СЕТ СН'!$I$6-'СЕТ СН'!$I$22</f>
        <v>2571.4812489599999</v>
      </c>
      <c r="S134" s="36">
        <f>SUMIFS(СВЦЭМ!$C$39:$C$782,СВЦЭМ!$A$39:$A$782,$A134,СВЦЭМ!$B$39:$B$782,S$119)+'СЕТ СН'!$I$12+СВЦЭМ!$D$10+'СЕТ СН'!$I$6-'СЕТ СН'!$I$22</f>
        <v>2593.6895039600004</v>
      </c>
      <c r="T134" s="36">
        <f>SUMIFS(СВЦЭМ!$C$39:$C$782,СВЦЭМ!$A$39:$A$782,$A134,СВЦЭМ!$B$39:$B$782,T$119)+'СЕТ СН'!$I$12+СВЦЭМ!$D$10+'СЕТ СН'!$I$6-'СЕТ СН'!$I$22</f>
        <v>2530.77899415</v>
      </c>
      <c r="U134" s="36">
        <f>SUMIFS(СВЦЭМ!$C$39:$C$782,СВЦЭМ!$A$39:$A$782,$A134,СВЦЭМ!$B$39:$B$782,U$119)+'СЕТ СН'!$I$12+СВЦЭМ!$D$10+'СЕТ СН'!$I$6-'СЕТ СН'!$I$22</f>
        <v>2500.8626273700002</v>
      </c>
      <c r="V134" s="36">
        <f>SUMIFS(СВЦЭМ!$C$39:$C$782,СВЦЭМ!$A$39:$A$782,$A134,СВЦЭМ!$B$39:$B$782,V$119)+'СЕТ СН'!$I$12+СВЦЭМ!$D$10+'СЕТ СН'!$I$6-'СЕТ СН'!$I$22</f>
        <v>2467.7949324400001</v>
      </c>
      <c r="W134" s="36">
        <f>SUMIFS(СВЦЭМ!$C$39:$C$782,СВЦЭМ!$A$39:$A$782,$A134,СВЦЭМ!$B$39:$B$782,W$119)+'СЕТ СН'!$I$12+СВЦЭМ!$D$10+'СЕТ СН'!$I$6-'СЕТ СН'!$I$22</f>
        <v>2479.1695303500001</v>
      </c>
      <c r="X134" s="36">
        <f>SUMIFS(СВЦЭМ!$C$39:$C$782,СВЦЭМ!$A$39:$A$782,$A134,СВЦЭМ!$B$39:$B$782,X$119)+'СЕТ СН'!$I$12+СВЦЭМ!$D$10+'СЕТ СН'!$I$6-'СЕТ СН'!$I$22</f>
        <v>2525.6197207599998</v>
      </c>
      <c r="Y134" s="36">
        <f>SUMIFS(СВЦЭМ!$C$39:$C$782,СВЦЭМ!$A$39:$A$782,$A134,СВЦЭМ!$B$39:$B$782,Y$119)+'СЕТ СН'!$I$12+СВЦЭМ!$D$10+'СЕТ СН'!$I$6-'СЕТ СН'!$I$22</f>
        <v>2585.7783785399997</v>
      </c>
    </row>
    <row r="135" spans="1:25" ht="15.75" x14ac:dyDescent="0.2">
      <c r="A135" s="35">
        <f t="shared" si="3"/>
        <v>45032</v>
      </c>
      <c r="B135" s="36">
        <f>SUMIFS(СВЦЭМ!$C$39:$C$782,СВЦЭМ!$A$39:$A$782,$A135,СВЦЭМ!$B$39:$B$782,B$119)+'СЕТ СН'!$I$12+СВЦЭМ!$D$10+'СЕТ СН'!$I$6-'СЕТ СН'!$I$22</f>
        <v>2717.32630509</v>
      </c>
      <c r="C135" s="36">
        <f>SUMIFS(СВЦЭМ!$C$39:$C$782,СВЦЭМ!$A$39:$A$782,$A135,СВЦЭМ!$B$39:$B$782,C$119)+'СЕТ СН'!$I$12+СВЦЭМ!$D$10+'СЕТ СН'!$I$6-'СЕТ СН'!$I$22</f>
        <v>2778.76195082</v>
      </c>
      <c r="D135" s="36">
        <f>SUMIFS(СВЦЭМ!$C$39:$C$782,СВЦЭМ!$A$39:$A$782,$A135,СВЦЭМ!$B$39:$B$782,D$119)+'СЕТ СН'!$I$12+СВЦЭМ!$D$10+'СЕТ СН'!$I$6-'СЕТ СН'!$I$22</f>
        <v>2792.6549751499997</v>
      </c>
      <c r="E135" s="36">
        <f>SUMIFS(СВЦЭМ!$C$39:$C$782,СВЦЭМ!$A$39:$A$782,$A135,СВЦЭМ!$B$39:$B$782,E$119)+'СЕТ СН'!$I$12+СВЦЭМ!$D$10+'СЕТ СН'!$I$6-'СЕТ СН'!$I$22</f>
        <v>2828.92296377</v>
      </c>
      <c r="F135" s="36">
        <f>SUMIFS(СВЦЭМ!$C$39:$C$782,СВЦЭМ!$A$39:$A$782,$A135,СВЦЭМ!$B$39:$B$782,F$119)+'СЕТ СН'!$I$12+СВЦЭМ!$D$10+'СЕТ СН'!$I$6-'СЕТ СН'!$I$22</f>
        <v>2832.97180953</v>
      </c>
      <c r="G135" s="36">
        <f>SUMIFS(СВЦЭМ!$C$39:$C$782,СВЦЭМ!$A$39:$A$782,$A135,СВЦЭМ!$B$39:$B$782,G$119)+'СЕТ СН'!$I$12+СВЦЭМ!$D$10+'СЕТ СН'!$I$6-'СЕТ СН'!$I$22</f>
        <v>2820.05984885</v>
      </c>
      <c r="H135" s="36">
        <f>SUMIFS(СВЦЭМ!$C$39:$C$782,СВЦЭМ!$A$39:$A$782,$A135,СВЦЭМ!$B$39:$B$782,H$119)+'СЕТ СН'!$I$12+СВЦЭМ!$D$10+'СЕТ СН'!$I$6-'СЕТ СН'!$I$22</f>
        <v>2820.2142166900003</v>
      </c>
      <c r="I135" s="36">
        <f>SUMIFS(СВЦЭМ!$C$39:$C$782,СВЦЭМ!$A$39:$A$782,$A135,СВЦЭМ!$B$39:$B$782,I$119)+'СЕТ СН'!$I$12+СВЦЭМ!$D$10+'СЕТ СН'!$I$6-'СЕТ СН'!$I$22</f>
        <v>2775.05111958</v>
      </c>
      <c r="J135" s="36">
        <f>SUMIFS(СВЦЭМ!$C$39:$C$782,СВЦЭМ!$A$39:$A$782,$A135,СВЦЭМ!$B$39:$B$782,J$119)+'СЕТ СН'!$I$12+СВЦЭМ!$D$10+'СЕТ СН'!$I$6-'СЕТ СН'!$I$22</f>
        <v>2718.8744166200004</v>
      </c>
      <c r="K135" s="36">
        <f>SUMIFS(СВЦЭМ!$C$39:$C$782,СВЦЭМ!$A$39:$A$782,$A135,СВЦЭМ!$B$39:$B$782,K$119)+'СЕТ СН'!$I$12+СВЦЭМ!$D$10+'СЕТ СН'!$I$6-'СЕТ СН'!$I$22</f>
        <v>2651.71094915</v>
      </c>
      <c r="L135" s="36">
        <f>SUMIFS(СВЦЭМ!$C$39:$C$782,СВЦЭМ!$A$39:$A$782,$A135,СВЦЭМ!$B$39:$B$782,L$119)+'СЕТ СН'!$I$12+СВЦЭМ!$D$10+'СЕТ СН'!$I$6-'СЕТ СН'!$I$22</f>
        <v>2628.91700507</v>
      </c>
      <c r="M135" s="36">
        <f>SUMIFS(СВЦЭМ!$C$39:$C$782,СВЦЭМ!$A$39:$A$782,$A135,СВЦЭМ!$B$39:$B$782,M$119)+'СЕТ СН'!$I$12+СВЦЭМ!$D$10+'СЕТ СН'!$I$6-'СЕТ СН'!$I$22</f>
        <v>2630.18947437</v>
      </c>
      <c r="N135" s="36">
        <f>SUMIFS(СВЦЭМ!$C$39:$C$782,СВЦЭМ!$A$39:$A$782,$A135,СВЦЭМ!$B$39:$B$782,N$119)+'СЕТ СН'!$I$12+СВЦЭМ!$D$10+'СЕТ СН'!$I$6-'СЕТ СН'!$I$22</f>
        <v>2647.8672495700002</v>
      </c>
      <c r="O135" s="36">
        <f>SUMIFS(СВЦЭМ!$C$39:$C$782,СВЦЭМ!$A$39:$A$782,$A135,СВЦЭМ!$B$39:$B$782,O$119)+'СЕТ СН'!$I$12+СВЦЭМ!$D$10+'СЕТ СН'!$I$6-'СЕТ СН'!$I$22</f>
        <v>2679.31412533</v>
      </c>
      <c r="P135" s="36">
        <f>SUMIFS(СВЦЭМ!$C$39:$C$782,СВЦЭМ!$A$39:$A$782,$A135,СВЦЭМ!$B$39:$B$782,P$119)+'СЕТ СН'!$I$12+СВЦЭМ!$D$10+'СЕТ СН'!$I$6-'СЕТ СН'!$I$22</f>
        <v>2689.8087097500002</v>
      </c>
      <c r="Q135" s="36">
        <f>SUMIFS(СВЦЭМ!$C$39:$C$782,СВЦЭМ!$A$39:$A$782,$A135,СВЦЭМ!$B$39:$B$782,Q$119)+'СЕТ СН'!$I$12+СВЦЭМ!$D$10+'СЕТ СН'!$I$6-'СЕТ СН'!$I$22</f>
        <v>2705.51522428</v>
      </c>
      <c r="R135" s="36">
        <f>SUMIFS(СВЦЭМ!$C$39:$C$782,СВЦЭМ!$A$39:$A$782,$A135,СВЦЭМ!$B$39:$B$782,R$119)+'СЕТ СН'!$I$12+СВЦЭМ!$D$10+'СЕТ СН'!$I$6-'СЕТ СН'!$I$22</f>
        <v>2705.6103056000002</v>
      </c>
      <c r="S135" s="36">
        <f>SUMIFS(СВЦЭМ!$C$39:$C$782,СВЦЭМ!$A$39:$A$782,$A135,СВЦЭМ!$B$39:$B$782,S$119)+'СЕТ СН'!$I$12+СВЦЭМ!$D$10+'СЕТ СН'!$I$6-'СЕТ СН'!$I$22</f>
        <v>2683.27960459</v>
      </c>
      <c r="T135" s="36">
        <f>SUMIFS(СВЦЭМ!$C$39:$C$782,СВЦЭМ!$A$39:$A$782,$A135,СВЦЭМ!$B$39:$B$782,T$119)+'СЕТ СН'!$I$12+СВЦЭМ!$D$10+'СЕТ СН'!$I$6-'СЕТ СН'!$I$22</f>
        <v>2648.17745612</v>
      </c>
      <c r="U135" s="36">
        <f>SUMIFS(СВЦЭМ!$C$39:$C$782,СВЦЭМ!$A$39:$A$782,$A135,СВЦЭМ!$B$39:$B$782,U$119)+'СЕТ СН'!$I$12+СВЦЭМ!$D$10+'СЕТ СН'!$I$6-'СЕТ СН'!$I$22</f>
        <v>2617.5445335499999</v>
      </c>
      <c r="V135" s="36">
        <f>SUMIFS(СВЦЭМ!$C$39:$C$782,СВЦЭМ!$A$39:$A$782,$A135,СВЦЭМ!$B$39:$B$782,V$119)+'СЕТ СН'!$I$12+СВЦЭМ!$D$10+'СЕТ СН'!$I$6-'СЕТ СН'!$I$22</f>
        <v>2567.9432451000002</v>
      </c>
      <c r="W135" s="36">
        <f>SUMIFS(СВЦЭМ!$C$39:$C$782,СВЦЭМ!$A$39:$A$782,$A135,СВЦЭМ!$B$39:$B$782,W$119)+'СЕТ СН'!$I$12+СВЦЭМ!$D$10+'СЕТ СН'!$I$6-'СЕТ СН'!$I$22</f>
        <v>2566.5285563300004</v>
      </c>
      <c r="X135" s="36">
        <f>SUMIFS(СВЦЭМ!$C$39:$C$782,СВЦЭМ!$A$39:$A$782,$A135,СВЦЭМ!$B$39:$B$782,X$119)+'СЕТ СН'!$I$12+СВЦЭМ!$D$10+'СЕТ СН'!$I$6-'СЕТ СН'!$I$22</f>
        <v>2606.3273026699999</v>
      </c>
      <c r="Y135" s="36">
        <f>SUMIFS(СВЦЭМ!$C$39:$C$782,СВЦЭМ!$A$39:$A$782,$A135,СВЦЭМ!$B$39:$B$782,Y$119)+'СЕТ СН'!$I$12+СВЦЭМ!$D$10+'СЕТ СН'!$I$6-'СЕТ СН'!$I$22</f>
        <v>2686.3584053700001</v>
      </c>
    </row>
    <row r="136" spans="1:25" ht="15.75" x14ac:dyDescent="0.2">
      <c r="A136" s="35">
        <f t="shared" si="3"/>
        <v>45033</v>
      </c>
      <c r="B136" s="36">
        <f>SUMIFS(СВЦЭМ!$C$39:$C$782,СВЦЭМ!$A$39:$A$782,$A136,СВЦЭМ!$B$39:$B$782,B$119)+'СЕТ СН'!$I$12+СВЦЭМ!$D$10+'СЕТ СН'!$I$6-'СЕТ СН'!$I$22</f>
        <v>2813.3134583600004</v>
      </c>
      <c r="C136" s="36">
        <f>SUMIFS(СВЦЭМ!$C$39:$C$782,СВЦЭМ!$A$39:$A$782,$A136,СВЦЭМ!$B$39:$B$782,C$119)+'СЕТ СН'!$I$12+СВЦЭМ!$D$10+'СЕТ СН'!$I$6-'СЕТ СН'!$I$22</f>
        <v>2869.49862089</v>
      </c>
      <c r="D136" s="36">
        <f>SUMIFS(СВЦЭМ!$C$39:$C$782,СВЦЭМ!$A$39:$A$782,$A136,СВЦЭМ!$B$39:$B$782,D$119)+'СЕТ СН'!$I$12+СВЦЭМ!$D$10+'СЕТ СН'!$I$6-'СЕТ СН'!$I$22</f>
        <v>2896.2775126900001</v>
      </c>
      <c r="E136" s="36">
        <f>SUMIFS(СВЦЭМ!$C$39:$C$782,СВЦЭМ!$A$39:$A$782,$A136,СВЦЭМ!$B$39:$B$782,E$119)+'СЕТ СН'!$I$12+СВЦЭМ!$D$10+'СЕТ СН'!$I$6-'СЕТ СН'!$I$22</f>
        <v>2896.5821964799998</v>
      </c>
      <c r="F136" s="36">
        <f>SUMIFS(СВЦЭМ!$C$39:$C$782,СВЦЭМ!$A$39:$A$782,$A136,СВЦЭМ!$B$39:$B$782,F$119)+'СЕТ СН'!$I$12+СВЦЭМ!$D$10+'СЕТ СН'!$I$6-'СЕТ СН'!$I$22</f>
        <v>2907.4241336599998</v>
      </c>
      <c r="G136" s="36">
        <f>SUMIFS(СВЦЭМ!$C$39:$C$782,СВЦЭМ!$A$39:$A$782,$A136,СВЦЭМ!$B$39:$B$782,G$119)+'СЕТ СН'!$I$12+СВЦЭМ!$D$10+'СЕТ СН'!$I$6-'СЕТ СН'!$I$22</f>
        <v>2881.9357567799998</v>
      </c>
      <c r="H136" s="36">
        <f>SUMIFS(СВЦЭМ!$C$39:$C$782,СВЦЭМ!$A$39:$A$782,$A136,СВЦЭМ!$B$39:$B$782,H$119)+'СЕТ СН'!$I$12+СВЦЭМ!$D$10+'СЕТ СН'!$I$6-'СЕТ СН'!$I$22</f>
        <v>2892.0558431899999</v>
      </c>
      <c r="I136" s="36">
        <f>SUMIFS(СВЦЭМ!$C$39:$C$782,СВЦЭМ!$A$39:$A$782,$A136,СВЦЭМ!$B$39:$B$782,I$119)+'СЕТ СН'!$I$12+СВЦЭМ!$D$10+'СЕТ СН'!$I$6-'СЕТ СН'!$I$22</f>
        <v>2662.4963355899999</v>
      </c>
      <c r="J136" s="36">
        <f>SUMIFS(СВЦЭМ!$C$39:$C$782,СВЦЭМ!$A$39:$A$782,$A136,СВЦЭМ!$B$39:$B$782,J$119)+'СЕТ СН'!$I$12+СВЦЭМ!$D$10+'СЕТ СН'!$I$6-'СЕТ СН'!$I$22</f>
        <v>2606.7056318100003</v>
      </c>
      <c r="K136" s="36">
        <f>SUMIFS(СВЦЭМ!$C$39:$C$782,СВЦЭМ!$A$39:$A$782,$A136,СВЦЭМ!$B$39:$B$782,K$119)+'СЕТ СН'!$I$12+СВЦЭМ!$D$10+'СЕТ СН'!$I$6-'СЕТ СН'!$I$22</f>
        <v>2558.18640886</v>
      </c>
      <c r="L136" s="36">
        <f>SUMIFS(СВЦЭМ!$C$39:$C$782,СВЦЭМ!$A$39:$A$782,$A136,СВЦЭМ!$B$39:$B$782,L$119)+'СЕТ СН'!$I$12+СВЦЭМ!$D$10+'СЕТ СН'!$I$6-'СЕТ СН'!$I$22</f>
        <v>2600.2422196699999</v>
      </c>
      <c r="M136" s="36">
        <f>SUMIFS(СВЦЭМ!$C$39:$C$782,СВЦЭМ!$A$39:$A$782,$A136,СВЦЭМ!$B$39:$B$782,M$119)+'СЕТ СН'!$I$12+СВЦЭМ!$D$10+'СЕТ СН'!$I$6-'СЕТ СН'!$I$22</f>
        <v>2629.9550196299997</v>
      </c>
      <c r="N136" s="36">
        <f>SUMIFS(СВЦЭМ!$C$39:$C$782,СВЦЭМ!$A$39:$A$782,$A136,СВЦЭМ!$B$39:$B$782,N$119)+'СЕТ СН'!$I$12+СВЦЭМ!$D$10+'СЕТ СН'!$I$6-'СЕТ СН'!$I$22</f>
        <v>2691.4428301600001</v>
      </c>
      <c r="O136" s="36">
        <f>SUMIFS(СВЦЭМ!$C$39:$C$782,СВЦЭМ!$A$39:$A$782,$A136,СВЦЭМ!$B$39:$B$782,O$119)+'СЕТ СН'!$I$12+СВЦЭМ!$D$10+'СЕТ СН'!$I$6-'СЕТ СН'!$I$22</f>
        <v>2717.9168534600003</v>
      </c>
      <c r="P136" s="36">
        <f>SUMIFS(СВЦЭМ!$C$39:$C$782,СВЦЭМ!$A$39:$A$782,$A136,СВЦЭМ!$B$39:$B$782,P$119)+'СЕТ СН'!$I$12+СВЦЭМ!$D$10+'СЕТ СН'!$I$6-'СЕТ СН'!$I$22</f>
        <v>2719.7253774600003</v>
      </c>
      <c r="Q136" s="36">
        <f>SUMIFS(СВЦЭМ!$C$39:$C$782,СВЦЭМ!$A$39:$A$782,$A136,СВЦЭМ!$B$39:$B$782,Q$119)+'СЕТ СН'!$I$12+СВЦЭМ!$D$10+'СЕТ СН'!$I$6-'СЕТ СН'!$I$22</f>
        <v>2739.9099977999999</v>
      </c>
      <c r="R136" s="36">
        <f>SUMIFS(СВЦЭМ!$C$39:$C$782,СВЦЭМ!$A$39:$A$782,$A136,СВЦЭМ!$B$39:$B$782,R$119)+'СЕТ СН'!$I$12+СВЦЭМ!$D$10+'СЕТ СН'!$I$6-'СЕТ СН'!$I$22</f>
        <v>2750.0651337300001</v>
      </c>
      <c r="S136" s="36">
        <f>SUMIFS(СВЦЭМ!$C$39:$C$782,СВЦЭМ!$A$39:$A$782,$A136,СВЦЭМ!$B$39:$B$782,S$119)+'СЕТ СН'!$I$12+СВЦЭМ!$D$10+'СЕТ СН'!$I$6-'СЕТ СН'!$I$22</f>
        <v>2702.1257998400001</v>
      </c>
      <c r="T136" s="36">
        <f>SUMIFS(СВЦЭМ!$C$39:$C$782,СВЦЭМ!$A$39:$A$782,$A136,СВЦЭМ!$B$39:$B$782,T$119)+'СЕТ СН'!$I$12+СВЦЭМ!$D$10+'СЕТ СН'!$I$6-'СЕТ СН'!$I$22</f>
        <v>2685.8520181399999</v>
      </c>
      <c r="U136" s="36">
        <f>SUMIFS(СВЦЭМ!$C$39:$C$782,СВЦЭМ!$A$39:$A$782,$A136,СВЦЭМ!$B$39:$B$782,U$119)+'СЕТ СН'!$I$12+СВЦЭМ!$D$10+'СЕТ СН'!$I$6-'СЕТ СН'!$I$22</f>
        <v>2656.9176564600002</v>
      </c>
      <c r="V136" s="36">
        <f>SUMIFS(СВЦЭМ!$C$39:$C$782,СВЦЭМ!$A$39:$A$782,$A136,СВЦЭМ!$B$39:$B$782,V$119)+'СЕТ СН'!$I$12+СВЦЭМ!$D$10+'СЕТ СН'!$I$6-'СЕТ СН'!$I$22</f>
        <v>2620.8946175600004</v>
      </c>
      <c r="W136" s="36">
        <f>SUMIFS(СВЦЭМ!$C$39:$C$782,СВЦЭМ!$A$39:$A$782,$A136,СВЦЭМ!$B$39:$B$782,W$119)+'СЕТ СН'!$I$12+СВЦЭМ!$D$10+'СЕТ СН'!$I$6-'СЕТ СН'!$I$22</f>
        <v>2613.9098260800001</v>
      </c>
      <c r="X136" s="36">
        <f>SUMIFS(СВЦЭМ!$C$39:$C$782,СВЦЭМ!$A$39:$A$782,$A136,СВЦЭМ!$B$39:$B$782,X$119)+'СЕТ СН'!$I$12+СВЦЭМ!$D$10+'СЕТ СН'!$I$6-'СЕТ СН'!$I$22</f>
        <v>2662.34008515</v>
      </c>
      <c r="Y136" s="36">
        <f>SUMIFS(СВЦЭМ!$C$39:$C$782,СВЦЭМ!$A$39:$A$782,$A136,СВЦЭМ!$B$39:$B$782,Y$119)+'СЕТ СН'!$I$12+СВЦЭМ!$D$10+'СЕТ СН'!$I$6-'СЕТ СН'!$I$22</f>
        <v>2721.4550184</v>
      </c>
    </row>
    <row r="137" spans="1:25" ht="15.75" x14ac:dyDescent="0.2">
      <c r="A137" s="35">
        <f t="shared" si="3"/>
        <v>45034</v>
      </c>
      <c r="B137" s="36">
        <f>SUMIFS(СВЦЭМ!$C$39:$C$782,СВЦЭМ!$A$39:$A$782,$A137,СВЦЭМ!$B$39:$B$782,B$119)+'СЕТ СН'!$I$12+СВЦЭМ!$D$10+'СЕТ СН'!$I$6-'СЕТ СН'!$I$22</f>
        <v>2761.1393598200002</v>
      </c>
      <c r="C137" s="36">
        <f>SUMIFS(СВЦЭМ!$C$39:$C$782,СВЦЭМ!$A$39:$A$782,$A137,СВЦЭМ!$B$39:$B$782,C$119)+'СЕТ СН'!$I$12+СВЦЭМ!$D$10+'СЕТ СН'!$I$6-'СЕТ СН'!$I$22</f>
        <v>2825.03104029</v>
      </c>
      <c r="D137" s="36">
        <f>SUMIFS(СВЦЭМ!$C$39:$C$782,СВЦЭМ!$A$39:$A$782,$A137,СВЦЭМ!$B$39:$B$782,D$119)+'СЕТ СН'!$I$12+СВЦЭМ!$D$10+'СЕТ СН'!$I$6-'СЕТ СН'!$I$22</f>
        <v>2855.6751282</v>
      </c>
      <c r="E137" s="36">
        <f>SUMIFS(СВЦЭМ!$C$39:$C$782,СВЦЭМ!$A$39:$A$782,$A137,СВЦЭМ!$B$39:$B$782,E$119)+'СЕТ СН'!$I$12+СВЦЭМ!$D$10+'СЕТ СН'!$I$6-'СЕТ СН'!$I$22</f>
        <v>2850.3499501599999</v>
      </c>
      <c r="F137" s="36">
        <f>SUMIFS(СВЦЭМ!$C$39:$C$782,СВЦЭМ!$A$39:$A$782,$A137,СВЦЭМ!$B$39:$B$782,F$119)+'СЕТ СН'!$I$12+СВЦЭМ!$D$10+'СЕТ СН'!$I$6-'СЕТ СН'!$I$22</f>
        <v>2851.4105256299999</v>
      </c>
      <c r="G137" s="36">
        <f>SUMIFS(СВЦЭМ!$C$39:$C$782,СВЦЭМ!$A$39:$A$782,$A137,СВЦЭМ!$B$39:$B$782,G$119)+'СЕТ СН'!$I$12+СВЦЭМ!$D$10+'СЕТ СН'!$I$6-'СЕТ СН'!$I$22</f>
        <v>2835.2688743999997</v>
      </c>
      <c r="H137" s="36">
        <f>SUMIFS(СВЦЭМ!$C$39:$C$782,СВЦЭМ!$A$39:$A$782,$A137,СВЦЭМ!$B$39:$B$782,H$119)+'СЕТ СН'!$I$12+СВЦЭМ!$D$10+'СЕТ СН'!$I$6-'СЕТ СН'!$I$22</f>
        <v>2774.78896467</v>
      </c>
      <c r="I137" s="36">
        <f>SUMIFS(СВЦЭМ!$C$39:$C$782,СВЦЭМ!$A$39:$A$782,$A137,СВЦЭМ!$B$39:$B$782,I$119)+'СЕТ СН'!$I$12+СВЦЭМ!$D$10+'СЕТ СН'!$I$6-'СЕТ СН'!$I$22</f>
        <v>2694.35217741</v>
      </c>
      <c r="J137" s="36">
        <f>SUMIFS(СВЦЭМ!$C$39:$C$782,СВЦЭМ!$A$39:$A$782,$A137,СВЦЭМ!$B$39:$B$782,J$119)+'СЕТ СН'!$I$12+СВЦЭМ!$D$10+'СЕТ СН'!$I$6-'СЕТ СН'!$I$22</f>
        <v>2667.0987526700001</v>
      </c>
      <c r="K137" s="36">
        <f>SUMIFS(СВЦЭМ!$C$39:$C$782,СВЦЭМ!$A$39:$A$782,$A137,СВЦЭМ!$B$39:$B$782,K$119)+'СЕТ СН'!$I$12+СВЦЭМ!$D$10+'СЕТ СН'!$I$6-'СЕТ СН'!$I$22</f>
        <v>2627.6737308500001</v>
      </c>
      <c r="L137" s="36">
        <f>SUMIFS(СВЦЭМ!$C$39:$C$782,СВЦЭМ!$A$39:$A$782,$A137,СВЦЭМ!$B$39:$B$782,L$119)+'СЕТ СН'!$I$12+СВЦЭМ!$D$10+'СЕТ СН'!$I$6-'СЕТ СН'!$I$22</f>
        <v>2614.6559472399999</v>
      </c>
      <c r="M137" s="36">
        <f>SUMIFS(СВЦЭМ!$C$39:$C$782,СВЦЭМ!$A$39:$A$782,$A137,СВЦЭМ!$B$39:$B$782,M$119)+'СЕТ СН'!$I$12+СВЦЭМ!$D$10+'СЕТ СН'!$I$6-'СЕТ СН'!$I$22</f>
        <v>2618.0867931100001</v>
      </c>
      <c r="N137" s="36">
        <f>SUMIFS(СВЦЭМ!$C$39:$C$782,СВЦЭМ!$A$39:$A$782,$A137,СВЦЭМ!$B$39:$B$782,N$119)+'СЕТ СН'!$I$12+СВЦЭМ!$D$10+'СЕТ СН'!$I$6-'СЕТ СН'!$I$22</f>
        <v>2625.4735032099998</v>
      </c>
      <c r="O137" s="36">
        <f>SUMIFS(СВЦЭМ!$C$39:$C$782,СВЦЭМ!$A$39:$A$782,$A137,СВЦЭМ!$B$39:$B$782,O$119)+'СЕТ СН'!$I$12+СВЦЭМ!$D$10+'СЕТ СН'!$I$6-'СЕТ СН'!$I$22</f>
        <v>2643.4209061399997</v>
      </c>
      <c r="P137" s="36">
        <f>SUMIFS(СВЦЭМ!$C$39:$C$782,СВЦЭМ!$A$39:$A$782,$A137,СВЦЭМ!$B$39:$B$782,P$119)+'СЕТ СН'!$I$12+СВЦЭМ!$D$10+'СЕТ СН'!$I$6-'СЕТ СН'!$I$22</f>
        <v>2663.8859504500001</v>
      </c>
      <c r="Q137" s="36">
        <f>SUMIFS(СВЦЭМ!$C$39:$C$782,СВЦЭМ!$A$39:$A$782,$A137,СВЦЭМ!$B$39:$B$782,Q$119)+'СЕТ СН'!$I$12+СВЦЭМ!$D$10+'СЕТ СН'!$I$6-'СЕТ СН'!$I$22</f>
        <v>2678.29594077</v>
      </c>
      <c r="R137" s="36">
        <f>SUMIFS(СВЦЭМ!$C$39:$C$782,СВЦЭМ!$A$39:$A$782,$A137,СВЦЭМ!$B$39:$B$782,R$119)+'СЕТ СН'!$I$12+СВЦЭМ!$D$10+'СЕТ СН'!$I$6-'СЕТ СН'!$I$22</f>
        <v>2683.4012715099998</v>
      </c>
      <c r="S137" s="36">
        <f>SUMIFS(СВЦЭМ!$C$39:$C$782,СВЦЭМ!$A$39:$A$782,$A137,СВЦЭМ!$B$39:$B$782,S$119)+'СЕТ СН'!$I$12+СВЦЭМ!$D$10+'СЕТ СН'!$I$6-'СЕТ СН'!$I$22</f>
        <v>2657.8658111200002</v>
      </c>
      <c r="T137" s="36">
        <f>SUMIFS(СВЦЭМ!$C$39:$C$782,СВЦЭМ!$A$39:$A$782,$A137,СВЦЭМ!$B$39:$B$782,T$119)+'СЕТ СН'!$I$12+СВЦЭМ!$D$10+'СЕТ СН'!$I$6-'СЕТ СН'!$I$22</f>
        <v>2629.6637391700001</v>
      </c>
      <c r="U137" s="36">
        <f>SUMIFS(СВЦЭМ!$C$39:$C$782,СВЦЭМ!$A$39:$A$782,$A137,СВЦЭМ!$B$39:$B$782,U$119)+'СЕТ СН'!$I$12+СВЦЭМ!$D$10+'СЕТ СН'!$I$6-'СЕТ СН'!$I$22</f>
        <v>2609.8891143400001</v>
      </c>
      <c r="V137" s="36">
        <f>SUMIFS(СВЦЭМ!$C$39:$C$782,СВЦЭМ!$A$39:$A$782,$A137,СВЦЭМ!$B$39:$B$782,V$119)+'СЕТ СН'!$I$12+СВЦЭМ!$D$10+'СЕТ СН'!$I$6-'СЕТ СН'!$I$22</f>
        <v>2571.9287106199999</v>
      </c>
      <c r="W137" s="36">
        <f>SUMIFS(СВЦЭМ!$C$39:$C$782,СВЦЭМ!$A$39:$A$782,$A137,СВЦЭМ!$B$39:$B$782,W$119)+'СЕТ СН'!$I$12+СВЦЭМ!$D$10+'СЕТ СН'!$I$6-'СЕТ СН'!$I$22</f>
        <v>2564.70249457</v>
      </c>
      <c r="X137" s="36">
        <f>SUMIFS(СВЦЭМ!$C$39:$C$782,СВЦЭМ!$A$39:$A$782,$A137,СВЦЭМ!$B$39:$B$782,X$119)+'СЕТ СН'!$I$12+СВЦЭМ!$D$10+'СЕТ СН'!$I$6-'СЕТ СН'!$I$22</f>
        <v>2611.7050550399999</v>
      </c>
      <c r="Y137" s="36">
        <f>SUMIFS(СВЦЭМ!$C$39:$C$782,СВЦЭМ!$A$39:$A$782,$A137,СВЦЭМ!$B$39:$B$782,Y$119)+'СЕТ СН'!$I$12+СВЦЭМ!$D$10+'СЕТ СН'!$I$6-'СЕТ СН'!$I$22</f>
        <v>2673.93009072</v>
      </c>
    </row>
    <row r="138" spans="1:25" ht="15.75" x14ac:dyDescent="0.2">
      <c r="A138" s="35">
        <f t="shared" si="3"/>
        <v>45035</v>
      </c>
      <c r="B138" s="36">
        <f>SUMIFS(СВЦЭМ!$C$39:$C$782,СВЦЭМ!$A$39:$A$782,$A138,СВЦЭМ!$B$39:$B$782,B$119)+'СЕТ СН'!$I$12+СВЦЭМ!$D$10+'СЕТ СН'!$I$6-'СЕТ СН'!$I$22</f>
        <v>2667.5103199100004</v>
      </c>
      <c r="C138" s="36">
        <f>SUMIFS(СВЦЭМ!$C$39:$C$782,СВЦЭМ!$A$39:$A$782,$A138,СВЦЭМ!$B$39:$B$782,C$119)+'СЕТ СН'!$I$12+СВЦЭМ!$D$10+'СЕТ СН'!$I$6-'СЕТ СН'!$I$22</f>
        <v>2716.4812063500003</v>
      </c>
      <c r="D138" s="36">
        <f>SUMIFS(СВЦЭМ!$C$39:$C$782,СВЦЭМ!$A$39:$A$782,$A138,СВЦЭМ!$B$39:$B$782,D$119)+'СЕТ СН'!$I$12+СВЦЭМ!$D$10+'СЕТ СН'!$I$6-'СЕТ СН'!$I$22</f>
        <v>2783.3256191099999</v>
      </c>
      <c r="E138" s="36">
        <f>SUMIFS(СВЦЭМ!$C$39:$C$782,СВЦЭМ!$A$39:$A$782,$A138,СВЦЭМ!$B$39:$B$782,E$119)+'СЕТ СН'!$I$12+СВЦЭМ!$D$10+'СЕТ СН'!$I$6-'СЕТ СН'!$I$22</f>
        <v>2826.1534690200001</v>
      </c>
      <c r="F138" s="36">
        <f>SUMIFS(СВЦЭМ!$C$39:$C$782,СВЦЭМ!$A$39:$A$782,$A138,СВЦЭМ!$B$39:$B$782,F$119)+'СЕТ СН'!$I$12+СВЦЭМ!$D$10+'СЕТ СН'!$I$6-'СЕТ СН'!$I$22</f>
        <v>2834.1224909100001</v>
      </c>
      <c r="G138" s="36">
        <f>SUMIFS(СВЦЭМ!$C$39:$C$782,СВЦЭМ!$A$39:$A$782,$A138,СВЦЭМ!$B$39:$B$782,G$119)+'СЕТ СН'!$I$12+СВЦЭМ!$D$10+'СЕТ СН'!$I$6-'СЕТ СН'!$I$22</f>
        <v>2791.7975969399999</v>
      </c>
      <c r="H138" s="36">
        <f>SUMIFS(СВЦЭМ!$C$39:$C$782,СВЦЭМ!$A$39:$A$782,$A138,СВЦЭМ!$B$39:$B$782,H$119)+'СЕТ СН'!$I$12+СВЦЭМ!$D$10+'СЕТ СН'!$I$6-'СЕТ СН'!$I$22</f>
        <v>2725.77382687</v>
      </c>
      <c r="I138" s="36">
        <f>SUMIFS(СВЦЭМ!$C$39:$C$782,СВЦЭМ!$A$39:$A$782,$A138,СВЦЭМ!$B$39:$B$782,I$119)+'СЕТ СН'!$I$12+СВЦЭМ!$D$10+'СЕТ СН'!$I$6-'СЕТ СН'!$I$22</f>
        <v>2642.07265095</v>
      </c>
      <c r="J138" s="36">
        <f>SUMIFS(СВЦЭМ!$C$39:$C$782,СВЦЭМ!$A$39:$A$782,$A138,СВЦЭМ!$B$39:$B$782,J$119)+'СЕТ СН'!$I$12+СВЦЭМ!$D$10+'СЕТ СН'!$I$6-'СЕТ СН'!$I$22</f>
        <v>2613.5618201300003</v>
      </c>
      <c r="K138" s="36">
        <f>SUMIFS(СВЦЭМ!$C$39:$C$782,СВЦЭМ!$A$39:$A$782,$A138,СВЦЭМ!$B$39:$B$782,K$119)+'СЕТ СН'!$I$12+СВЦЭМ!$D$10+'СЕТ СН'!$I$6-'СЕТ СН'!$I$22</f>
        <v>2599.6666512700003</v>
      </c>
      <c r="L138" s="36">
        <f>SUMIFS(СВЦЭМ!$C$39:$C$782,СВЦЭМ!$A$39:$A$782,$A138,СВЦЭМ!$B$39:$B$782,L$119)+'СЕТ СН'!$I$12+СВЦЭМ!$D$10+'СЕТ СН'!$I$6-'СЕТ СН'!$I$22</f>
        <v>2592.7079055200002</v>
      </c>
      <c r="M138" s="36">
        <f>SUMIFS(СВЦЭМ!$C$39:$C$782,СВЦЭМ!$A$39:$A$782,$A138,СВЦЭМ!$B$39:$B$782,M$119)+'СЕТ СН'!$I$12+СВЦЭМ!$D$10+'СЕТ СН'!$I$6-'СЕТ СН'!$I$22</f>
        <v>2622.8134121100002</v>
      </c>
      <c r="N138" s="36">
        <f>SUMIFS(СВЦЭМ!$C$39:$C$782,СВЦЭМ!$A$39:$A$782,$A138,СВЦЭМ!$B$39:$B$782,N$119)+'СЕТ СН'!$I$12+СВЦЭМ!$D$10+'СЕТ СН'!$I$6-'СЕТ СН'!$I$22</f>
        <v>2638.3718320899998</v>
      </c>
      <c r="O138" s="36">
        <f>SUMIFS(СВЦЭМ!$C$39:$C$782,СВЦЭМ!$A$39:$A$782,$A138,СВЦЭМ!$B$39:$B$782,O$119)+'СЕТ СН'!$I$12+СВЦЭМ!$D$10+'СЕТ СН'!$I$6-'СЕТ СН'!$I$22</f>
        <v>2662.1961222500004</v>
      </c>
      <c r="P138" s="36">
        <f>SUMIFS(СВЦЭМ!$C$39:$C$782,СВЦЭМ!$A$39:$A$782,$A138,СВЦЭМ!$B$39:$B$782,P$119)+'СЕТ СН'!$I$12+СВЦЭМ!$D$10+'СЕТ СН'!$I$6-'СЕТ СН'!$I$22</f>
        <v>2667.9255521</v>
      </c>
      <c r="Q138" s="36">
        <f>SUMIFS(СВЦЭМ!$C$39:$C$782,СВЦЭМ!$A$39:$A$782,$A138,СВЦЭМ!$B$39:$B$782,Q$119)+'СЕТ СН'!$I$12+СВЦЭМ!$D$10+'СЕТ СН'!$I$6-'СЕТ СН'!$I$22</f>
        <v>2684.67805731</v>
      </c>
      <c r="R138" s="36">
        <f>SUMIFS(СВЦЭМ!$C$39:$C$782,СВЦЭМ!$A$39:$A$782,$A138,СВЦЭМ!$B$39:$B$782,R$119)+'СЕТ СН'!$I$12+СВЦЭМ!$D$10+'СЕТ СН'!$I$6-'СЕТ СН'!$I$22</f>
        <v>2684.4731937199999</v>
      </c>
      <c r="S138" s="36">
        <f>SUMIFS(СВЦЭМ!$C$39:$C$782,СВЦЭМ!$A$39:$A$782,$A138,СВЦЭМ!$B$39:$B$782,S$119)+'СЕТ СН'!$I$12+СВЦЭМ!$D$10+'СЕТ СН'!$I$6-'СЕТ СН'!$I$22</f>
        <v>2633.6426054200001</v>
      </c>
      <c r="T138" s="36">
        <f>SUMIFS(СВЦЭМ!$C$39:$C$782,СВЦЭМ!$A$39:$A$782,$A138,СВЦЭМ!$B$39:$B$782,T$119)+'СЕТ СН'!$I$12+СВЦЭМ!$D$10+'СЕТ СН'!$I$6-'СЕТ СН'!$I$22</f>
        <v>2582.6493211900001</v>
      </c>
      <c r="U138" s="36">
        <f>SUMIFS(СВЦЭМ!$C$39:$C$782,СВЦЭМ!$A$39:$A$782,$A138,СВЦЭМ!$B$39:$B$782,U$119)+'СЕТ СН'!$I$12+СВЦЭМ!$D$10+'СЕТ СН'!$I$6-'СЕТ СН'!$I$22</f>
        <v>2594.4005546799999</v>
      </c>
      <c r="V138" s="36">
        <f>SUMIFS(СВЦЭМ!$C$39:$C$782,СВЦЭМ!$A$39:$A$782,$A138,СВЦЭМ!$B$39:$B$782,V$119)+'СЕТ СН'!$I$12+СВЦЭМ!$D$10+'СЕТ СН'!$I$6-'СЕТ СН'!$I$22</f>
        <v>2543.2975528699999</v>
      </c>
      <c r="W138" s="36">
        <f>SUMIFS(СВЦЭМ!$C$39:$C$782,СВЦЭМ!$A$39:$A$782,$A138,СВЦЭМ!$B$39:$B$782,W$119)+'СЕТ СН'!$I$12+СВЦЭМ!$D$10+'СЕТ СН'!$I$6-'СЕТ СН'!$I$22</f>
        <v>2531.93451142</v>
      </c>
      <c r="X138" s="36">
        <f>SUMIFS(СВЦЭМ!$C$39:$C$782,СВЦЭМ!$A$39:$A$782,$A138,СВЦЭМ!$B$39:$B$782,X$119)+'СЕТ СН'!$I$12+СВЦЭМ!$D$10+'СЕТ СН'!$I$6-'СЕТ СН'!$I$22</f>
        <v>2570.3388735400003</v>
      </c>
      <c r="Y138" s="36">
        <f>SUMIFS(СВЦЭМ!$C$39:$C$782,СВЦЭМ!$A$39:$A$782,$A138,СВЦЭМ!$B$39:$B$782,Y$119)+'СЕТ СН'!$I$12+СВЦЭМ!$D$10+'СЕТ СН'!$I$6-'СЕТ СН'!$I$22</f>
        <v>2660.1947414400001</v>
      </c>
    </row>
    <row r="139" spans="1:25" ht="15.75" x14ac:dyDescent="0.2">
      <c r="A139" s="35">
        <f t="shared" si="3"/>
        <v>45036</v>
      </c>
      <c r="B139" s="36">
        <f>SUMIFS(СВЦЭМ!$C$39:$C$782,СВЦЭМ!$A$39:$A$782,$A139,СВЦЭМ!$B$39:$B$782,B$119)+'СЕТ СН'!$I$12+СВЦЭМ!$D$10+'СЕТ СН'!$I$6-'СЕТ СН'!$I$22</f>
        <v>2658.7560919699999</v>
      </c>
      <c r="C139" s="36">
        <f>SUMIFS(СВЦЭМ!$C$39:$C$782,СВЦЭМ!$A$39:$A$782,$A139,СВЦЭМ!$B$39:$B$782,C$119)+'СЕТ СН'!$I$12+СВЦЭМ!$D$10+'СЕТ СН'!$I$6-'СЕТ СН'!$I$22</f>
        <v>2753.8946424800001</v>
      </c>
      <c r="D139" s="36">
        <f>SUMIFS(СВЦЭМ!$C$39:$C$782,СВЦЭМ!$A$39:$A$782,$A139,СВЦЭМ!$B$39:$B$782,D$119)+'СЕТ СН'!$I$12+СВЦЭМ!$D$10+'СЕТ СН'!$I$6-'СЕТ СН'!$I$22</f>
        <v>2781.1526286799999</v>
      </c>
      <c r="E139" s="36">
        <f>SUMIFS(СВЦЭМ!$C$39:$C$782,СВЦЭМ!$A$39:$A$782,$A139,СВЦЭМ!$B$39:$B$782,E$119)+'СЕТ СН'!$I$12+СВЦЭМ!$D$10+'СЕТ СН'!$I$6-'СЕТ СН'!$I$22</f>
        <v>2781.3462011900001</v>
      </c>
      <c r="F139" s="36">
        <f>SUMIFS(СВЦЭМ!$C$39:$C$782,СВЦЭМ!$A$39:$A$782,$A139,СВЦЭМ!$B$39:$B$782,F$119)+'СЕТ СН'!$I$12+СВЦЭМ!$D$10+'СЕТ СН'!$I$6-'СЕТ СН'!$I$22</f>
        <v>2784.3180654100001</v>
      </c>
      <c r="G139" s="36">
        <f>SUMIFS(СВЦЭМ!$C$39:$C$782,СВЦЭМ!$A$39:$A$782,$A139,СВЦЭМ!$B$39:$B$782,G$119)+'СЕТ СН'!$I$12+СВЦЭМ!$D$10+'СЕТ СН'!$I$6-'СЕТ СН'!$I$22</f>
        <v>2764.1618158900001</v>
      </c>
      <c r="H139" s="36">
        <f>SUMIFS(СВЦЭМ!$C$39:$C$782,СВЦЭМ!$A$39:$A$782,$A139,СВЦЭМ!$B$39:$B$782,H$119)+'СЕТ СН'!$I$12+СВЦЭМ!$D$10+'СЕТ СН'!$I$6-'СЕТ СН'!$I$22</f>
        <v>2661.6511568400001</v>
      </c>
      <c r="I139" s="36">
        <f>SUMIFS(СВЦЭМ!$C$39:$C$782,СВЦЭМ!$A$39:$A$782,$A139,СВЦЭМ!$B$39:$B$782,I$119)+'СЕТ СН'!$I$12+СВЦЭМ!$D$10+'СЕТ СН'!$I$6-'СЕТ СН'!$I$22</f>
        <v>2636.9276153000001</v>
      </c>
      <c r="J139" s="36">
        <f>SUMIFS(СВЦЭМ!$C$39:$C$782,СВЦЭМ!$A$39:$A$782,$A139,СВЦЭМ!$B$39:$B$782,J$119)+'СЕТ СН'!$I$12+СВЦЭМ!$D$10+'СЕТ СН'!$I$6-'СЕТ СН'!$I$22</f>
        <v>2595.7334812600002</v>
      </c>
      <c r="K139" s="36">
        <f>SUMIFS(СВЦЭМ!$C$39:$C$782,СВЦЭМ!$A$39:$A$782,$A139,СВЦЭМ!$B$39:$B$782,K$119)+'СЕТ СН'!$I$12+СВЦЭМ!$D$10+'СЕТ СН'!$I$6-'СЕТ СН'!$I$22</f>
        <v>2531.8815971700001</v>
      </c>
      <c r="L139" s="36">
        <f>SUMIFS(СВЦЭМ!$C$39:$C$782,СВЦЭМ!$A$39:$A$782,$A139,СВЦЭМ!$B$39:$B$782,L$119)+'СЕТ СН'!$I$12+СВЦЭМ!$D$10+'СЕТ СН'!$I$6-'СЕТ СН'!$I$22</f>
        <v>2520.9698025799999</v>
      </c>
      <c r="M139" s="36">
        <f>SUMIFS(СВЦЭМ!$C$39:$C$782,СВЦЭМ!$A$39:$A$782,$A139,СВЦЭМ!$B$39:$B$782,M$119)+'СЕТ СН'!$I$12+СВЦЭМ!$D$10+'СЕТ СН'!$I$6-'СЕТ СН'!$I$22</f>
        <v>2494.6069343099998</v>
      </c>
      <c r="N139" s="36">
        <f>SUMIFS(СВЦЭМ!$C$39:$C$782,СВЦЭМ!$A$39:$A$782,$A139,СВЦЭМ!$B$39:$B$782,N$119)+'СЕТ СН'!$I$12+СВЦЭМ!$D$10+'СЕТ СН'!$I$6-'СЕТ СН'!$I$22</f>
        <v>2514.95370473</v>
      </c>
      <c r="O139" s="36">
        <f>SUMIFS(СВЦЭМ!$C$39:$C$782,СВЦЭМ!$A$39:$A$782,$A139,СВЦЭМ!$B$39:$B$782,O$119)+'СЕТ СН'!$I$12+СВЦЭМ!$D$10+'СЕТ СН'!$I$6-'СЕТ СН'!$I$22</f>
        <v>2543.7074683600003</v>
      </c>
      <c r="P139" s="36">
        <f>SUMIFS(СВЦЭМ!$C$39:$C$782,СВЦЭМ!$A$39:$A$782,$A139,СВЦЭМ!$B$39:$B$782,P$119)+'СЕТ СН'!$I$12+СВЦЭМ!$D$10+'СЕТ СН'!$I$6-'СЕТ СН'!$I$22</f>
        <v>2558.6283994</v>
      </c>
      <c r="Q139" s="36">
        <f>SUMIFS(СВЦЭМ!$C$39:$C$782,СВЦЭМ!$A$39:$A$782,$A139,СВЦЭМ!$B$39:$B$782,Q$119)+'СЕТ СН'!$I$12+СВЦЭМ!$D$10+'СЕТ СН'!$I$6-'СЕТ СН'!$I$22</f>
        <v>2574.3477668400001</v>
      </c>
      <c r="R139" s="36">
        <f>SUMIFS(СВЦЭМ!$C$39:$C$782,СВЦЭМ!$A$39:$A$782,$A139,СВЦЭМ!$B$39:$B$782,R$119)+'СЕТ СН'!$I$12+СВЦЭМ!$D$10+'СЕТ СН'!$I$6-'СЕТ СН'!$I$22</f>
        <v>2577.6093802800001</v>
      </c>
      <c r="S139" s="36">
        <f>SUMIFS(СВЦЭМ!$C$39:$C$782,СВЦЭМ!$A$39:$A$782,$A139,СВЦЭМ!$B$39:$B$782,S$119)+'СЕТ СН'!$I$12+СВЦЭМ!$D$10+'СЕТ СН'!$I$6-'СЕТ СН'!$I$22</f>
        <v>2568.0773653699998</v>
      </c>
      <c r="T139" s="36">
        <f>SUMIFS(СВЦЭМ!$C$39:$C$782,СВЦЭМ!$A$39:$A$782,$A139,СВЦЭМ!$B$39:$B$782,T$119)+'СЕТ СН'!$I$12+СВЦЭМ!$D$10+'СЕТ СН'!$I$6-'СЕТ СН'!$I$22</f>
        <v>2544.8517889599998</v>
      </c>
      <c r="U139" s="36">
        <f>SUMIFS(СВЦЭМ!$C$39:$C$782,СВЦЭМ!$A$39:$A$782,$A139,СВЦЭМ!$B$39:$B$782,U$119)+'СЕТ СН'!$I$12+СВЦЭМ!$D$10+'СЕТ СН'!$I$6-'СЕТ СН'!$I$22</f>
        <v>2536.4129334099998</v>
      </c>
      <c r="V139" s="36">
        <f>SUMIFS(СВЦЭМ!$C$39:$C$782,СВЦЭМ!$A$39:$A$782,$A139,СВЦЭМ!$B$39:$B$782,V$119)+'СЕТ СН'!$I$12+СВЦЭМ!$D$10+'СЕТ СН'!$I$6-'СЕТ СН'!$I$22</f>
        <v>2499.0325984400001</v>
      </c>
      <c r="W139" s="36">
        <f>SUMIFS(СВЦЭМ!$C$39:$C$782,СВЦЭМ!$A$39:$A$782,$A139,СВЦЭМ!$B$39:$B$782,W$119)+'СЕТ СН'!$I$12+СВЦЭМ!$D$10+'СЕТ СН'!$I$6-'СЕТ СН'!$I$22</f>
        <v>2495.8676124799999</v>
      </c>
      <c r="X139" s="36">
        <f>SUMIFS(СВЦЭМ!$C$39:$C$782,СВЦЭМ!$A$39:$A$782,$A139,СВЦЭМ!$B$39:$B$782,X$119)+'СЕТ СН'!$I$12+СВЦЭМ!$D$10+'СЕТ СН'!$I$6-'СЕТ СН'!$I$22</f>
        <v>2542.6928934600001</v>
      </c>
      <c r="Y139" s="36">
        <f>SUMIFS(СВЦЭМ!$C$39:$C$782,СВЦЭМ!$A$39:$A$782,$A139,СВЦЭМ!$B$39:$B$782,Y$119)+'СЕТ СН'!$I$12+СВЦЭМ!$D$10+'СЕТ СН'!$I$6-'СЕТ СН'!$I$22</f>
        <v>2616.8172927699998</v>
      </c>
    </row>
    <row r="140" spans="1:25" ht="15.75" x14ac:dyDescent="0.2">
      <c r="A140" s="35">
        <f t="shared" si="3"/>
        <v>45037</v>
      </c>
      <c r="B140" s="36">
        <f>SUMIFS(СВЦЭМ!$C$39:$C$782,СВЦЭМ!$A$39:$A$782,$A140,СВЦЭМ!$B$39:$B$782,B$119)+'СЕТ СН'!$I$12+СВЦЭМ!$D$10+'СЕТ СН'!$I$6-'СЕТ СН'!$I$22</f>
        <v>2711.7037499400003</v>
      </c>
      <c r="C140" s="36">
        <f>SUMIFS(СВЦЭМ!$C$39:$C$782,СВЦЭМ!$A$39:$A$782,$A140,СВЦЭМ!$B$39:$B$782,C$119)+'СЕТ СН'!$I$12+СВЦЭМ!$D$10+'СЕТ СН'!$I$6-'СЕТ СН'!$I$22</f>
        <v>2778.7508355</v>
      </c>
      <c r="D140" s="36">
        <f>SUMIFS(СВЦЭМ!$C$39:$C$782,СВЦЭМ!$A$39:$A$782,$A140,СВЦЭМ!$B$39:$B$782,D$119)+'СЕТ СН'!$I$12+СВЦЭМ!$D$10+'СЕТ СН'!$I$6-'СЕТ СН'!$I$22</f>
        <v>2792.3980027799998</v>
      </c>
      <c r="E140" s="36">
        <f>SUMIFS(СВЦЭМ!$C$39:$C$782,СВЦЭМ!$A$39:$A$782,$A140,СВЦЭМ!$B$39:$B$782,E$119)+'СЕТ СН'!$I$12+СВЦЭМ!$D$10+'СЕТ СН'!$I$6-'СЕТ СН'!$I$22</f>
        <v>2815.4897475799999</v>
      </c>
      <c r="F140" s="36">
        <f>SUMIFS(СВЦЭМ!$C$39:$C$782,СВЦЭМ!$A$39:$A$782,$A140,СВЦЭМ!$B$39:$B$782,F$119)+'СЕТ СН'!$I$12+СВЦЭМ!$D$10+'СЕТ СН'!$I$6-'СЕТ СН'!$I$22</f>
        <v>2826.4547462099999</v>
      </c>
      <c r="G140" s="36">
        <f>SUMIFS(СВЦЭМ!$C$39:$C$782,СВЦЭМ!$A$39:$A$782,$A140,СВЦЭМ!$B$39:$B$782,G$119)+'СЕТ СН'!$I$12+СВЦЭМ!$D$10+'СЕТ СН'!$I$6-'СЕТ СН'!$I$22</f>
        <v>2808.0468987700001</v>
      </c>
      <c r="H140" s="36">
        <f>SUMIFS(СВЦЭМ!$C$39:$C$782,СВЦЭМ!$A$39:$A$782,$A140,СВЦЭМ!$B$39:$B$782,H$119)+'СЕТ СН'!$I$12+СВЦЭМ!$D$10+'СЕТ СН'!$I$6-'СЕТ СН'!$I$22</f>
        <v>2757.6160264800001</v>
      </c>
      <c r="I140" s="36">
        <f>SUMIFS(СВЦЭМ!$C$39:$C$782,СВЦЭМ!$A$39:$A$782,$A140,СВЦЭМ!$B$39:$B$782,I$119)+'СЕТ СН'!$I$12+СВЦЭМ!$D$10+'СЕТ СН'!$I$6-'СЕТ СН'!$I$22</f>
        <v>2650.1038045100004</v>
      </c>
      <c r="J140" s="36">
        <f>SUMIFS(СВЦЭМ!$C$39:$C$782,СВЦЭМ!$A$39:$A$782,$A140,СВЦЭМ!$B$39:$B$782,J$119)+'СЕТ СН'!$I$12+СВЦЭМ!$D$10+'СЕТ СН'!$I$6-'СЕТ СН'!$I$22</f>
        <v>2644.19152145</v>
      </c>
      <c r="K140" s="36">
        <f>SUMIFS(СВЦЭМ!$C$39:$C$782,СВЦЭМ!$A$39:$A$782,$A140,СВЦЭМ!$B$39:$B$782,K$119)+'СЕТ СН'!$I$12+СВЦЭМ!$D$10+'СЕТ СН'!$I$6-'СЕТ СН'!$I$22</f>
        <v>2622.82686117</v>
      </c>
      <c r="L140" s="36">
        <f>SUMIFS(СВЦЭМ!$C$39:$C$782,СВЦЭМ!$A$39:$A$782,$A140,СВЦЭМ!$B$39:$B$782,L$119)+'СЕТ СН'!$I$12+СВЦЭМ!$D$10+'СЕТ СН'!$I$6-'СЕТ СН'!$I$22</f>
        <v>2586.9173861999998</v>
      </c>
      <c r="M140" s="36">
        <f>SUMIFS(СВЦЭМ!$C$39:$C$782,СВЦЭМ!$A$39:$A$782,$A140,СВЦЭМ!$B$39:$B$782,M$119)+'СЕТ СН'!$I$12+СВЦЭМ!$D$10+'СЕТ СН'!$I$6-'СЕТ СН'!$I$22</f>
        <v>2611.7215209000001</v>
      </c>
      <c r="N140" s="36">
        <f>SUMIFS(СВЦЭМ!$C$39:$C$782,СВЦЭМ!$A$39:$A$782,$A140,СВЦЭМ!$B$39:$B$782,N$119)+'СЕТ СН'!$I$12+СВЦЭМ!$D$10+'СЕТ СН'!$I$6-'СЕТ СН'!$I$22</f>
        <v>2623.4554906000003</v>
      </c>
      <c r="O140" s="36">
        <f>SUMIFS(СВЦЭМ!$C$39:$C$782,СВЦЭМ!$A$39:$A$782,$A140,СВЦЭМ!$B$39:$B$782,O$119)+'СЕТ СН'!$I$12+СВЦЭМ!$D$10+'СЕТ СН'!$I$6-'СЕТ СН'!$I$22</f>
        <v>2640.8391948400003</v>
      </c>
      <c r="P140" s="36">
        <f>SUMIFS(СВЦЭМ!$C$39:$C$782,СВЦЭМ!$A$39:$A$782,$A140,СВЦЭМ!$B$39:$B$782,P$119)+'СЕТ СН'!$I$12+СВЦЭМ!$D$10+'СЕТ СН'!$I$6-'СЕТ СН'!$I$22</f>
        <v>2651.2646850199999</v>
      </c>
      <c r="Q140" s="36">
        <f>SUMIFS(СВЦЭМ!$C$39:$C$782,СВЦЭМ!$A$39:$A$782,$A140,СВЦЭМ!$B$39:$B$782,Q$119)+'СЕТ СН'!$I$12+СВЦЭМ!$D$10+'СЕТ СН'!$I$6-'СЕТ СН'!$I$22</f>
        <v>2665.7076205800004</v>
      </c>
      <c r="R140" s="36">
        <f>SUMIFS(СВЦЭМ!$C$39:$C$782,СВЦЭМ!$A$39:$A$782,$A140,СВЦЭМ!$B$39:$B$782,R$119)+'СЕТ СН'!$I$12+СВЦЭМ!$D$10+'СЕТ СН'!$I$6-'СЕТ СН'!$I$22</f>
        <v>2660.9642644800001</v>
      </c>
      <c r="S140" s="36">
        <f>SUMIFS(СВЦЭМ!$C$39:$C$782,СВЦЭМ!$A$39:$A$782,$A140,СВЦЭМ!$B$39:$B$782,S$119)+'СЕТ СН'!$I$12+СВЦЭМ!$D$10+'СЕТ СН'!$I$6-'СЕТ СН'!$I$22</f>
        <v>2638.89608512</v>
      </c>
      <c r="T140" s="36">
        <f>SUMIFS(СВЦЭМ!$C$39:$C$782,СВЦЭМ!$A$39:$A$782,$A140,СВЦЭМ!$B$39:$B$782,T$119)+'СЕТ СН'!$I$12+СВЦЭМ!$D$10+'СЕТ СН'!$I$6-'СЕТ СН'!$I$22</f>
        <v>2627.5103599900003</v>
      </c>
      <c r="U140" s="36">
        <f>SUMIFS(СВЦЭМ!$C$39:$C$782,СВЦЭМ!$A$39:$A$782,$A140,СВЦЭМ!$B$39:$B$782,U$119)+'СЕТ СН'!$I$12+СВЦЭМ!$D$10+'СЕТ СН'!$I$6-'СЕТ СН'!$I$22</f>
        <v>2608.2502428500002</v>
      </c>
      <c r="V140" s="36">
        <f>SUMIFS(СВЦЭМ!$C$39:$C$782,СВЦЭМ!$A$39:$A$782,$A140,СВЦЭМ!$B$39:$B$782,V$119)+'СЕТ СН'!$I$12+СВЦЭМ!$D$10+'СЕТ СН'!$I$6-'СЕТ СН'!$I$22</f>
        <v>2562.22217086</v>
      </c>
      <c r="W140" s="36">
        <f>SUMIFS(СВЦЭМ!$C$39:$C$782,СВЦЭМ!$A$39:$A$782,$A140,СВЦЭМ!$B$39:$B$782,W$119)+'СЕТ СН'!$I$12+СВЦЭМ!$D$10+'СЕТ СН'!$I$6-'СЕТ СН'!$I$22</f>
        <v>2559.5109270000003</v>
      </c>
      <c r="X140" s="36">
        <f>SUMIFS(СВЦЭМ!$C$39:$C$782,СВЦЭМ!$A$39:$A$782,$A140,СВЦЭМ!$B$39:$B$782,X$119)+'СЕТ СН'!$I$12+СВЦЭМ!$D$10+'СЕТ СН'!$I$6-'СЕТ СН'!$I$22</f>
        <v>2616.4248109099999</v>
      </c>
      <c r="Y140" s="36">
        <f>SUMIFS(СВЦЭМ!$C$39:$C$782,СВЦЭМ!$A$39:$A$782,$A140,СВЦЭМ!$B$39:$B$782,Y$119)+'СЕТ СН'!$I$12+СВЦЭМ!$D$10+'СЕТ СН'!$I$6-'СЕТ СН'!$I$22</f>
        <v>2676.25356216</v>
      </c>
    </row>
    <row r="141" spans="1:25" ht="15.75" x14ac:dyDescent="0.2">
      <c r="A141" s="35">
        <f t="shared" si="3"/>
        <v>45038</v>
      </c>
      <c r="B141" s="36">
        <f>SUMIFS(СВЦЭМ!$C$39:$C$782,СВЦЭМ!$A$39:$A$782,$A141,СВЦЭМ!$B$39:$B$782,B$119)+'СЕТ СН'!$I$12+СВЦЭМ!$D$10+'СЕТ СН'!$I$6-'СЕТ СН'!$I$22</f>
        <v>2624.6059177699999</v>
      </c>
      <c r="C141" s="36">
        <f>SUMIFS(СВЦЭМ!$C$39:$C$782,СВЦЭМ!$A$39:$A$782,$A141,СВЦЭМ!$B$39:$B$782,C$119)+'СЕТ СН'!$I$12+СВЦЭМ!$D$10+'СЕТ СН'!$I$6-'СЕТ СН'!$I$22</f>
        <v>2686.90154876</v>
      </c>
      <c r="D141" s="36">
        <f>SUMIFS(СВЦЭМ!$C$39:$C$782,СВЦЭМ!$A$39:$A$782,$A141,СВЦЭМ!$B$39:$B$782,D$119)+'СЕТ СН'!$I$12+СВЦЭМ!$D$10+'СЕТ СН'!$I$6-'СЕТ СН'!$I$22</f>
        <v>2728.93909747</v>
      </c>
      <c r="E141" s="36">
        <f>SUMIFS(СВЦЭМ!$C$39:$C$782,СВЦЭМ!$A$39:$A$782,$A141,СВЦЭМ!$B$39:$B$782,E$119)+'СЕТ СН'!$I$12+СВЦЭМ!$D$10+'СЕТ СН'!$I$6-'СЕТ СН'!$I$22</f>
        <v>2735.9713419700001</v>
      </c>
      <c r="F141" s="36">
        <f>SUMIFS(СВЦЭМ!$C$39:$C$782,СВЦЭМ!$A$39:$A$782,$A141,СВЦЭМ!$B$39:$B$782,F$119)+'СЕТ СН'!$I$12+СВЦЭМ!$D$10+'СЕТ СН'!$I$6-'СЕТ СН'!$I$22</f>
        <v>2739.03551406</v>
      </c>
      <c r="G141" s="36">
        <f>SUMIFS(СВЦЭМ!$C$39:$C$782,СВЦЭМ!$A$39:$A$782,$A141,СВЦЭМ!$B$39:$B$782,G$119)+'СЕТ СН'!$I$12+СВЦЭМ!$D$10+'СЕТ СН'!$I$6-'СЕТ СН'!$I$22</f>
        <v>2731.9077799500001</v>
      </c>
      <c r="H141" s="36">
        <f>SUMIFS(СВЦЭМ!$C$39:$C$782,СВЦЭМ!$A$39:$A$782,$A141,СВЦЭМ!$B$39:$B$782,H$119)+'СЕТ СН'!$I$12+СВЦЭМ!$D$10+'СЕТ СН'!$I$6-'СЕТ СН'!$I$22</f>
        <v>2704.0188446399998</v>
      </c>
      <c r="I141" s="36">
        <f>SUMIFS(СВЦЭМ!$C$39:$C$782,СВЦЭМ!$A$39:$A$782,$A141,СВЦЭМ!$B$39:$B$782,I$119)+'СЕТ СН'!$I$12+СВЦЭМ!$D$10+'СЕТ СН'!$I$6-'СЕТ СН'!$I$22</f>
        <v>2645.0519985199999</v>
      </c>
      <c r="J141" s="36">
        <f>SUMIFS(СВЦЭМ!$C$39:$C$782,СВЦЭМ!$A$39:$A$782,$A141,СВЦЭМ!$B$39:$B$782,J$119)+'СЕТ СН'!$I$12+СВЦЭМ!$D$10+'СЕТ СН'!$I$6-'СЕТ СН'!$I$22</f>
        <v>2581.9415611300001</v>
      </c>
      <c r="K141" s="36">
        <f>SUMIFS(СВЦЭМ!$C$39:$C$782,СВЦЭМ!$A$39:$A$782,$A141,СВЦЭМ!$B$39:$B$782,K$119)+'СЕТ СН'!$I$12+СВЦЭМ!$D$10+'СЕТ СН'!$I$6-'СЕТ СН'!$I$22</f>
        <v>2528.3343761900001</v>
      </c>
      <c r="L141" s="36">
        <f>SUMIFS(СВЦЭМ!$C$39:$C$782,СВЦЭМ!$A$39:$A$782,$A141,СВЦЭМ!$B$39:$B$782,L$119)+'СЕТ СН'!$I$12+СВЦЭМ!$D$10+'СЕТ СН'!$I$6-'СЕТ СН'!$I$22</f>
        <v>2508.9042692100002</v>
      </c>
      <c r="M141" s="36">
        <f>SUMIFS(СВЦЭМ!$C$39:$C$782,СВЦЭМ!$A$39:$A$782,$A141,СВЦЭМ!$B$39:$B$782,M$119)+'СЕТ СН'!$I$12+СВЦЭМ!$D$10+'СЕТ СН'!$I$6-'СЕТ СН'!$I$22</f>
        <v>2521.78041291</v>
      </c>
      <c r="N141" s="36">
        <f>SUMIFS(СВЦЭМ!$C$39:$C$782,СВЦЭМ!$A$39:$A$782,$A141,СВЦЭМ!$B$39:$B$782,N$119)+'СЕТ СН'!$I$12+СВЦЭМ!$D$10+'СЕТ СН'!$I$6-'СЕТ СН'!$I$22</f>
        <v>2540.6711963899997</v>
      </c>
      <c r="O141" s="36">
        <f>SUMIFS(СВЦЭМ!$C$39:$C$782,СВЦЭМ!$A$39:$A$782,$A141,СВЦЭМ!$B$39:$B$782,O$119)+'СЕТ СН'!$I$12+СВЦЭМ!$D$10+'СЕТ СН'!$I$6-'СЕТ СН'!$I$22</f>
        <v>2552.1416321199999</v>
      </c>
      <c r="P141" s="36">
        <f>SUMIFS(СВЦЭМ!$C$39:$C$782,СВЦЭМ!$A$39:$A$782,$A141,СВЦЭМ!$B$39:$B$782,P$119)+'СЕТ СН'!$I$12+СВЦЭМ!$D$10+'СЕТ СН'!$I$6-'СЕТ СН'!$I$22</f>
        <v>2567.0490946600003</v>
      </c>
      <c r="Q141" s="36">
        <f>SUMIFS(СВЦЭМ!$C$39:$C$782,СВЦЭМ!$A$39:$A$782,$A141,СВЦЭМ!$B$39:$B$782,Q$119)+'СЕТ СН'!$I$12+СВЦЭМ!$D$10+'СЕТ СН'!$I$6-'СЕТ СН'!$I$22</f>
        <v>2577.31670566</v>
      </c>
      <c r="R141" s="36">
        <f>SUMIFS(СВЦЭМ!$C$39:$C$782,СВЦЭМ!$A$39:$A$782,$A141,СВЦЭМ!$B$39:$B$782,R$119)+'СЕТ СН'!$I$12+СВЦЭМ!$D$10+'СЕТ СН'!$I$6-'СЕТ СН'!$I$22</f>
        <v>2583.4334140999999</v>
      </c>
      <c r="S141" s="36">
        <f>SUMIFS(СВЦЭМ!$C$39:$C$782,СВЦЭМ!$A$39:$A$782,$A141,СВЦЭМ!$B$39:$B$782,S$119)+'СЕТ СН'!$I$12+СВЦЭМ!$D$10+'СЕТ СН'!$I$6-'СЕТ СН'!$I$22</f>
        <v>2559.6728583399999</v>
      </c>
      <c r="T141" s="36">
        <f>SUMIFS(СВЦЭМ!$C$39:$C$782,СВЦЭМ!$A$39:$A$782,$A141,СВЦЭМ!$B$39:$B$782,T$119)+'СЕТ СН'!$I$12+СВЦЭМ!$D$10+'СЕТ СН'!$I$6-'СЕТ СН'!$I$22</f>
        <v>2521.4831621900003</v>
      </c>
      <c r="U141" s="36">
        <f>SUMIFS(СВЦЭМ!$C$39:$C$782,СВЦЭМ!$A$39:$A$782,$A141,СВЦЭМ!$B$39:$B$782,U$119)+'СЕТ СН'!$I$12+СВЦЭМ!$D$10+'СЕТ СН'!$I$6-'СЕТ СН'!$I$22</f>
        <v>2520.7773781599999</v>
      </c>
      <c r="V141" s="36">
        <f>SUMIFS(СВЦЭМ!$C$39:$C$782,СВЦЭМ!$A$39:$A$782,$A141,СВЦЭМ!$B$39:$B$782,V$119)+'СЕТ СН'!$I$12+СВЦЭМ!$D$10+'СЕТ СН'!$I$6-'СЕТ СН'!$I$22</f>
        <v>2472.5703865599999</v>
      </c>
      <c r="W141" s="36">
        <f>SUMIFS(СВЦЭМ!$C$39:$C$782,СВЦЭМ!$A$39:$A$782,$A141,СВЦЭМ!$B$39:$B$782,W$119)+'СЕТ СН'!$I$12+СВЦЭМ!$D$10+'СЕТ СН'!$I$6-'СЕТ СН'!$I$22</f>
        <v>2477.0322968700002</v>
      </c>
      <c r="X141" s="36">
        <f>SUMIFS(СВЦЭМ!$C$39:$C$782,СВЦЭМ!$A$39:$A$782,$A141,СВЦЭМ!$B$39:$B$782,X$119)+'СЕТ СН'!$I$12+СВЦЭМ!$D$10+'СЕТ СН'!$I$6-'СЕТ СН'!$I$22</f>
        <v>2509.40008321</v>
      </c>
      <c r="Y141" s="36">
        <f>SUMIFS(СВЦЭМ!$C$39:$C$782,СВЦЭМ!$A$39:$A$782,$A141,СВЦЭМ!$B$39:$B$782,Y$119)+'СЕТ СН'!$I$12+СВЦЭМ!$D$10+'СЕТ СН'!$I$6-'СЕТ СН'!$I$22</f>
        <v>2565.7651089800002</v>
      </c>
    </row>
    <row r="142" spans="1:25" ht="15.75" x14ac:dyDescent="0.2">
      <c r="A142" s="35">
        <f t="shared" si="3"/>
        <v>45039</v>
      </c>
      <c r="B142" s="36">
        <f>SUMIFS(СВЦЭМ!$C$39:$C$782,СВЦЭМ!$A$39:$A$782,$A142,СВЦЭМ!$B$39:$B$782,B$119)+'СЕТ СН'!$I$12+СВЦЭМ!$D$10+'СЕТ СН'!$I$6-'СЕТ СН'!$I$22</f>
        <v>2647.8595107299998</v>
      </c>
      <c r="C142" s="36">
        <f>SUMIFS(СВЦЭМ!$C$39:$C$782,СВЦЭМ!$A$39:$A$782,$A142,СВЦЭМ!$B$39:$B$782,C$119)+'СЕТ СН'!$I$12+СВЦЭМ!$D$10+'СЕТ СН'!$I$6-'СЕТ СН'!$I$22</f>
        <v>2668.3322440700003</v>
      </c>
      <c r="D142" s="36">
        <f>SUMIFS(СВЦЭМ!$C$39:$C$782,СВЦЭМ!$A$39:$A$782,$A142,СВЦЭМ!$B$39:$B$782,D$119)+'СЕТ СН'!$I$12+СВЦЭМ!$D$10+'СЕТ СН'!$I$6-'СЕТ СН'!$I$22</f>
        <v>2673.5906578300001</v>
      </c>
      <c r="E142" s="36">
        <f>SUMIFS(СВЦЭМ!$C$39:$C$782,СВЦЭМ!$A$39:$A$782,$A142,СВЦЭМ!$B$39:$B$782,E$119)+'СЕТ СН'!$I$12+СВЦЭМ!$D$10+'СЕТ СН'!$I$6-'СЕТ СН'!$I$22</f>
        <v>2727.5359089600001</v>
      </c>
      <c r="F142" s="36">
        <f>SUMIFS(СВЦЭМ!$C$39:$C$782,СВЦЭМ!$A$39:$A$782,$A142,СВЦЭМ!$B$39:$B$782,F$119)+'СЕТ СН'!$I$12+СВЦЭМ!$D$10+'СЕТ СН'!$I$6-'СЕТ СН'!$I$22</f>
        <v>2725.1364643400002</v>
      </c>
      <c r="G142" s="36">
        <f>SUMIFS(СВЦЭМ!$C$39:$C$782,СВЦЭМ!$A$39:$A$782,$A142,СВЦЭМ!$B$39:$B$782,G$119)+'СЕТ СН'!$I$12+СВЦЭМ!$D$10+'СЕТ СН'!$I$6-'СЕТ СН'!$I$22</f>
        <v>2668.3742661699998</v>
      </c>
      <c r="H142" s="36">
        <f>SUMIFS(СВЦЭМ!$C$39:$C$782,СВЦЭМ!$A$39:$A$782,$A142,СВЦЭМ!$B$39:$B$782,H$119)+'СЕТ СН'!$I$12+СВЦЭМ!$D$10+'СЕТ СН'!$I$6-'СЕТ СН'!$I$22</f>
        <v>2673.1506920800002</v>
      </c>
      <c r="I142" s="36">
        <f>SUMIFS(СВЦЭМ!$C$39:$C$782,СВЦЭМ!$A$39:$A$782,$A142,СВЦЭМ!$B$39:$B$782,I$119)+'СЕТ СН'!$I$12+СВЦЭМ!$D$10+'СЕТ СН'!$I$6-'СЕТ СН'!$I$22</f>
        <v>2651.4636204899998</v>
      </c>
      <c r="J142" s="36">
        <f>SUMIFS(СВЦЭМ!$C$39:$C$782,СВЦЭМ!$A$39:$A$782,$A142,СВЦЭМ!$B$39:$B$782,J$119)+'СЕТ СН'!$I$12+СВЦЭМ!$D$10+'СЕТ СН'!$I$6-'СЕТ СН'!$I$22</f>
        <v>2609.49949543</v>
      </c>
      <c r="K142" s="36">
        <f>SUMIFS(СВЦЭМ!$C$39:$C$782,СВЦЭМ!$A$39:$A$782,$A142,СВЦЭМ!$B$39:$B$782,K$119)+'СЕТ СН'!$I$12+СВЦЭМ!$D$10+'СЕТ СН'!$I$6-'СЕТ СН'!$I$22</f>
        <v>2554.3022594599997</v>
      </c>
      <c r="L142" s="36">
        <f>SUMIFS(СВЦЭМ!$C$39:$C$782,СВЦЭМ!$A$39:$A$782,$A142,СВЦЭМ!$B$39:$B$782,L$119)+'СЕТ СН'!$I$12+СВЦЭМ!$D$10+'СЕТ СН'!$I$6-'СЕТ СН'!$I$22</f>
        <v>2530.0220219600001</v>
      </c>
      <c r="M142" s="36">
        <f>SUMIFS(СВЦЭМ!$C$39:$C$782,СВЦЭМ!$A$39:$A$782,$A142,СВЦЭМ!$B$39:$B$782,M$119)+'СЕТ СН'!$I$12+СВЦЭМ!$D$10+'СЕТ СН'!$I$6-'СЕТ СН'!$I$22</f>
        <v>2530.60317532</v>
      </c>
      <c r="N142" s="36">
        <f>SUMIFS(СВЦЭМ!$C$39:$C$782,СВЦЭМ!$A$39:$A$782,$A142,СВЦЭМ!$B$39:$B$782,N$119)+'СЕТ СН'!$I$12+СВЦЭМ!$D$10+'СЕТ СН'!$I$6-'СЕТ СН'!$I$22</f>
        <v>2542.5524211800002</v>
      </c>
      <c r="O142" s="36">
        <f>SUMIFS(СВЦЭМ!$C$39:$C$782,СВЦЭМ!$A$39:$A$782,$A142,СВЦЭМ!$B$39:$B$782,O$119)+'СЕТ СН'!$I$12+СВЦЭМ!$D$10+'СЕТ СН'!$I$6-'СЕТ СН'!$I$22</f>
        <v>2570.0190258399998</v>
      </c>
      <c r="P142" s="36">
        <f>SUMIFS(СВЦЭМ!$C$39:$C$782,СВЦЭМ!$A$39:$A$782,$A142,СВЦЭМ!$B$39:$B$782,P$119)+'СЕТ СН'!$I$12+СВЦЭМ!$D$10+'СЕТ СН'!$I$6-'СЕТ СН'!$I$22</f>
        <v>2580.5212461700003</v>
      </c>
      <c r="Q142" s="36">
        <f>SUMIFS(СВЦЭМ!$C$39:$C$782,СВЦЭМ!$A$39:$A$782,$A142,СВЦЭМ!$B$39:$B$782,Q$119)+'СЕТ СН'!$I$12+СВЦЭМ!$D$10+'СЕТ СН'!$I$6-'СЕТ СН'!$I$22</f>
        <v>2588.19819018</v>
      </c>
      <c r="R142" s="36">
        <f>SUMIFS(СВЦЭМ!$C$39:$C$782,СВЦЭМ!$A$39:$A$782,$A142,СВЦЭМ!$B$39:$B$782,R$119)+'СЕТ СН'!$I$12+СВЦЭМ!$D$10+'СЕТ СН'!$I$6-'СЕТ СН'!$I$22</f>
        <v>2575.0304410500003</v>
      </c>
      <c r="S142" s="36">
        <f>SUMIFS(СВЦЭМ!$C$39:$C$782,СВЦЭМ!$A$39:$A$782,$A142,СВЦЭМ!$B$39:$B$782,S$119)+'СЕТ СН'!$I$12+СВЦЭМ!$D$10+'СЕТ СН'!$I$6-'СЕТ СН'!$I$22</f>
        <v>2558.2955187899997</v>
      </c>
      <c r="T142" s="36">
        <f>SUMIFS(СВЦЭМ!$C$39:$C$782,СВЦЭМ!$A$39:$A$782,$A142,СВЦЭМ!$B$39:$B$782,T$119)+'СЕТ СН'!$I$12+СВЦЭМ!$D$10+'СЕТ СН'!$I$6-'СЕТ СН'!$I$22</f>
        <v>2544.91398953</v>
      </c>
      <c r="U142" s="36">
        <f>SUMIFS(СВЦЭМ!$C$39:$C$782,СВЦЭМ!$A$39:$A$782,$A142,СВЦЭМ!$B$39:$B$782,U$119)+'СЕТ СН'!$I$12+СВЦЭМ!$D$10+'СЕТ СН'!$I$6-'СЕТ СН'!$I$22</f>
        <v>2529.0675262499999</v>
      </c>
      <c r="V142" s="36">
        <f>SUMIFS(СВЦЭМ!$C$39:$C$782,СВЦЭМ!$A$39:$A$782,$A142,СВЦЭМ!$B$39:$B$782,V$119)+'СЕТ СН'!$I$12+СВЦЭМ!$D$10+'СЕТ СН'!$I$6-'СЕТ СН'!$I$22</f>
        <v>2493.4576252100001</v>
      </c>
      <c r="W142" s="36">
        <f>SUMIFS(СВЦЭМ!$C$39:$C$782,СВЦЭМ!$A$39:$A$782,$A142,СВЦЭМ!$B$39:$B$782,W$119)+'СЕТ СН'!$I$12+СВЦЭМ!$D$10+'СЕТ СН'!$I$6-'СЕТ СН'!$I$22</f>
        <v>2480.73160233</v>
      </c>
      <c r="X142" s="36">
        <f>SUMIFS(СВЦЭМ!$C$39:$C$782,СВЦЭМ!$A$39:$A$782,$A142,СВЦЭМ!$B$39:$B$782,X$119)+'СЕТ СН'!$I$12+СВЦЭМ!$D$10+'СЕТ СН'!$I$6-'СЕТ СН'!$I$22</f>
        <v>2513.9744763099998</v>
      </c>
      <c r="Y142" s="36">
        <f>SUMIFS(СВЦЭМ!$C$39:$C$782,СВЦЭМ!$A$39:$A$782,$A142,СВЦЭМ!$B$39:$B$782,Y$119)+'СЕТ СН'!$I$12+СВЦЭМ!$D$10+'СЕТ СН'!$I$6-'СЕТ СН'!$I$22</f>
        <v>2573.7016973099999</v>
      </c>
    </row>
    <row r="143" spans="1:25" ht="15.75" x14ac:dyDescent="0.2">
      <c r="A143" s="35">
        <f t="shared" si="3"/>
        <v>45040</v>
      </c>
      <c r="B143" s="36">
        <f>SUMIFS(СВЦЭМ!$C$39:$C$782,СВЦЭМ!$A$39:$A$782,$A143,СВЦЭМ!$B$39:$B$782,B$119)+'СЕТ СН'!$I$12+СВЦЭМ!$D$10+'СЕТ СН'!$I$6-'СЕТ СН'!$I$22</f>
        <v>2582.1398015100003</v>
      </c>
      <c r="C143" s="36">
        <f>SUMIFS(СВЦЭМ!$C$39:$C$782,СВЦЭМ!$A$39:$A$782,$A143,СВЦЭМ!$B$39:$B$782,C$119)+'СЕТ СН'!$I$12+СВЦЭМ!$D$10+'СЕТ СН'!$I$6-'СЕТ СН'!$I$22</f>
        <v>2644.0686209</v>
      </c>
      <c r="D143" s="36">
        <f>SUMIFS(СВЦЭМ!$C$39:$C$782,СВЦЭМ!$A$39:$A$782,$A143,СВЦЭМ!$B$39:$B$782,D$119)+'СЕТ СН'!$I$12+СВЦЭМ!$D$10+'СЕТ СН'!$I$6-'СЕТ СН'!$I$22</f>
        <v>2664.89486089</v>
      </c>
      <c r="E143" s="36">
        <f>SUMIFS(СВЦЭМ!$C$39:$C$782,СВЦЭМ!$A$39:$A$782,$A143,СВЦЭМ!$B$39:$B$782,E$119)+'СЕТ СН'!$I$12+СВЦЭМ!$D$10+'СЕТ СН'!$I$6-'СЕТ СН'!$I$22</f>
        <v>2675.6525988000003</v>
      </c>
      <c r="F143" s="36">
        <f>SUMIFS(СВЦЭМ!$C$39:$C$782,СВЦЭМ!$A$39:$A$782,$A143,СВЦЭМ!$B$39:$B$782,F$119)+'СЕТ СН'!$I$12+СВЦЭМ!$D$10+'СЕТ СН'!$I$6-'СЕТ СН'!$I$22</f>
        <v>2675.2955693700001</v>
      </c>
      <c r="G143" s="36">
        <f>SUMIFS(СВЦЭМ!$C$39:$C$782,СВЦЭМ!$A$39:$A$782,$A143,СВЦЭМ!$B$39:$B$782,G$119)+'СЕТ СН'!$I$12+СВЦЭМ!$D$10+'СЕТ СН'!$I$6-'СЕТ СН'!$I$22</f>
        <v>2652.4560017900003</v>
      </c>
      <c r="H143" s="36">
        <f>SUMIFS(СВЦЭМ!$C$39:$C$782,СВЦЭМ!$A$39:$A$782,$A143,СВЦЭМ!$B$39:$B$782,H$119)+'СЕТ СН'!$I$12+СВЦЭМ!$D$10+'СЕТ СН'!$I$6-'СЕТ СН'!$I$22</f>
        <v>2652.1682465900003</v>
      </c>
      <c r="I143" s="36">
        <f>SUMIFS(СВЦЭМ!$C$39:$C$782,СВЦЭМ!$A$39:$A$782,$A143,СВЦЭМ!$B$39:$B$782,I$119)+'СЕТ СН'!$I$12+СВЦЭМ!$D$10+'СЕТ СН'!$I$6-'СЕТ СН'!$I$22</f>
        <v>2509.10353592</v>
      </c>
      <c r="J143" s="36">
        <f>SUMIFS(СВЦЭМ!$C$39:$C$782,СВЦЭМ!$A$39:$A$782,$A143,СВЦЭМ!$B$39:$B$782,J$119)+'СЕТ СН'!$I$12+СВЦЭМ!$D$10+'СЕТ СН'!$I$6-'СЕТ СН'!$I$22</f>
        <v>2492.09114503</v>
      </c>
      <c r="K143" s="36">
        <f>SUMIFS(СВЦЭМ!$C$39:$C$782,СВЦЭМ!$A$39:$A$782,$A143,СВЦЭМ!$B$39:$B$782,K$119)+'СЕТ СН'!$I$12+СВЦЭМ!$D$10+'СЕТ СН'!$I$6-'СЕТ СН'!$I$22</f>
        <v>2454.5164396199998</v>
      </c>
      <c r="L143" s="36">
        <f>SUMIFS(СВЦЭМ!$C$39:$C$782,СВЦЭМ!$A$39:$A$782,$A143,СВЦЭМ!$B$39:$B$782,L$119)+'СЕТ СН'!$I$12+СВЦЭМ!$D$10+'СЕТ СН'!$I$6-'СЕТ СН'!$I$22</f>
        <v>2430.7337306999998</v>
      </c>
      <c r="M143" s="36">
        <f>SUMIFS(СВЦЭМ!$C$39:$C$782,СВЦЭМ!$A$39:$A$782,$A143,СВЦЭМ!$B$39:$B$782,M$119)+'СЕТ СН'!$I$12+СВЦЭМ!$D$10+'СЕТ СН'!$I$6-'СЕТ СН'!$I$22</f>
        <v>2456.22828695</v>
      </c>
      <c r="N143" s="36">
        <f>SUMIFS(СВЦЭМ!$C$39:$C$782,СВЦЭМ!$A$39:$A$782,$A143,СВЦЭМ!$B$39:$B$782,N$119)+'СЕТ СН'!$I$12+СВЦЭМ!$D$10+'СЕТ СН'!$I$6-'СЕТ СН'!$I$22</f>
        <v>2477.0090267099999</v>
      </c>
      <c r="O143" s="36">
        <f>SUMIFS(СВЦЭМ!$C$39:$C$782,СВЦЭМ!$A$39:$A$782,$A143,СВЦЭМ!$B$39:$B$782,O$119)+'СЕТ СН'!$I$12+СВЦЭМ!$D$10+'СЕТ СН'!$I$6-'СЕТ СН'!$I$22</f>
        <v>2485.2956346800001</v>
      </c>
      <c r="P143" s="36">
        <f>SUMIFS(СВЦЭМ!$C$39:$C$782,СВЦЭМ!$A$39:$A$782,$A143,СВЦЭМ!$B$39:$B$782,P$119)+'СЕТ СН'!$I$12+СВЦЭМ!$D$10+'СЕТ СН'!$I$6-'СЕТ СН'!$I$22</f>
        <v>2527.4532841600003</v>
      </c>
      <c r="Q143" s="36">
        <f>SUMIFS(СВЦЭМ!$C$39:$C$782,СВЦЭМ!$A$39:$A$782,$A143,СВЦЭМ!$B$39:$B$782,Q$119)+'СЕТ СН'!$I$12+СВЦЭМ!$D$10+'СЕТ СН'!$I$6-'СЕТ СН'!$I$22</f>
        <v>2534.2026661700002</v>
      </c>
      <c r="R143" s="36">
        <f>SUMIFS(СВЦЭМ!$C$39:$C$782,СВЦЭМ!$A$39:$A$782,$A143,СВЦЭМ!$B$39:$B$782,R$119)+'СЕТ СН'!$I$12+СВЦЭМ!$D$10+'СЕТ СН'!$I$6-'СЕТ СН'!$I$22</f>
        <v>2541.1948888900001</v>
      </c>
      <c r="S143" s="36">
        <f>SUMIFS(СВЦЭМ!$C$39:$C$782,СВЦЭМ!$A$39:$A$782,$A143,СВЦЭМ!$B$39:$B$782,S$119)+'СЕТ СН'!$I$12+СВЦЭМ!$D$10+'СЕТ СН'!$I$6-'СЕТ СН'!$I$22</f>
        <v>2515.0455535999999</v>
      </c>
      <c r="T143" s="36">
        <f>SUMIFS(СВЦЭМ!$C$39:$C$782,СВЦЭМ!$A$39:$A$782,$A143,СВЦЭМ!$B$39:$B$782,T$119)+'СЕТ СН'!$I$12+СВЦЭМ!$D$10+'СЕТ СН'!$I$6-'СЕТ СН'!$I$22</f>
        <v>2493.20967165</v>
      </c>
      <c r="U143" s="36">
        <f>SUMIFS(СВЦЭМ!$C$39:$C$782,СВЦЭМ!$A$39:$A$782,$A143,СВЦЭМ!$B$39:$B$782,U$119)+'СЕТ СН'!$I$12+СВЦЭМ!$D$10+'СЕТ СН'!$I$6-'СЕТ СН'!$I$22</f>
        <v>2475.9226181100003</v>
      </c>
      <c r="V143" s="36">
        <f>SUMIFS(СВЦЭМ!$C$39:$C$782,СВЦЭМ!$A$39:$A$782,$A143,СВЦЭМ!$B$39:$B$782,V$119)+'СЕТ СН'!$I$12+СВЦЭМ!$D$10+'СЕТ СН'!$I$6-'СЕТ СН'!$I$22</f>
        <v>2439.25859326</v>
      </c>
      <c r="W143" s="36">
        <f>SUMIFS(СВЦЭМ!$C$39:$C$782,СВЦЭМ!$A$39:$A$782,$A143,СВЦЭМ!$B$39:$B$782,W$119)+'СЕТ СН'!$I$12+СВЦЭМ!$D$10+'СЕТ СН'!$I$6-'СЕТ СН'!$I$22</f>
        <v>2418.36932561</v>
      </c>
      <c r="X143" s="36">
        <f>SUMIFS(СВЦЭМ!$C$39:$C$782,СВЦЭМ!$A$39:$A$782,$A143,СВЦЭМ!$B$39:$B$782,X$119)+'СЕТ СН'!$I$12+СВЦЭМ!$D$10+'СЕТ СН'!$I$6-'СЕТ СН'!$I$22</f>
        <v>2462.96925323</v>
      </c>
      <c r="Y143" s="36">
        <f>SUMIFS(СВЦЭМ!$C$39:$C$782,СВЦЭМ!$A$39:$A$782,$A143,СВЦЭМ!$B$39:$B$782,Y$119)+'СЕТ СН'!$I$12+СВЦЭМ!$D$10+'СЕТ СН'!$I$6-'СЕТ СН'!$I$22</f>
        <v>2525.1004777099997</v>
      </c>
    </row>
    <row r="144" spans="1:25" ht="15.75" x14ac:dyDescent="0.2">
      <c r="A144" s="35">
        <f t="shared" si="3"/>
        <v>45041</v>
      </c>
      <c r="B144" s="36">
        <f>SUMIFS(СВЦЭМ!$C$39:$C$782,СВЦЭМ!$A$39:$A$782,$A144,СВЦЭМ!$B$39:$B$782,B$119)+'СЕТ СН'!$I$12+СВЦЭМ!$D$10+'СЕТ СН'!$I$6-'СЕТ СН'!$I$22</f>
        <v>2602.41320245</v>
      </c>
      <c r="C144" s="36">
        <f>SUMIFS(СВЦЭМ!$C$39:$C$782,СВЦЭМ!$A$39:$A$782,$A144,СВЦЭМ!$B$39:$B$782,C$119)+'СЕТ СН'!$I$12+СВЦЭМ!$D$10+'СЕТ СН'!$I$6-'СЕТ СН'!$I$22</f>
        <v>2659.52894148</v>
      </c>
      <c r="D144" s="36">
        <f>SUMIFS(СВЦЭМ!$C$39:$C$782,СВЦЭМ!$A$39:$A$782,$A144,СВЦЭМ!$B$39:$B$782,D$119)+'СЕТ СН'!$I$12+СВЦЭМ!$D$10+'СЕТ СН'!$I$6-'СЕТ СН'!$I$22</f>
        <v>2694.5803685999999</v>
      </c>
      <c r="E144" s="36">
        <f>SUMIFS(СВЦЭМ!$C$39:$C$782,СВЦЭМ!$A$39:$A$782,$A144,СВЦЭМ!$B$39:$B$782,E$119)+'СЕТ СН'!$I$12+СВЦЭМ!$D$10+'СЕТ СН'!$I$6-'СЕТ СН'!$I$22</f>
        <v>2689.11476029</v>
      </c>
      <c r="F144" s="36">
        <f>SUMIFS(СВЦЭМ!$C$39:$C$782,СВЦЭМ!$A$39:$A$782,$A144,СВЦЭМ!$B$39:$B$782,F$119)+'СЕТ СН'!$I$12+СВЦЭМ!$D$10+'СЕТ СН'!$I$6-'СЕТ СН'!$I$22</f>
        <v>2691.7817291299998</v>
      </c>
      <c r="G144" s="36">
        <f>SUMIFS(СВЦЭМ!$C$39:$C$782,СВЦЭМ!$A$39:$A$782,$A144,СВЦЭМ!$B$39:$B$782,G$119)+'СЕТ СН'!$I$12+СВЦЭМ!$D$10+'СЕТ СН'!$I$6-'СЕТ СН'!$I$22</f>
        <v>2664.7173842000002</v>
      </c>
      <c r="H144" s="36">
        <f>SUMIFS(СВЦЭМ!$C$39:$C$782,СВЦЭМ!$A$39:$A$782,$A144,СВЦЭМ!$B$39:$B$782,H$119)+'СЕТ СН'!$I$12+СВЦЭМ!$D$10+'СЕТ СН'!$I$6-'СЕТ СН'!$I$22</f>
        <v>2635.1028023399999</v>
      </c>
      <c r="I144" s="36">
        <f>SUMIFS(СВЦЭМ!$C$39:$C$782,СВЦЭМ!$A$39:$A$782,$A144,СВЦЭМ!$B$39:$B$782,I$119)+'СЕТ СН'!$I$12+СВЦЭМ!$D$10+'СЕТ СН'!$I$6-'СЕТ СН'!$I$22</f>
        <v>2587.7308643599999</v>
      </c>
      <c r="J144" s="36">
        <f>SUMIFS(СВЦЭМ!$C$39:$C$782,СВЦЭМ!$A$39:$A$782,$A144,СВЦЭМ!$B$39:$B$782,J$119)+'СЕТ СН'!$I$12+СВЦЭМ!$D$10+'СЕТ СН'!$I$6-'СЕТ СН'!$I$22</f>
        <v>2610.1995750999999</v>
      </c>
      <c r="K144" s="36">
        <f>SUMIFS(СВЦЭМ!$C$39:$C$782,СВЦЭМ!$A$39:$A$782,$A144,СВЦЭМ!$B$39:$B$782,K$119)+'СЕТ СН'!$I$12+СВЦЭМ!$D$10+'СЕТ СН'!$I$6-'СЕТ СН'!$I$22</f>
        <v>2623.7621914700003</v>
      </c>
      <c r="L144" s="36">
        <f>SUMIFS(СВЦЭМ!$C$39:$C$782,СВЦЭМ!$A$39:$A$782,$A144,СВЦЭМ!$B$39:$B$782,L$119)+'СЕТ СН'!$I$12+СВЦЭМ!$D$10+'СЕТ СН'!$I$6-'СЕТ СН'!$I$22</f>
        <v>2609.3248982100004</v>
      </c>
      <c r="M144" s="36">
        <f>SUMIFS(СВЦЭМ!$C$39:$C$782,СВЦЭМ!$A$39:$A$782,$A144,СВЦЭМ!$B$39:$B$782,M$119)+'СЕТ СН'!$I$12+СВЦЭМ!$D$10+'СЕТ СН'!$I$6-'СЕТ СН'!$I$22</f>
        <v>2625.6528299700003</v>
      </c>
      <c r="N144" s="36">
        <f>SUMIFS(СВЦЭМ!$C$39:$C$782,СВЦЭМ!$A$39:$A$782,$A144,СВЦЭМ!$B$39:$B$782,N$119)+'СЕТ СН'!$I$12+СВЦЭМ!$D$10+'СЕТ СН'!$I$6-'СЕТ СН'!$I$22</f>
        <v>2622.59512774</v>
      </c>
      <c r="O144" s="36">
        <f>SUMIFS(СВЦЭМ!$C$39:$C$782,СВЦЭМ!$A$39:$A$782,$A144,СВЦЭМ!$B$39:$B$782,O$119)+'СЕТ СН'!$I$12+СВЦЭМ!$D$10+'СЕТ СН'!$I$6-'СЕТ СН'!$I$22</f>
        <v>2625.50269377</v>
      </c>
      <c r="P144" s="36">
        <f>SUMIFS(СВЦЭМ!$C$39:$C$782,СВЦЭМ!$A$39:$A$782,$A144,СВЦЭМ!$B$39:$B$782,P$119)+'СЕТ СН'!$I$12+СВЦЭМ!$D$10+'СЕТ СН'!$I$6-'СЕТ СН'!$I$22</f>
        <v>2662.59278537</v>
      </c>
      <c r="Q144" s="36">
        <f>SUMIFS(СВЦЭМ!$C$39:$C$782,СВЦЭМ!$A$39:$A$782,$A144,СВЦЭМ!$B$39:$B$782,Q$119)+'СЕТ СН'!$I$12+СВЦЭМ!$D$10+'СЕТ СН'!$I$6-'СЕТ СН'!$I$22</f>
        <v>2668.1556253700001</v>
      </c>
      <c r="R144" s="36">
        <f>SUMIFS(СВЦЭМ!$C$39:$C$782,СВЦЭМ!$A$39:$A$782,$A144,СВЦЭМ!$B$39:$B$782,R$119)+'СЕТ СН'!$I$12+СВЦЭМ!$D$10+'СЕТ СН'!$I$6-'СЕТ СН'!$I$22</f>
        <v>2667.3427020899999</v>
      </c>
      <c r="S144" s="36">
        <f>SUMIFS(СВЦЭМ!$C$39:$C$782,СВЦЭМ!$A$39:$A$782,$A144,СВЦЭМ!$B$39:$B$782,S$119)+'СЕТ СН'!$I$12+СВЦЭМ!$D$10+'СЕТ СН'!$I$6-'СЕТ СН'!$I$22</f>
        <v>2637.17538264</v>
      </c>
      <c r="T144" s="36">
        <f>SUMIFS(СВЦЭМ!$C$39:$C$782,СВЦЭМ!$A$39:$A$782,$A144,СВЦЭМ!$B$39:$B$782,T$119)+'СЕТ СН'!$I$12+СВЦЭМ!$D$10+'СЕТ СН'!$I$6-'СЕТ СН'!$I$22</f>
        <v>2617.4269425299999</v>
      </c>
      <c r="U144" s="36">
        <f>SUMIFS(СВЦЭМ!$C$39:$C$782,СВЦЭМ!$A$39:$A$782,$A144,СВЦЭМ!$B$39:$B$782,U$119)+'СЕТ СН'!$I$12+СВЦЭМ!$D$10+'СЕТ СН'!$I$6-'СЕТ СН'!$I$22</f>
        <v>2599.1505963899999</v>
      </c>
      <c r="V144" s="36">
        <f>SUMIFS(СВЦЭМ!$C$39:$C$782,СВЦЭМ!$A$39:$A$782,$A144,СВЦЭМ!$B$39:$B$782,V$119)+'СЕТ СН'!$I$12+СВЦЭМ!$D$10+'СЕТ СН'!$I$6-'СЕТ СН'!$I$22</f>
        <v>2579.5659793700002</v>
      </c>
      <c r="W144" s="36">
        <f>SUMIFS(СВЦЭМ!$C$39:$C$782,СВЦЭМ!$A$39:$A$782,$A144,СВЦЭМ!$B$39:$B$782,W$119)+'СЕТ СН'!$I$12+СВЦЭМ!$D$10+'СЕТ СН'!$I$6-'СЕТ СН'!$I$22</f>
        <v>2563.57816177</v>
      </c>
      <c r="X144" s="36">
        <f>SUMIFS(СВЦЭМ!$C$39:$C$782,СВЦЭМ!$A$39:$A$782,$A144,СВЦЭМ!$B$39:$B$782,X$119)+'СЕТ СН'!$I$12+СВЦЭМ!$D$10+'СЕТ СН'!$I$6-'СЕТ СН'!$I$22</f>
        <v>2612.6298426800004</v>
      </c>
      <c r="Y144" s="36">
        <f>SUMIFS(СВЦЭМ!$C$39:$C$782,СВЦЭМ!$A$39:$A$782,$A144,СВЦЭМ!$B$39:$B$782,Y$119)+'СЕТ СН'!$I$12+СВЦЭМ!$D$10+'СЕТ СН'!$I$6-'СЕТ СН'!$I$22</f>
        <v>2675.4181697399999</v>
      </c>
    </row>
    <row r="145" spans="1:26" ht="15.75" x14ac:dyDescent="0.2">
      <c r="A145" s="35">
        <f t="shared" si="3"/>
        <v>45042</v>
      </c>
      <c r="B145" s="36">
        <f>SUMIFS(СВЦЭМ!$C$39:$C$782,СВЦЭМ!$A$39:$A$782,$A145,СВЦЭМ!$B$39:$B$782,B$119)+'СЕТ СН'!$I$12+СВЦЭМ!$D$10+'СЕТ СН'!$I$6-'СЕТ СН'!$I$22</f>
        <v>2670.4284915200001</v>
      </c>
      <c r="C145" s="36">
        <f>SUMIFS(СВЦЭМ!$C$39:$C$782,СВЦЭМ!$A$39:$A$782,$A145,СВЦЭМ!$B$39:$B$782,C$119)+'СЕТ СН'!$I$12+СВЦЭМ!$D$10+'СЕТ СН'!$I$6-'СЕТ СН'!$I$22</f>
        <v>2730.2837254400001</v>
      </c>
      <c r="D145" s="36">
        <f>SUMIFS(СВЦЭМ!$C$39:$C$782,СВЦЭМ!$A$39:$A$782,$A145,СВЦЭМ!$B$39:$B$782,D$119)+'СЕТ СН'!$I$12+СВЦЭМ!$D$10+'СЕТ СН'!$I$6-'СЕТ СН'!$I$22</f>
        <v>2673.9076308499998</v>
      </c>
      <c r="E145" s="36">
        <f>SUMIFS(СВЦЭМ!$C$39:$C$782,СВЦЭМ!$A$39:$A$782,$A145,СВЦЭМ!$B$39:$B$782,E$119)+'СЕТ СН'!$I$12+СВЦЭМ!$D$10+'СЕТ СН'!$I$6-'СЕТ СН'!$I$22</f>
        <v>2728.0947317199998</v>
      </c>
      <c r="F145" s="36">
        <f>SUMIFS(СВЦЭМ!$C$39:$C$782,СВЦЭМ!$A$39:$A$782,$A145,СВЦЭМ!$B$39:$B$782,F$119)+'СЕТ СН'!$I$12+СВЦЭМ!$D$10+'СЕТ СН'!$I$6-'СЕТ СН'!$I$22</f>
        <v>2698.4545433800004</v>
      </c>
      <c r="G145" s="36">
        <f>SUMIFS(СВЦЭМ!$C$39:$C$782,СВЦЭМ!$A$39:$A$782,$A145,СВЦЭМ!$B$39:$B$782,G$119)+'СЕТ СН'!$I$12+СВЦЭМ!$D$10+'СЕТ СН'!$I$6-'СЕТ СН'!$I$22</f>
        <v>2689.0716786200001</v>
      </c>
      <c r="H145" s="36">
        <f>SUMIFS(СВЦЭМ!$C$39:$C$782,СВЦЭМ!$A$39:$A$782,$A145,СВЦЭМ!$B$39:$B$782,H$119)+'СЕТ СН'!$I$12+СВЦЭМ!$D$10+'СЕТ СН'!$I$6-'СЕТ СН'!$I$22</f>
        <v>2630.5692126000004</v>
      </c>
      <c r="I145" s="36">
        <f>SUMIFS(СВЦЭМ!$C$39:$C$782,СВЦЭМ!$A$39:$A$782,$A145,СВЦЭМ!$B$39:$B$782,I$119)+'СЕТ СН'!$I$12+СВЦЭМ!$D$10+'СЕТ СН'!$I$6-'СЕТ СН'!$I$22</f>
        <v>2568.1217860500001</v>
      </c>
      <c r="J145" s="36">
        <f>SUMIFS(СВЦЭМ!$C$39:$C$782,СВЦЭМ!$A$39:$A$782,$A145,СВЦЭМ!$B$39:$B$782,J$119)+'СЕТ СН'!$I$12+СВЦЭМ!$D$10+'СЕТ СН'!$I$6-'СЕТ СН'!$I$22</f>
        <v>2507.5021842000001</v>
      </c>
      <c r="K145" s="36">
        <f>SUMIFS(СВЦЭМ!$C$39:$C$782,СВЦЭМ!$A$39:$A$782,$A145,СВЦЭМ!$B$39:$B$782,K$119)+'СЕТ СН'!$I$12+СВЦЭМ!$D$10+'СЕТ СН'!$I$6-'СЕТ СН'!$I$22</f>
        <v>2513.6890728899998</v>
      </c>
      <c r="L145" s="36">
        <f>SUMIFS(СВЦЭМ!$C$39:$C$782,СВЦЭМ!$A$39:$A$782,$A145,СВЦЭМ!$B$39:$B$782,L$119)+'СЕТ СН'!$I$12+СВЦЭМ!$D$10+'СЕТ СН'!$I$6-'СЕТ СН'!$I$22</f>
        <v>2512.57935671</v>
      </c>
      <c r="M145" s="36">
        <f>SUMIFS(СВЦЭМ!$C$39:$C$782,СВЦЭМ!$A$39:$A$782,$A145,СВЦЭМ!$B$39:$B$782,M$119)+'СЕТ СН'!$I$12+СВЦЭМ!$D$10+'СЕТ СН'!$I$6-'СЕТ СН'!$I$22</f>
        <v>2518.18051771</v>
      </c>
      <c r="N145" s="36">
        <f>SUMIFS(СВЦЭМ!$C$39:$C$782,СВЦЭМ!$A$39:$A$782,$A145,СВЦЭМ!$B$39:$B$782,N$119)+'СЕТ СН'!$I$12+СВЦЭМ!$D$10+'СЕТ СН'!$I$6-'СЕТ СН'!$I$22</f>
        <v>2501.0815982900003</v>
      </c>
      <c r="O145" s="36">
        <f>SUMIFS(СВЦЭМ!$C$39:$C$782,СВЦЭМ!$A$39:$A$782,$A145,СВЦЭМ!$B$39:$B$782,O$119)+'СЕТ СН'!$I$12+СВЦЭМ!$D$10+'СЕТ СН'!$I$6-'СЕТ СН'!$I$22</f>
        <v>2557.4541241300003</v>
      </c>
      <c r="P145" s="36">
        <f>SUMIFS(СВЦЭМ!$C$39:$C$782,СВЦЭМ!$A$39:$A$782,$A145,СВЦЭМ!$B$39:$B$782,P$119)+'СЕТ СН'!$I$12+СВЦЭМ!$D$10+'СЕТ СН'!$I$6-'СЕТ СН'!$I$22</f>
        <v>2556.6893379200001</v>
      </c>
      <c r="Q145" s="36">
        <f>SUMIFS(СВЦЭМ!$C$39:$C$782,СВЦЭМ!$A$39:$A$782,$A145,СВЦЭМ!$B$39:$B$782,Q$119)+'СЕТ СН'!$I$12+СВЦЭМ!$D$10+'СЕТ СН'!$I$6-'СЕТ СН'!$I$22</f>
        <v>2580.9062655500002</v>
      </c>
      <c r="R145" s="36">
        <f>SUMIFS(СВЦЭМ!$C$39:$C$782,СВЦЭМ!$A$39:$A$782,$A145,СВЦЭМ!$B$39:$B$782,R$119)+'СЕТ СН'!$I$12+СВЦЭМ!$D$10+'СЕТ СН'!$I$6-'СЕТ СН'!$I$22</f>
        <v>2573.8991258699998</v>
      </c>
      <c r="S145" s="36">
        <f>SUMIFS(СВЦЭМ!$C$39:$C$782,СВЦЭМ!$A$39:$A$782,$A145,СВЦЭМ!$B$39:$B$782,S$119)+'СЕТ СН'!$I$12+СВЦЭМ!$D$10+'СЕТ СН'!$I$6-'СЕТ СН'!$I$22</f>
        <v>2558.0115139899999</v>
      </c>
      <c r="T145" s="36">
        <f>SUMIFS(СВЦЭМ!$C$39:$C$782,СВЦЭМ!$A$39:$A$782,$A145,СВЦЭМ!$B$39:$B$782,T$119)+'СЕТ СН'!$I$12+СВЦЭМ!$D$10+'СЕТ СН'!$I$6-'СЕТ СН'!$I$22</f>
        <v>2513.2358722999998</v>
      </c>
      <c r="U145" s="36">
        <f>SUMIFS(СВЦЭМ!$C$39:$C$782,СВЦЭМ!$A$39:$A$782,$A145,СВЦЭМ!$B$39:$B$782,U$119)+'СЕТ СН'!$I$12+СВЦЭМ!$D$10+'СЕТ СН'!$I$6-'СЕТ СН'!$I$22</f>
        <v>2501.0489499100004</v>
      </c>
      <c r="V145" s="36">
        <f>SUMIFS(СВЦЭМ!$C$39:$C$782,СВЦЭМ!$A$39:$A$782,$A145,СВЦЭМ!$B$39:$B$782,V$119)+'СЕТ СН'!$I$12+СВЦЭМ!$D$10+'СЕТ СН'!$I$6-'СЕТ СН'!$I$22</f>
        <v>2456.52111199</v>
      </c>
      <c r="W145" s="36">
        <f>SUMIFS(СВЦЭМ!$C$39:$C$782,СВЦЭМ!$A$39:$A$782,$A145,СВЦЭМ!$B$39:$B$782,W$119)+'СЕТ СН'!$I$12+СВЦЭМ!$D$10+'СЕТ СН'!$I$6-'СЕТ СН'!$I$22</f>
        <v>2434.6272045599999</v>
      </c>
      <c r="X145" s="36">
        <f>SUMIFS(СВЦЭМ!$C$39:$C$782,СВЦЭМ!$A$39:$A$782,$A145,СВЦЭМ!$B$39:$B$782,X$119)+'СЕТ СН'!$I$12+СВЦЭМ!$D$10+'СЕТ СН'!$I$6-'СЕТ СН'!$I$22</f>
        <v>2483.6349823800001</v>
      </c>
      <c r="Y145" s="36">
        <f>SUMIFS(СВЦЭМ!$C$39:$C$782,СВЦЭМ!$A$39:$A$782,$A145,СВЦЭМ!$B$39:$B$782,Y$119)+'СЕТ СН'!$I$12+СВЦЭМ!$D$10+'СЕТ СН'!$I$6-'СЕТ СН'!$I$22</f>
        <v>2531.4858262100001</v>
      </c>
    </row>
    <row r="146" spans="1:26" ht="15.75" x14ac:dyDescent="0.2">
      <c r="A146" s="35">
        <f t="shared" si="3"/>
        <v>45043</v>
      </c>
      <c r="B146" s="36">
        <f>SUMIFS(СВЦЭМ!$C$39:$C$782,СВЦЭМ!$A$39:$A$782,$A146,СВЦЭМ!$B$39:$B$782,B$119)+'СЕТ СН'!$I$12+СВЦЭМ!$D$10+'СЕТ СН'!$I$6-'СЕТ СН'!$I$22</f>
        <v>2684.7285385800001</v>
      </c>
      <c r="C146" s="36">
        <f>SUMIFS(СВЦЭМ!$C$39:$C$782,СВЦЭМ!$A$39:$A$782,$A146,СВЦЭМ!$B$39:$B$782,C$119)+'СЕТ СН'!$I$12+СВЦЭМ!$D$10+'СЕТ СН'!$I$6-'СЕТ СН'!$I$22</f>
        <v>2658.8389061600001</v>
      </c>
      <c r="D146" s="36">
        <f>SUMIFS(СВЦЭМ!$C$39:$C$782,СВЦЭМ!$A$39:$A$782,$A146,СВЦЭМ!$B$39:$B$782,D$119)+'СЕТ СН'!$I$12+СВЦЭМ!$D$10+'СЕТ СН'!$I$6-'СЕТ СН'!$I$22</f>
        <v>2703.32815123</v>
      </c>
      <c r="E146" s="36">
        <f>SUMIFS(СВЦЭМ!$C$39:$C$782,СВЦЭМ!$A$39:$A$782,$A146,СВЦЭМ!$B$39:$B$782,E$119)+'СЕТ СН'!$I$12+СВЦЭМ!$D$10+'СЕТ СН'!$I$6-'СЕТ СН'!$I$22</f>
        <v>2702.6990200600003</v>
      </c>
      <c r="F146" s="36">
        <f>SUMIFS(СВЦЭМ!$C$39:$C$782,СВЦЭМ!$A$39:$A$782,$A146,СВЦЭМ!$B$39:$B$782,F$119)+'СЕТ СН'!$I$12+СВЦЭМ!$D$10+'СЕТ СН'!$I$6-'СЕТ СН'!$I$22</f>
        <v>2704.4706541200003</v>
      </c>
      <c r="G146" s="36">
        <f>SUMIFS(СВЦЭМ!$C$39:$C$782,СВЦЭМ!$A$39:$A$782,$A146,СВЦЭМ!$B$39:$B$782,G$119)+'СЕТ СН'!$I$12+СВЦЭМ!$D$10+'СЕТ СН'!$I$6-'СЕТ СН'!$I$22</f>
        <v>2669.5389399200003</v>
      </c>
      <c r="H146" s="36">
        <f>SUMIFS(СВЦЭМ!$C$39:$C$782,СВЦЭМ!$A$39:$A$782,$A146,СВЦЭМ!$B$39:$B$782,H$119)+'СЕТ СН'!$I$12+СВЦЭМ!$D$10+'СЕТ СН'!$I$6-'СЕТ СН'!$I$22</f>
        <v>2609.5515522300002</v>
      </c>
      <c r="I146" s="36">
        <f>SUMIFS(СВЦЭМ!$C$39:$C$782,СВЦЭМ!$A$39:$A$782,$A146,СВЦЭМ!$B$39:$B$782,I$119)+'СЕТ СН'!$I$12+СВЦЭМ!$D$10+'СЕТ СН'!$I$6-'СЕТ СН'!$I$22</f>
        <v>2547.5462725500001</v>
      </c>
      <c r="J146" s="36">
        <f>SUMIFS(СВЦЭМ!$C$39:$C$782,СВЦЭМ!$A$39:$A$782,$A146,СВЦЭМ!$B$39:$B$782,J$119)+'СЕТ СН'!$I$12+СВЦЭМ!$D$10+'СЕТ СН'!$I$6-'СЕТ СН'!$I$22</f>
        <v>2511.5775363800003</v>
      </c>
      <c r="K146" s="36">
        <f>SUMIFS(СВЦЭМ!$C$39:$C$782,СВЦЭМ!$A$39:$A$782,$A146,СВЦЭМ!$B$39:$B$782,K$119)+'СЕТ СН'!$I$12+СВЦЭМ!$D$10+'СЕТ СН'!$I$6-'СЕТ СН'!$I$22</f>
        <v>2472.7823877700002</v>
      </c>
      <c r="L146" s="36">
        <f>SUMIFS(СВЦЭМ!$C$39:$C$782,СВЦЭМ!$A$39:$A$782,$A146,СВЦЭМ!$B$39:$B$782,L$119)+'СЕТ СН'!$I$12+СВЦЭМ!$D$10+'СЕТ СН'!$I$6-'СЕТ СН'!$I$22</f>
        <v>2443.4602926300004</v>
      </c>
      <c r="M146" s="36">
        <f>SUMIFS(СВЦЭМ!$C$39:$C$782,СВЦЭМ!$A$39:$A$782,$A146,СВЦЭМ!$B$39:$B$782,M$119)+'СЕТ СН'!$I$12+СВЦЭМ!$D$10+'СЕТ СН'!$I$6-'СЕТ СН'!$I$22</f>
        <v>2491.2904571600002</v>
      </c>
      <c r="N146" s="36">
        <f>SUMIFS(СВЦЭМ!$C$39:$C$782,СВЦЭМ!$A$39:$A$782,$A146,СВЦЭМ!$B$39:$B$782,N$119)+'СЕТ СН'!$I$12+СВЦЭМ!$D$10+'СЕТ СН'!$I$6-'СЕТ СН'!$I$22</f>
        <v>2510.9948182799999</v>
      </c>
      <c r="O146" s="36">
        <f>SUMIFS(СВЦЭМ!$C$39:$C$782,СВЦЭМ!$A$39:$A$782,$A146,СВЦЭМ!$B$39:$B$782,O$119)+'СЕТ СН'!$I$12+СВЦЭМ!$D$10+'СЕТ СН'!$I$6-'СЕТ СН'!$I$22</f>
        <v>2536.7391091500003</v>
      </c>
      <c r="P146" s="36">
        <f>SUMIFS(СВЦЭМ!$C$39:$C$782,СВЦЭМ!$A$39:$A$782,$A146,СВЦЭМ!$B$39:$B$782,P$119)+'СЕТ СН'!$I$12+СВЦЭМ!$D$10+'СЕТ СН'!$I$6-'СЕТ СН'!$I$22</f>
        <v>2541.2504918900004</v>
      </c>
      <c r="Q146" s="36">
        <f>SUMIFS(СВЦЭМ!$C$39:$C$782,СВЦЭМ!$A$39:$A$782,$A146,СВЦЭМ!$B$39:$B$782,Q$119)+'СЕТ СН'!$I$12+СВЦЭМ!$D$10+'СЕТ СН'!$I$6-'СЕТ СН'!$I$22</f>
        <v>2549.3031844799998</v>
      </c>
      <c r="R146" s="36">
        <f>SUMIFS(СВЦЭМ!$C$39:$C$782,СВЦЭМ!$A$39:$A$782,$A146,СВЦЭМ!$B$39:$B$782,R$119)+'СЕТ СН'!$I$12+СВЦЭМ!$D$10+'СЕТ СН'!$I$6-'СЕТ СН'!$I$22</f>
        <v>2542.6945984399999</v>
      </c>
      <c r="S146" s="36">
        <f>SUMIFS(СВЦЭМ!$C$39:$C$782,СВЦЭМ!$A$39:$A$782,$A146,СВЦЭМ!$B$39:$B$782,S$119)+'СЕТ СН'!$I$12+СВЦЭМ!$D$10+'СЕТ СН'!$I$6-'СЕТ СН'!$I$22</f>
        <v>2533.05880462</v>
      </c>
      <c r="T146" s="36">
        <f>SUMIFS(СВЦЭМ!$C$39:$C$782,СВЦЭМ!$A$39:$A$782,$A146,СВЦЭМ!$B$39:$B$782,T$119)+'СЕТ СН'!$I$12+СВЦЭМ!$D$10+'СЕТ СН'!$I$6-'СЕТ СН'!$I$22</f>
        <v>2508.9411921999999</v>
      </c>
      <c r="U146" s="36">
        <f>SUMIFS(СВЦЭМ!$C$39:$C$782,СВЦЭМ!$A$39:$A$782,$A146,СВЦЭМ!$B$39:$B$782,U$119)+'СЕТ СН'!$I$12+СВЦЭМ!$D$10+'СЕТ СН'!$I$6-'СЕТ СН'!$I$22</f>
        <v>2495.89883517</v>
      </c>
      <c r="V146" s="36">
        <f>SUMIFS(СВЦЭМ!$C$39:$C$782,СВЦЭМ!$A$39:$A$782,$A146,СВЦЭМ!$B$39:$B$782,V$119)+'СЕТ СН'!$I$12+СВЦЭМ!$D$10+'СЕТ СН'!$I$6-'СЕТ СН'!$I$22</f>
        <v>2467.6494351900001</v>
      </c>
      <c r="W146" s="36">
        <f>SUMIFS(СВЦЭМ!$C$39:$C$782,СВЦЭМ!$A$39:$A$782,$A146,СВЦЭМ!$B$39:$B$782,W$119)+'СЕТ СН'!$I$12+СВЦЭМ!$D$10+'СЕТ СН'!$I$6-'СЕТ СН'!$I$22</f>
        <v>2457.2666552999999</v>
      </c>
      <c r="X146" s="36">
        <f>SUMIFS(СВЦЭМ!$C$39:$C$782,СВЦЭМ!$A$39:$A$782,$A146,СВЦЭМ!$B$39:$B$782,X$119)+'СЕТ СН'!$I$12+СВЦЭМ!$D$10+'СЕТ СН'!$I$6-'СЕТ СН'!$I$22</f>
        <v>2497.6453709500001</v>
      </c>
      <c r="Y146" s="36">
        <f>SUMIFS(СВЦЭМ!$C$39:$C$782,СВЦЭМ!$A$39:$A$782,$A146,СВЦЭМ!$B$39:$B$782,Y$119)+'СЕТ СН'!$I$12+СВЦЭМ!$D$10+'СЕТ СН'!$I$6-'СЕТ СН'!$I$22</f>
        <v>2600.87072356</v>
      </c>
    </row>
    <row r="147" spans="1:26" ht="15.75" x14ac:dyDescent="0.2">
      <c r="A147" s="35">
        <f t="shared" si="3"/>
        <v>45044</v>
      </c>
      <c r="B147" s="36">
        <f>SUMIFS(СВЦЭМ!$C$39:$C$782,СВЦЭМ!$A$39:$A$782,$A147,СВЦЭМ!$B$39:$B$782,B$119)+'СЕТ СН'!$I$12+СВЦЭМ!$D$10+'СЕТ СН'!$I$6-'СЕТ СН'!$I$22</f>
        <v>2682.2865741400001</v>
      </c>
      <c r="C147" s="36">
        <f>SUMIFS(СВЦЭМ!$C$39:$C$782,СВЦЭМ!$A$39:$A$782,$A147,СВЦЭМ!$B$39:$B$782,C$119)+'СЕТ СН'!$I$12+СВЦЭМ!$D$10+'СЕТ СН'!$I$6-'СЕТ СН'!$I$22</f>
        <v>2752.7410735100002</v>
      </c>
      <c r="D147" s="36">
        <f>SUMIFS(СВЦЭМ!$C$39:$C$782,СВЦЭМ!$A$39:$A$782,$A147,СВЦЭМ!$B$39:$B$782,D$119)+'СЕТ СН'!$I$12+СВЦЭМ!$D$10+'СЕТ СН'!$I$6-'СЕТ СН'!$I$22</f>
        <v>2765.2016370900001</v>
      </c>
      <c r="E147" s="36">
        <f>SUMIFS(СВЦЭМ!$C$39:$C$782,СВЦЭМ!$A$39:$A$782,$A147,СВЦЭМ!$B$39:$B$782,E$119)+'СЕТ СН'!$I$12+СВЦЭМ!$D$10+'СЕТ СН'!$I$6-'СЕТ СН'!$I$22</f>
        <v>2769.9521335500003</v>
      </c>
      <c r="F147" s="36">
        <f>SUMIFS(СВЦЭМ!$C$39:$C$782,СВЦЭМ!$A$39:$A$782,$A147,СВЦЭМ!$B$39:$B$782,F$119)+'СЕТ СН'!$I$12+СВЦЭМ!$D$10+'СЕТ СН'!$I$6-'СЕТ СН'!$I$22</f>
        <v>2776.1400544899998</v>
      </c>
      <c r="G147" s="36">
        <f>SUMIFS(СВЦЭМ!$C$39:$C$782,СВЦЭМ!$A$39:$A$782,$A147,СВЦЭМ!$B$39:$B$782,G$119)+'СЕТ СН'!$I$12+СВЦЭМ!$D$10+'СЕТ СН'!$I$6-'СЕТ СН'!$I$22</f>
        <v>2744.4266822899999</v>
      </c>
      <c r="H147" s="36">
        <f>SUMIFS(СВЦЭМ!$C$39:$C$782,СВЦЭМ!$A$39:$A$782,$A147,СВЦЭМ!$B$39:$B$782,H$119)+'СЕТ СН'!$I$12+СВЦЭМ!$D$10+'СЕТ СН'!$I$6-'СЕТ СН'!$I$22</f>
        <v>2695.3353194700003</v>
      </c>
      <c r="I147" s="36">
        <f>SUMIFS(СВЦЭМ!$C$39:$C$782,СВЦЭМ!$A$39:$A$782,$A147,СВЦЭМ!$B$39:$B$782,I$119)+'СЕТ СН'!$I$12+СВЦЭМ!$D$10+'СЕТ СН'!$I$6-'СЕТ СН'!$I$22</f>
        <v>2563.38598546</v>
      </c>
      <c r="J147" s="36">
        <f>SUMIFS(СВЦЭМ!$C$39:$C$782,СВЦЭМ!$A$39:$A$782,$A147,СВЦЭМ!$B$39:$B$782,J$119)+'СЕТ СН'!$I$12+СВЦЭМ!$D$10+'СЕТ СН'!$I$6-'СЕТ СН'!$I$22</f>
        <v>2572.9430812600003</v>
      </c>
      <c r="K147" s="36">
        <f>SUMIFS(СВЦЭМ!$C$39:$C$782,СВЦЭМ!$A$39:$A$782,$A147,СВЦЭМ!$B$39:$B$782,K$119)+'СЕТ СН'!$I$12+СВЦЭМ!$D$10+'СЕТ СН'!$I$6-'СЕТ СН'!$I$22</f>
        <v>2555.1294940100001</v>
      </c>
      <c r="L147" s="36">
        <f>SUMIFS(СВЦЭМ!$C$39:$C$782,СВЦЭМ!$A$39:$A$782,$A147,СВЦЭМ!$B$39:$B$782,L$119)+'СЕТ СН'!$I$12+СВЦЭМ!$D$10+'СЕТ СН'!$I$6-'СЕТ СН'!$I$22</f>
        <v>2553.7404242100001</v>
      </c>
      <c r="M147" s="36">
        <f>SUMIFS(СВЦЭМ!$C$39:$C$782,СВЦЭМ!$A$39:$A$782,$A147,СВЦЭМ!$B$39:$B$782,M$119)+'СЕТ СН'!$I$12+СВЦЭМ!$D$10+'СЕТ СН'!$I$6-'СЕТ СН'!$I$22</f>
        <v>2583.3577913300001</v>
      </c>
      <c r="N147" s="36">
        <f>SUMIFS(СВЦЭМ!$C$39:$C$782,СВЦЭМ!$A$39:$A$782,$A147,СВЦЭМ!$B$39:$B$782,N$119)+'СЕТ СН'!$I$12+СВЦЭМ!$D$10+'СЕТ СН'!$I$6-'СЕТ СН'!$I$22</f>
        <v>2600.4155703799997</v>
      </c>
      <c r="O147" s="36">
        <f>SUMIFS(СВЦЭМ!$C$39:$C$782,СВЦЭМ!$A$39:$A$782,$A147,СВЦЭМ!$B$39:$B$782,O$119)+'СЕТ СН'!$I$12+СВЦЭМ!$D$10+'СЕТ СН'!$I$6-'СЕТ СН'!$I$22</f>
        <v>2626.5292441000001</v>
      </c>
      <c r="P147" s="36">
        <f>SUMIFS(СВЦЭМ!$C$39:$C$782,СВЦЭМ!$A$39:$A$782,$A147,СВЦЭМ!$B$39:$B$782,P$119)+'СЕТ СН'!$I$12+СВЦЭМ!$D$10+'СЕТ СН'!$I$6-'СЕТ СН'!$I$22</f>
        <v>2640.5632616299999</v>
      </c>
      <c r="Q147" s="36">
        <f>SUMIFS(СВЦЭМ!$C$39:$C$782,СВЦЭМ!$A$39:$A$782,$A147,СВЦЭМ!$B$39:$B$782,Q$119)+'СЕТ СН'!$I$12+СВЦЭМ!$D$10+'СЕТ СН'!$I$6-'СЕТ СН'!$I$22</f>
        <v>2629.2031020300001</v>
      </c>
      <c r="R147" s="36">
        <f>SUMIFS(СВЦЭМ!$C$39:$C$782,СВЦЭМ!$A$39:$A$782,$A147,СВЦЭМ!$B$39:$B$782,R$119)+'СЕТ СН'!$I$12+СВЦЭМ!$D$10+'СЕТ СН'!$I$6-'СЕТ СН'!$I$22</f>
        <v>2645.7105961400002</v>
      </c>
      <c r="S147" s="36">
        <f>SUMIFS(СВЦЭМ!$C$39:$C$782,СВЦЭМ!$A$39:$A$782,$A147,СВЦЭМ!$B$39:$B$782,S$119)+'СЕТ СН'!$I$12+СВЦЭМ!$D$10+'СЕТ СН'!$I$6-'СЕТ СН'!$I$22</f>
        <v>2633.7864752800001</v>
      </c>
      <c r="T147" s="36">
        <f>SUMIFS(СВЦЭМ!$C$39:$C$782,СВЦЭМ!$A$39:$A$782,$A147,СВЦЭМ!$B$39:$B$782,T$119)+'СЕТ СН'!$I$12+СВЦЭМ!$D$10+'СЕТ СН'!$I$6-'СЕТ СН'!$I$22</f>
        <v>2592.10302228</v>
      </c>
      <c r="U147" s="36">
        <f>SUMIFS(СВЦЭМ!$C$39:$C$782,СВЦЭМ!$A$39:$A$782,$A147,СВЦЭМ!$B$39:$B$782,U$119)+'СЕТ СН'!$I$12+СВЦЭМ!$D$10+'СЕТ СН'!$I$6-'СЕТ СН'!$I$22</f>
        <v>2591.2822563099999</v>
      </c>
      <c r="V147" s="36">
        <f>SUMIFS(СВЦЭМ!$C$39:$C$782,СВЦЭМ!$A$39:$A$782,$A147,СВЦЭМ!$B$39:$B$782,V$119)+'СЕТ СН'!$I$12+СВЦЭМ!$D$10+'СЕТ СН'!$I$6-'СЕТ СН'!$I$22</f>
        <v>2562.0383629200001</v>
      </c>
      <c r="W147" s="36">
        <f>SUMIFS(СВЦЭМ!$C$39:$C$782,СВЦЭМ!$A$39:$A$782,$A147,СВЦЭМ!$B$39:$B$782,W$119)+'СЕТ СН'!$I$12+СВЦЭМ!$D$10+'СЕТ СН'!$I$6-'СЕТ СН'!$I$22</f>
        <v>2547.1210738500004</v>
      </c>
      <c r="X147" s="36">
        <f>SUMIFS(СВЦЭМ!$C$39:$C$782,СВЦЭМ!$A$39:$A$782,$A147,СВЦЭМ!$B$39:$B$782,X$119)+'СЕТ СН'!$I$12+СВЦЭМ!$D$10+'СЕТ СН'!$I$6-'СЕТ СН'!$I$22</f>
        <v>2587.2595440800001</v>
      </c>
      <c r="Y147" s="36">
        <f>SUMIFS(СВЦЭМ!$C$39:$C$782,СВЦЭМ!$A$39:$A$782,$A147,СВЦЭМ!$B$39:$B$782,Y$119)+'СЕТ СН'!$I$12+СВЦЭМ!$D$10+'СЕТ СН'!$I$6-'СЕТ СН'!$I$22</f>
        <v>2602.94951498</v>
      </c>
    </row>
    <row r="148" spans="1:26" ht="15.75" x14ac:dyDescent="0.2">
      <c r="A148" s="35">
        <f t="shared" si="3"/>
        <v>45045</v>
      </c>
      <c r="B148" s="36">
        <f>SUMIFS(СВЦЭМ!$C$39:$C$782,СВЦЭМ!$A$39:$A$782,$A148,СВЦЭМ!$B$39:$B$782,B$119)+'СЕТ СН'!$I$12+СВЦЭМ!$D$10+'СЕТ СН'!$I$6-'СЕТ СН'!$I$22</f>
        <v>2632.3927096100001</v>
      </c>
      <c r="C148" s="36">
        <f>SUMIFS(СВЦЭМ!$C$39:$C$782,СВЦЭМ!$A$39:$A$782,$A148,СВЦЭМ!$B$39:$B$782,C$119)+'СЕТ СН'!$I$12+СВЦЭМ!$D$10+'СЕТ СН'!$I$6-'СЕТ СН'!$I$22</f>
        <v>2687.2163675399997</v>
      </c>
      <c r="D148" s="36">
        <f>SUMIFS(СВЦЭМ!$C$39:$C$782,СВЦЭМ!$A$39:$A$782,$A148,СВЦЭМ!$B$39:$B$782,D$119)+'СЕТ СН'!$I$12+СВЦЭМ!$D$10+'СЕТ СН'!$I$6-'СЕТ СН'!$I$22</f>
        <v>2696.2255469000002</v>
      </c>
      <c r="E148" s="36">
        <f>SUMIFS(СВЦЭМ!$C$39:$C$782,СВЦЭМ!$A$39:$A$782,$A148,СВЦЭМ!$B$39:$B$782,E$119)+'СЕТ СН'!$I$12+СВЦЭМ!$D$10+'СЕТ СН'!$I$6-'СЕТ СН'!$I$22</f>
        <v>2728.9457939599997</v>
      </c>
      <c r="F148" s="36">
        <f>SUMIFS(СВЦЭМ!$C$39:$C$782,СВЦЭМ!$A$39:$A$782,$A148,СВЦЭМ!$B$39:$B$782,F$119)+'СЕТ СН'!$I$12+СВЦЭМ!$D$10+'СЕТ СН'!$I$6-'СЕТ СН'!$I$22</f>
        <v>2697.6030927100001</v>
      </c>
      <c r="G148" s="36">
        <f>SUMIFS(СВЦЭМ!$C$39:$C$782,СВЦЭМ!$A$39:$A$782,$A148,СВЦЭМ!$B$39:$B$782,G$119)+'СЕТ СН'!$I$12+СВЦЭМ!$D$10+'СЕТ СН'!$I$6-'СЕТ СН'!$I$22</f>
        <v>2698.6655311</v>
      </c>
      <c r="H148" s="36">
        <f>SUMIFS(СВЦЭМ!$C$39:$C$782,СВЦЭМ!$A$39:$A$782,$A148,СВЦЭМ!$B$39:$B$782,H$119)+'СЕТ СН'!$I$12+СВЦЭМ!$D$10+'СЕТ СН'!$I$6-'СЕТ СН'!$I$22</f>
        <v>2716.1572485900001</v>
      </c>
      <c r="I148" s="36">
        <f>SUMIFS(СВЦЭМ!$C$39:$C$782,СВЦЭМ!$A$39:$A$782,$A148,СВЦЭМ!$B$39:$B$782,I$119)+'СЕТ СН'!$I$12+СВЦЭМ!$D$10+'СЕТ СН'!$I$6-'СЕТ СН'!$I$22</f>
        <v>2654.8113464600001</v>
      </c>
      <c r="J148" s="36">
        <f>SUMIFS(СВЦЭМ!$C$39:$C$782,СВЦЭМ!$A$39:$A$782,$A148,СВЦЭМ!$B$39:$B$782,J$119)+'СЕТ СН'!$I$12+СВЦЭМ!$D$10+'СЕТ СН'!$I$6-'СЕТ СН'!$I$22</f>
        <v>2575.22569767</v>
      </c>
      <c r="K148" s="36">
        <f>SUMIFS(СВЦЭМ!$C$39:$C$782,СВЦЭМ!$A$39:$A$782,$A148,СВЦЭМ!$B$39:$B$782,K$119)+'СЕТ СН'!$I$12+СВЦЭМ!$D$10+'СЕТ СН'!$I$6-'СЕТ СН'!$I$22</f>
        <v>2518.26758819</v>
      </c>
      <c r="L148" s="36">
        <f>SUMIFS(СВЦЭМ!$C$39:$C$782,СВЦЭМ!$A$39:$A$782,$A148,СВЦЭМ!$B$39:$B$782,L$119)+'СЕТ СН'!$I$12+СВЦЭМ!$D$10+'СЕТ СН'!$I$6-'СЕТ СН'!$I$22</f>
        <v>2500.1356962700002</v>
      </c>
      <c r="M148" s="36">
        <f>SUMIFS(СВЦЭМ!$C$39:$C$782,СВЦЭМ!$A$39:$A$782,$A148,СВЦЭМ!$B$39:$B$782,M$119)+'СЕТ СН'!$I$12+СВЦЭМ!$D$10+'СЕТ СН'!$I$6-'СЕТ СН'!$I$22</f>
        <v>2520.2094037900001</v>
      </c>
      <c r="N148" s="36">
        <f>SUMIFS(СВЦЭМ!$C$39:$C$782,СВЦЭМ!$A$39:$A$782,$A148,СВЦЭМ!$B$39:$B$782,N$119)+'СЕТ СН'!$I$12+СВЦЭМ!$D$10+'СЕТ СН'!$I$6-'СЕТ СН'!$I$22</f>
        <v>2527.49265199</v>
      </c>
      <c r="O148" s="36">
        <f>SUMIFS(СВЦЭМ!$C$39:$C$782,СВЦЭМ!$A$39:$A$782,$A148,СВЦЭМ!$B$39:$B$782,O$119)+'СЕТ СН'!$I$12+СВЦЭМ!$D$10+'СЕТ СН'!$I$6-'СЕТ СН'!$I$22</f>
        <v>2529.4247628000003</v>
      </c>
      <c r="P148" s="36">
        <f>SUMIFS(СВЦЭМ!$C$39:$C$782,СВЦЭМ!$A$39:$A$782,$A148,СВЦЭМ!$B$39:$B$782,P$119)+'СЕТ СН'!$I$12+СВЦЭМ!$D$10+'СЕТ СН'!$I$6-'СЕТ СН'!$I$22</f>
        <v>2551.42228535</v>
      </c>
      <c r="Q148" s="36">
        <f>SUMIFS(СВЦЭМ!$C$39:$C$782,СВЦЭМ!$A$39:$A$782,$A148,СВЦЭМ!$B$39:$B$782,Q$119)+'СЕТ СН'!$I$12+СВЦЭМ!$D$10+'СЕТ СН'!$I$6-'СЕТ СН'!$I$22</f>
        <v>2560.67733107</v>
      </c>
      <c r="R148" s="36">
        <f>SUMIFS(СВЦЭМ!$C$39:$C$782,СВЦЭМ!$A$39:$A$782,$A148,СВЦЭМ!$B$39:$B$782,R$119)+'СЕТ СН'!$I$12+СВЦЭМ!$D$10+'СЕТ СН'!$I$6-'СЕТ СН'!$I$22</f>
        <v>2534.3510095500001</v>
      </c>
      <c r="S148" s="36">
        <f>SUMIFS(СВЦЭМ!$C$39:$C$782,СВЦЭМ!$A$39:$A$782,$A148,СВЦЭМ!$B$39:$B$782,S$119)+'СЕТ СН'!$I$12+СВЦЭМ!$D$10+'СЕТ СН'!$I$6-'СЕТ СН'!$I$22</f>
        <v>2517.60211828</v>
      </c>
      <c r="T148" s="36">
        <f>SUMIFS(СВЦЭМ!$C$39:$C$782,СВЦЭМ!$A$39:$A$782,$A148,СВЦЭМ!$B$39:$B$782,T$119)+'СЕТ СН'!$I$12+СВЦЭМ!$D$10+'СЕТ СН'!$I$6-'СЕТ СН'!$I$22</f>
        <v>2516.9894023699999</v>
      </c>
      <c r="U148" s="36">
        <f>SUMIFS(СВЦЭМ!$C$39:$C$782,СВЦЭМ!$A$39:$A$782,$A148,СВЦЭМ!$B$39:$B$782,U$119)+'СЕТ СН'!$I$12+СВЦЭМ!$D$10+'СЕТ СН'!$I$6-'СЕТ СН'!$I$22</f>
        <v>2501.3005062900002</v>
      </c>
      <c r="V148" s="36">
        <f>SUMIFS(СВЦЭМ!$C$39:$C$782,СВЦЭМ!$A$39:$A$782,$A148,СВЦЭМ!$B$39:$B$782,V$119)+'СЕТ СН'!$I$12+СВЦЭМ!$D$10+'СЕТ СН'!$I$6-'СЕТ СН'!$I$22</f>
        <v>2491.73752178</v>
      </c>
      <c r="W148" s="36">
        <f>SUMIFS(СВЦЭМ!$C$39:$C$782,СВЦЭМ!$A$39:$A$782,$A148,СВЦЭМ!$B$39:$B$782,W$119)+'СЕТ СН'!$I$12+СВЦЭМ!$D$10+'СЕТ СН'!$I$6-'СЕТ СН'!$I$22</f>
        <v>2471.5151438800003</v>
      </c>
      <c r="X148" s="36">
        <f>SUMIFS(СВЦЭМ!$C$39:$C$782,СВЦЭМ!$A$39:$A$782,$A148,СВЦЭМ!$B$39:$B$782,X$119)+'СЕТ СН'!$I$12+СВЦЭМ!$D$10+'СЕТ СН'!$I$6-'СЕТ СН'!$I$22</f>
        <v>2521.46872149</v>
      </c>
      <c r="Y148" s="36">
        <f>SUMIFS(СВЦЭМ!$C$39:$C$782,СВЦЭМ!$A$39:$A$782,$A148,СВЦЭМ!$B$39:$B$782,Y$119)+'СЕТ СН'!$I$12+СВЦЭМ!$D$10+'СЕТ СН'!$I$6-'СЕТ СН'!$I$22</f>
        <v>2570.1989096400002</v>
      </c>
    </row>
    <row r="149" spans="1:26" ht="15.75" x14ac:dyDescent="0.2">
      <c r="A149" s="35">
        <f t="shared" si="3"/>
        <v>45046</v>
      </c>
      <c r="B149" s="36">
        <f>SUMIFS(СВЦЭМ!$C$39:$C$782,СВЦЭМ!$A$39:$A$782,$A149,СВЦЭМ!$B$39:$B$782,B$119)+'СЕТ СН'!$I$12+СВЦЭМ!$D$10+'СЕТ СН'!$I$6-'СЕТ СН'!$I$22</f>
        <v>2676.7571589199997</v>
      </c>
      <c r="C149" s="36">
        <f>SUMIFS(СВЦЭМ!$C$39:$C$782,СВЦЭМ!$A$39:$A$782,$A149,СВЦЭМ!$B$39:$B$782,C$119)+'СЕТ СН'!$I$12+СВЦЭМ!$D$10+'СЕТ СН'!$I$6-'СЕТ СН'!$I$22</f>
        <v>2740.2957907800001</v>
      </c>
      <c r="D149" s="36">
        <f>SUMIFS(СВЦЭМ!$C$39:$C$782,СВЦЭМ!$A$39:$A$782,$A149,СВЦЭМ!$B$39:$B$782,D$119)+'СЕТ СН'!$I$12+СВЦЭМ!$D$10+'СЕТ СН'!$I$6-'СЕТ СН'!$I$22</f>
        <v>2718.0944470300001</v>
      </c>
      <c r="E149" s="36">
        <f>SUMIFS(СВЦЭМ!$C$39:$C$782,СВЦЭМ!$A$39:$A$782,$A149,СВЦЭМ!$B$39:$B$782,E$119)+'СЕТ СН'!$I$12+СВЦЭМ!$D$10+'СЕТ СН'!$I$6-'СЕТ СН'!$I$22</f>
        <v>2817.4203309599998</v>
      </c>
      <c r="F149" s="36">
        <f>SUMIFS(СВЦЭМ!$C$39:$C$782,СВЦЭМ!$A$39:$A$782,$A149,СВЦЭМ!$B$39:$B$782,F$119)+'СЕТ СН'!$I$12+СВЦЭМ!$D$10+'СЕТ СН'!$I$6-'СЕТ СН'!$I$22</f>
        <v>2843.2565264699997</v>
      </c>
      <c r="G149" s="36">
        <f>SUMIFS(СВЦЭМ!$C$39:$C$782,СВЦЭМ!$A$39:$A$782,$A149,СВЦЭМ!$B$39:$B$782,G$119)+'СЕТ СН'!$I$12+СВЦЭМ!$D$10+'СЕТ СН'!$I$6-'СЕТ СН'!$I$22</f>
        <v>2823.6504577000001</v>
      </c>
      <c r="H149" s="36">
        <f>SUMIFS(СВЦЭМ!$C$39:$C$782,СВЦЭМ!$A$39:$A$782,$A149,СВЦЭМ!$B$39:$B$782,H$119)+'СЕТ СН'!$I$12+СВЦЭМ!$D$10+'СЕТ СН'!$I$6-'СЕТ СН'!$I$22</f>
        <v>2845.5653517400001</v>
      </c>
      <c r="I149" s="36">
        <f>SUMIFS(СВЦЭМ!$C$39:$C$782,СВЦЭМ!$A$39:$A$782,$A149,СВЦЭМ!$B$39:$B$782,I$119)+'СЕТ СН'!$I$12+СВЦЭМ!$D$10+'СЕТ СН'!$I$6-'СЕТ СН'!$I$22</f>
        <v>2825.0495898300001</v>
      </c>
      <c r="J149" s="36">
        <f>SUMIFS(СВЦЭМ!$C$39:$C$782,СВЦЭМ!$A$39:$A$782,$A149,СВЦЭМ!$B$39:$B$782,J$119)+'СЕТ СН'!$I$12+СВЦЭМ!$D$10+'СЕТ СН'!$I$6-'СЕТ СН'!$I$22</f>
        <v>2781.5707732199999</v>
      </c>
      <c r="K149" s="36">
        <f>SUMIFS(СВЦЭМ!$C$39:$C$782,СВЦЭМ!$A$39:$A$782,$A149,СВЦЭМ!$B$39:$B$782,K$119)+'СЕТ СН'!$I$12+СВЦЭМ!$D$10+'СЕТ СН'!$I$6-'СЕТ СН'!$I$22</f>
        <v>2730.9636177699999</v>
      </c>
      <c r="L149" s="36">
        <f>SUMIFS(СВЦЭМ!$C$39:$C$782,СВЦЭМ!$A$39:$A$782,$A149,СВЦЭМ!$B$39:$B$782,L$119)+'СЕТ СН'!$I$12+СВЦЭМ!$D$10+'СЕТ СН'!$I$6-'СЕТ СН'!$I$22</f>
        <v>2691.8886321099999</v>
      </c>
      <c r="M149" s="36">
        <f>SUMIFS(СВЦЭМ!$C$39:$C$782,СВЦЭМ!$A$39:$A$782,$A149,СВЦЭМ!$B$39:$B$782,M$119)+'СЕТ СН'!$I$12+СВЦЭМ!$D$10+'СЕТ СН'!$I$6-'СЕТ СН'!$I$22</f>
        <v>2726.0387689500003</v>
      </c>
      <c r="N149" s="36">
        <f>SUMIFS(СВЦЭМ!$C$39:$C$782,СВЦЭМ!$A$39:$A$782,$A149,СВЦЭМ!$B$39:$B$782,N$119)+'СЕТ СН'!$I$12+СВЦЭМ!$D$10+'СЕТ СН'!$I$6-'СЕТ СН'!$I$22</f>
        <v>2742.9050504300003</v>
      </c>
      <c r="O149" s="36">
        <f>SUMIFS(СВЦЭМ!$C$39:$C$782,СВЦЭМ!$A$39:$A$782,$A149,СВЦЭМ!$B$39:$B$782,O$119)+'СЕТ СН'!$I$12+СВЦЭМ!$D$10+'СЕТ СН'!$I$6-'СЕТ СН'!$I$22</f>
        <v>2762.2539329700003</v>
      </c>
      <c r="P149" s="36">
        <f>SUMIFS(СВЦЭМ!$C$39:$C$782,СВЦЭМ!$A$39:$A$782,$A149,СВЦЭМ!$B$39:$B$782,P$119)+'СЕТ СН'!$I$12+СВЦЭМ!$D$10+'СЕТ СН'!$I$6-'СЕТ СН'!$I$22</f>
        <v>2770.3570027800001</v>
      </c>
      <c r="Q149" s="36">
        <f>SUMIFS(СВЦЭМ!$C$39:$C$782,СВЦЭМ!$A$39:$A$782,$A149,СВЦЭМ!$B$39:$B$782,Q$119)+'СЕТ СН'!$I$12+СВЦЭМ!$D$10+'СЕТ СН'!$I$6-'СЕТ СН'!$I$22</f>
        <v>2779.5945261300003</v>
      </c>
      <c r="R149" s="36">
        <f>SUMIFS(СВЦЭМ!$C$39:$C$782,СВЦЭМ!$A$39:$A$782,$A149,СВЦЭМ!$B$39:$B$782,R$119)+'СЕТ СН'!$I$12+СВЦЭМ!$D$10+'СЕТ СН'!$I$6-'СЕТ СН'!$I$22</f>
        <v>2767.40120557</v>
      </c>
      <c r="S149" s="36">
        <f>SUMIFS(СВЦЭМ!$C$39:$C$782,СВЦЭМ!$A$39:$A$782,$A149,СВЦЭМ!$B$39:$B$782,S$119)+'СЕТ СН'!$I$12+СВЦЭМ!$D$10+'СЕТ СН'!$I$6-'СЕТ СН'!$I$22</f>
        <v>2744.7025076999998</v>
      </c>
      <c r="T149" s="36">
        <f>SUMIFS(СВЦЭМ!$C$39:$C$782,СВЦЭМ!$A$39:$A$782,$A149,СВЦЭМ!$B$39:$B$782,T$119)+'СЕТ СН'!$I$12+СВЦЭМ!$D$10+'СЕТ СН'!$I$6-'СЕТ СН'!$I$22</f>
        <v>2730.5979275500003</v>
      </c>
      <c r="U149" s="36">
        <f>SUMIFS(СВЦЭМ!$C$39:$C$782,СВЦЭМ!$A$39:$A$782,$A149,СВЦЭМ!$B$39:$B$782,U$119)+'СЕТ СН'!$I$12+СВЦЭМ!$D$10+'СЕТ СН'!$I$6-'СЕТ СН'!$I$22</f>
        <v>2735.6794377599999</v>
      </c>
      <c r="V149" s="36">
        <f>SUMIFS(СВЦЭМ!$C$39:$C$782,СВЦЭМ!$A$39:$A$782,$A149,СВЦЭМ!$B$39:$B$782,V$119)+'СЕТ СН'!$I$12+СВЦЭМ!$D$10+'СЕТ СН'!$I$6-'СЕТ СН'!$I$22</f>
        <v>2697.7176497299997</v>
      </c>
      <c r="W149" s="36">
        <f>SUMIFS(СВЦЭМ!$C$39:$C$782,СВЦЭМ!$A$39:$A$782,$A149,СВЦЭМ!$B$39:$B$782,W$119)+'СЕТ СН'!$I$12+СВЦЭМ!$D$10+'СЕТ СН'!$I$6-'СЕТ СН'!$I$22</f>
        <v>2672.5825213400003</v>
      </c>
      <c r="X149" s="36">
        <f>SUMIFS(СВЦЭМ!$C$39:$C$782,СВЦЭМ!$A$39:$A$782,$A149,СВЦЭМ!$B$39:$B$782,X$119)+'СЕТ СН'!$I$12+СВЦЭМ!$D$10+'СЕТ СН'!$I$6-'СЕТ СН'!$I$22</f>
        <v>2701.5275328100001</v>
      </c>
      <c r="Y149" s="36">
        <f>SUMIFS(СВЦЭМ!$C$39:$C$782,СВЦЭМ!$A$39:$A$782,$A149,СВЦЭМ!$B$39:$B$782,Y$119)+'СЕТ СН'!$I$12+СВЦЭМ!$D$10+'СЕТ СН'!$I$6-'СЕТ СН'!$I$22</f>
        <v>2767.6772408500001</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658793.68136670638</v>
      </c>
      <c r="O155" s="130"/>
      <c r="P155" s="129">
        <f>СВЦЭМ!$D$12+'СЕТ СН'!$F$13-'СЕТ СН'!$G$23</f>
        <v>658793.68136670638</v>
      </c>
      <c r="Q155" s="130"/>
      <c r="R155" s="129">
        <f>СВЦЭМ!$D$12+'СЕТ СН'!$F$13-'СЕТ СН'!$H$23</f>
        <v>658793.68136670638</v>
      </c>
      <c r="S155" s="130"/>
      <c r="T155" s="129">
        <f>СВЦЭМ!$D$12+'СЕТ СН'!$F$13-'СЕТ СН'!$I$23</f>
        <v>658793.68136670638</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1765744.73</v>
      </c>
      <c r="O159" s="144"/>
      <c r="P159" s="144">
        <f>'СЕТ СН'!$G$7</f>
        <v>1442615.09</v>
      </c>
      <c r="Q159" s="144"/>
      <c r="R159" s="144">
        <f>'СЕТ СН'!$H$7</f>
        <v>1841546.13</v>
      </c>
      <c r="S159" s="144"/>
      <c r="T159" s="144">
        <f>'СЕТ СН'!$I$7</f>
        <v>1879310.42</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01.04.2023</v>
      </c>
      <c r="B12" s="36">
        <f>SUMIFS(СВЦЭМ!$D$39:$D$782,СВЦЭМ!$A$39:$A$782,$A12,СВЦЭМ!$B$39:$B$782,B$11)+'СЕТ СН'!$F$14+СВЦЭМ!$D$10+'СЕТ СН'!$F$5-'СЕТ СН'!$F$24</f>
        <v>4777.8151035299998</v>
      </c>
      <c r="C12" s="36">
        <f>SUMIFS(СВЦЭМ!$D$39:$D$782,СВЦЭМ!$A$39:$A$782,$A12,СВЦЭМ!$B$39:$B$782,C$11)+'СЕТ СН'!$F$14+СВЦЭМ!$D$10+'СЕТ СН'!$F$5-'СЕТ СН'!$F$24</f>
        <v>4854.8108920800005</v>
      </c>
      <c r="D12" s="36">
        <f>SUMIFS(СВЦЭМ!$D$39:$D$782,СВЦЭМ!$A$39:$A$782,$A12,СВЦЭМ!$B$39:$B$782,D$11)+'СЕТ СН'!$F$14+СВЦЭМ!$D$10+'СЕТ СН'!$F$5-'СЕТ СН'!$F$24</f>
        <v>4926.1201578500004</v>
      </c>
      <c r="E12" s="36">
        <f>SUMIFS(СВЦЭМ!$D$39:$D$782,СВЦЭМ!$A$39:$A$782,$A12,СВЦЭМ!$B$39:$B$782,E$11)+'СЕТ СН'!$F$14+СВЦЭМ!$D$10+'СЕТ СН'!$F$5-'СЕТ СН'!$F$24</f>
        <v>5009.6163729</v>
      </c>
      <c r="F12" s="36">
        <f>SUMIFS(СВЦЭМ!$D$39:$D$782,СВЦЭМ!$A$39:$A$782,$A12,СВЦЭМ!$B$39:$B$782,F$11)+'СЕТ СН'!$F$14+СВЦЭМ!$D$10+'СЕТ СН'!$F$5-'СЕТ СН'!$F$24</f>
        <v>5018.1567772899998</v>
      </c>
      <c r="G12" s="36">
        <f>SUMIFS(СВЦЭМ!$D$39:$D$782,СВЦЭМ!$A$39:$A$782,$A12,СВЦЭМ!$B$39:$B$782,G$11)+'СЕТ СН'!$F$14+СВЦЭМ!$D$10+'СЕТ СН'!$F$5-'СЕТ СН'!$F$24</f>
        <v>5002.37625106</v>
      </c>
      <c r="H12" s="36">
        <f>SUMIFS(СВЦЭМ!$D$39:$D$782,СВЦЭМ!$A$39:$A$782,$A12,СВЦЭМ!$B$39:$B$782,H$11)+'СЕТ СН'!$F$14+СВЦЭМ!$D$10+'СЕТ СН'!$F$5-'СЕТ СН'!$F$24</f>
        <v>4965.1918291000002</v>
      </c>
      <c r="I12" s="36">
        <f>SUMIFS(СВЦЭМ!$D$39:$D$782,СВЦЭМ!$A$39:$A$782,$A12,СВЦЭМ!$B$39:$B$782,I$11)+'СЕТ СН'!$F$14+СВЦЭМ!$D$10+'СЕТ СН'!$F$5-'СЕТ СН'!$F$24</f>
        <v>4902.9830965300007</v>
      </c>
      <c r="J12" s="36">
        <f>SUMIFS(СВЦЭМ!$D$39:$D$782,СВЦЭМ!$A$39:$A$782,$A12,СВЦЭМ!$B$39:$B$782,J$11)+'СЕТ СН'!$F$14+СВЦЭМ!$D$10+'СЕТ СН'!$F$5-'СЕТ СН'!$F$24</f>
        <v>4842.2605851999997</v>
      </c>
      <c r="K12" s="36">
        <f>SUMIFS(СВЦЭМ!$D$39:$D$782,СВЦЭМ!$A$39:$A$782,$A12,СВЦЭМ!$B$39:$B$782,K$11)+'СЕТ СН'!$F$14+СВЦЭМ!$D$10+'СЕТ СН'!$F$5-'СЕТ СН'!$F$24</f>
        <v>4772.12604551</v>
      </c>
      <c r="L12" s="36">
        <f>SUMIFS(СВЦЭМ!$D$39:$D$782,СВЦЭМ!$A$39:$A$782,$A12,СВЦЭМ!$B$39:$B$782,L$11)+'СЕТ СН'!$F$14+СВЦЭМ!$D$10+'СЕТ СН'!$F$5-'СЕТ СН'!$F$24</f>
        <v>4767.1927132800001</v>
      </c>
      <c r="M12" s="36">
        <f>SUMIFS(СВЦЭМ!$D$39:$D$782,СВЦЭМ!$A$39:$A$782,$A12,СВЦЭМ!$B$39:$B$782,M$11)+'СЕТ СН'!$F$14+СВЦЭМ!$D$10+'СЕТ СН'!$F$5-'СЕТ СН'!$F$24</f>
        <v>4771.4629279999999</v>
      </c>
      <c r="N12" s="36">
        <f>SUMIFS(СВЦЭМ!$D$39:$D$782,СВЦЭМ!$A$39:$A$782,$A12,СВЦЭМ!$B$39:$B$782,N$11)+'СЕТ СН'!$F$14+СВЦЭМ!$D$10+'СЕТ СН'!$F$5-'СЕТ СН'!$F$24</f>
        <v>4790.7298527200001</v>
      </c>
      <c r="O12" s="36">
        <f>SUMIFS(СВЦЭМ!$D$39:$D$782,СВЦЭМ!$A$39:$A$782,$A12,СВЦЭМ!$B$39:$B$782,O$11)+'СЕТ СН'!$F$14+СВЦЭМ!$D$10+'СЕТ СН'!$F$5-'СЕТ СН'!$F$24</f>
        <v>4818.3324528900002</v>
      </c>
      <c r="P12" s="36">
        <f>SUMIFS(СВЦЭМ!$D$39:$D$782,СВЦЭМ!$A$39:$A$782,$A12,СВЦЭМ!$B$39:$B$782,P$11)+'СЕТ СН'!$F$14+СВЦЭМ!$D$10+'СЕТ СН'!$F$5-'СЕТ СН'!$F$24</f>
        <v>4829.1418149800002</v>
      </c>
      <c r="Q12" s="36">
        <f>SUMIFS(СВЦЭМ!$D$39:$D$782,СВЦЭМ!$A$39:$A$782,$A12,СВЦЭМ!$B$39:$B$782,Q$11)+'СЕТ СН'!$F$14+СВЦЭМ!$D$10+'СЕТ СН'!$F$5-'СЕТ СН'!$F$24</f>
        <v>4865.2976274700004</v>
      </c>
      <c r="R12" s="36">
        <f>SUMIFS(СВЦЭМ!$D$39:$D$782,СВЦЭМ!$A$39:$A$782,$A12,СВЦЭМ!$B$39:$B$782,R$11)+'СЕТ СН'!$F$14+СВЦЭМ!$D$10+'СЕТ СН'!$F$5-'СЕТ СН'!$F$24</f>
        <v>4906.53300734</v>
      </c>
      <c r="S12" s="36">
        <f>SUMIFS(СВЦЭМ!$D$39:$D$782,СВЦЭМ!$A$39:$A$782,$A12,СВЦЭМ!$B$39:$B$782,S$11)+'СЕТ СН'!$F$14+СВЦЭМ!$D$10+'СЕТ СН'!$F$5-'СЕТ СН'!$F$24</f>
        <v>4916.3073285500004</v>
      </c>
      <c r="T12" s="36">
        <f>SUMIFS(СВЦЭМ!$D$39:$D$782,СВЦЭМ!$A$39:$A$782,$A12,СВЦЭМ!$B$39:$B$782,T$11)+'СЕТ СН'!$F$14+СВЦЭМ!$D$10+'СЕТ СН'!$F$5-'СЕТ СН'!$F$24</f>
        <v>4890.5600283100002</v>
      </c>
      <c r="U12" s="36">
        <f>SUMIFS(СВЦЭМ!$D$39:$D$782,СВЦЭМ!$A$39:$A$782,$A12,СВЦЭМ!$B$39:$B$782,U$11)+'СЕТ СН'!$F$14+СВЦЭМ!$D$10+'СЕТ СН'!$F$5-'СЕТ СН'!$F$24</f>
        <v>4858.3138465700004</v>
      </c>
      <c r="V12" s="36">
        <f>SUMIFS(СВЦЭМ!$D$39:$D$782,СВЦЭМ!$A$39:$A$782,$A12,СВЦЭМ!$B$39:$B$782,V$11)+'СЕТ СН'!$F$14+СВЦЭМ!$D$10+'СЕТ СН'!$F$5-'СЕТ СН'!$F$24</f>
        <v>4819.5578438499997</v>
      </c>
      <c r="W12" s="36">
        <f>SUMIFS(СВЦЭМ!$D$39:$D$782,СВЦЭМ!$A$39:$A$782,$A12,СВЦЭМ!$B$39:$B$782,W$11)+'СЕТ СН'!$F$14+СВЦЭМ!$D$10+'СЕТ СН'!$F$5-'СЕТ СН'!$F$24</f>
        <v>4834.3981434300003</v>
      </c>
      <c r="X12" s="36">
        <f>SUMIFS(СВЦЭМ!$D$39:$D$782,СВЦЭМ!$A$39:$A$782,$A12,СВЦЭМ!$B$39:$B$782,X$11)+'СЕТ СН'!$F$14+СВЦЭМ!$D$10+'СЕТ СН'!$F$5-'СЕТ СН'!$F$24</f>
        <v>4885.9356109300006</v>
      </c>
      <c r="Y12" s="36">
        <f>SUMIFS(СВЦЭМ!$D$39:$D$782,СВЦЭМ!$A$39:$A$782,$A12,СВЦЭМ!$B$39:$B$782,Y$11)+'СЕТ СН'!$F$14+СВЦЭМ!$D$10+'СЕТ СН'!$F$5-'СЕТ СН'!$F$24</f>
        <v>4952.2127147800002</v>
      </c>
      <c r="AA12" s="45"/>
    </row>
    <row r="13" spans="1:27" ht="15.75" x14ac:dyDescent="0.2">
      <c r="A13" s="35">
        <f>A12+1</f>
        <v>45018</v>
      </c>
      <c r="B13" s="36">
        <f>SUMIFS(СВЦЭМ!$D$39:$D$782,СВЦЭМ!$A$39:$A$782,$A13,СВЦЭМ!$B$39:$B$782,B$11)+'СЕТ СН'!$F$14+СВЦЭМ!$D$10+'СЕТ СН'!$F$5-'СЕТ СН'!$F$24</f>
        <v>5030.1339083700004</v>
      </c>
      <c r="C13" s="36">
        <f>SUMIFS(СВЦЭМ!$D$39:$D$782,СВЦЭМ!$A$39:$A$782,$A13,СВЦЭМ!$B$39:$B$782,C$11)+'СЕТ СН'!$F$14+СВЦЭМ!$D$10+'СЕТ СН'!$F$5-'СЕТ СН'!$F$24</f>
        <v>5112.52636927</v>
      </c>
      <c r="D13" s="36">
        <f>SUMIFS(СВЦЭМ!$D$39:$D$782,СВЦЭМ!$A$39:$A$782,$A13,СВЦЭМ!$B$39:$B$782,D$11)+'СЕТ СН'!$F$14+СВЦЭМ!$D$10+'СЕТ СН'!$F$5-'СЕТ СН'!$F$24</f>
        <v>5206.6835118999998</v>
      </c>
      <c r="E13" s="36">
        <f>SUMIFS(СВЦЭМ!$D$39:$D$782,СВЦЭМ!$A$39:$A$782,$A13,СВЦЭМ!$B$39:$B$782,E$11)+'СЕТ СН'!$F$14+СВЦЭМ!$D$10+'СЕТ СН'!$F$5-'СЕТ СН'!$F$24</f>
        <v>5198.7458315000003</v>
      </c>
      <c r="F13" s="36">
        <f>SUMIFS(СВЦЭМ!$D$39:$D$782,СВЦЭМ!$A$39:$A$782,$A13,СВЦЭМ!$B$39:$B$782,F$11)+'СЕТ СН'!$F$14+СВЦЭМ!$D$10+'СЕТ СН'!$F$5-'СЕТ СН'!$F$24</f>
        <v>5174.4544278800004</v>
      </c>
      <c r="G13" s="36">
        <f>SUMIFS(СВЦЭМ!$D$39:$D$782,СВЦЭМ!$A$39:$A$782,$A13,СВЦЭМ!$B$39:$B$782,G$11)+'СЕТ СН'!$F$14+СВЦЭМ!$D$10+'СЕТ СН'!$F$5-'СЕТ СН'!$F$24</f>
        <v>5162.6366601999998</v>
      </c>
      <c r="H13" s="36">
        <f>SUMIFS(СВЦЭМ!$D$39:$D$782,СВЦЭМ!$A$39:$A$782,$A13,СВЦЭМ!$B$39:$B$782,H$11)+'СЕТ СН'!$F$14+СВЦЭМ!$D$10+'СЕТ СН'!$F$5-'СЕТ СН'!$F$24</f>
        <v>5155.7584369199994</v>
      </c>
      <c r="I13" s="36">
        <f>SUMIFS(СВЦЭМ!$D$39:$D$782,СВЦЭМ!$A$39:$A$782,$A13,СВЦЭМ!$B$39:$B$782,I$11)+'СЕТ СН'!$F$14+СВЦЭМ!$D$10+'СЕТ СН'!$F$5-'СЕТ СН'!$F$24</f>
        <v>5098.8236571300004</v>
      </c>
      <c r="J13" s="36">
        <f>SUMIFS(СВЦЭМ!$D$39:$D$782,СВЦЭМ!$A$39:$A$782,$A13,СВЦЭМ!$B$39:$B$782,J$11)+'СЕТ СН'!$F$14+СВЦЭМ!$D$10+'СЕТ СН'!$F$5-'СЕТ СН'!$F$24</f>
        <v>5087.9990604300001</v>
      </c>
      <c r="K13" s="36">
        <f>SUMIFS(СВЦЭМ!$D$39:$D$782,СВЦЭМ!$A$39:$A$782,$A13,СВЦЭМ!$B$39:$B$782,K$11)+'СЕТ СН'!$F$14+СВЦЭМ!$D$10+'СЕТ СН'!$F$5-'СЕТ СН'!$F$24</f>
        <v>5011.4504124000005</v>
      </c>
      <c r="L13" s="36">
        <f>SUMIFS(СВЦЭМ!$D$39:$D$782,СВЦЭМ!$A$39:$A$782,$A13,СВЦЭМ!$B$39:$B$782,L$11)+'СЕТ СН'!$F$14+СВЦЭМ!$D$10+'СЕТ СН'!$F$5-'СЕТ СН'!$F$24</f>
        <v>4981.9704771400002</v>
      </c>
      <c r="M13" s="36">
        <f>SUMIFS(СВЦЭМ!$D$39:$D$782,СВЦЭМ!$A$39:$A$782,$A13,СВЦЭМ!$B$39:$B$782,M$11)+'СЕТ СН'!$F$14+СВЦЭМ!$D$10+'СЕТ СН'!$F$5-'СЕТ СН'!$F$24</f>
        <v>4976.6370295800007</v>
      </c>
      <c r="N13" s="36">
        <f>SUMIFS(СВЦЭМ!$D$39:$D$782,СВЦЭМ!$A$39:$A$782,$A13,СВЦЭМ!$B$39:$B$782,N$11)+'СЕТ СН'!$F$14+СВЦЭМ!$D$10+'СЕТ СН'!$F$5-'СЕТ СН'!$F$24</f>
        <v>5011.8097065299999</v>
      </c>
      <c r="O13" s="36">
        <f>SUMIFS(СВЦЭМ!$D$39:$D$782,СВЦЭМ!$A$39:$A$782,$A13,СВЦЭМ!$B$39:$B$782,O$11)+'СЕТ СН'!$F$14+СВЦЭМ!$D$10+'СЕТ СН'!$F$5-'СЕТ СН'!$F$24</f>
        <v>5045.5016840899998</v>
      </c>
      <c r="P13" s="36">
        <f>SUMIFS(СВЦЭМ!$D$39:$D$782,СВЦЭМ!$A$39:$A$782,$A13,СВЦЭМ!$B$39:$B$782,P$11)+'СЕТ СН'!$F$14+СВЦЭМ!$D$10+'СЕТ СН'!$F$5-'СЕТ СН'!$F$24</f>
        <v>5053.9688383499997</v>
      </c>
      <c r="Q13" s="36">
        <f>SUMIFS(СВЦЭМ!$D$39:$D$782,СВЦЭМ!$A$39:$A$782,$A13,СВЦЭМ!$B$39:$B$782,Q$11)+'СЕТ СН'!$F$14+СВЦЭМ!$D$10+'СЕТ СН'!$F$5-'СЕТ СН'!$F$24</f>
        <v>5073.2313456400007</v>
      </c>
      <c r="R13" s="36">
        <f>SUMIFS(СВЦЭМ!$D$39:$D$782,СВЦЭМ!$A$39:$A$782,$A13,СВЦЭМ!$B$39:$B$782,R$11)+'СЕТ СН'!$F$14+СВЦЭМ!$D$10+'СЕТ СН'!$F$5-'СЕТ СН'!$F$24</f>
        <v>5063.7311812500002</v>
      </c>
      <c r="S13" s="36">
        <f>SUMIFS(СВЦЭМ!$D$39:$D$782,СВЦЭМ!$A$39:$A$782,$A13,СВЦЭМ!$B$39:$B$782,S$11)+'СЕТ СН'!$F$14+СВЦЭМ!$D$10+'СЕТ СН'!$F$5-'СЕТ СН'!$F$24</f>
        <v>5036.8090756900001</v>
      </c>
      <c r="T13" s="36">
        <f>SUMIFS(СВЦЭМ!$D$39:$D$782,СВЦЭМ!$A$39:$A$782,$A13,СВЦЭМ!$B$39:$B$782,T$11)+'СЕТ СН'!$F$14+СВЦЭМ!$D$10+'СЕТ СН'!$F$5-'СЕТ СН'!$F$24</f>
        <v>5013.7591178299999</v>
      </c>
      <c r="U13" s="36">
        <f>SUMIFS(СВЦЭМ!$D$39:$D$782,СВЦЭМ!$A$39:$A$782,$A13,СВЦЭМ!$B$39:$B$782,U$11)+'СЕТ СН'!$F$14+СВЦЭМ!$D$10+'СЕТ СН'!$F$5-'СЕТ СН'!$F$24</f>
        <v>4972.8435598699998</v>
      </c>
      <c r="V13" s="36">
        <f>SUMIFS(СВЦЭМ!$D$39:$D$782,СВЦЭМ!$A$39:$A$782,$A13,СВЦЭМ!$B$39:$B$782,V$11)+'СЕТ СН'!$F$14+СВЦЭМ!$D$10+'СЕТ СН'!$F$5-'СЕТ СН'!$F$24</f>
        <v>4930.0604410300002</v>
      </c>
      <c r="W13" s="36">
        <f>SUMIFS(СВЦЭМ!$D$39:$D$782,СВЦЭМ!$A$39:$A$782,$A13,СВЦЭМ!$B$39:$B$782,W$11)+'СЕТ СН'!$F$14+СВЦЭМ!$D$10+'СЕТ СН'!$F$5-'СЕТ СН'!$F$24</f>
        <v>4936.3340687800001</v>
      </c>
      <c r="X13" s="36">
        <f>SUMIFS(СВЦЭМ!$D$39:$D$782,СВЦЭМ!$A$39:$A$782,$A13,СВЦЭМ!$B$39:$B$782,X$11)+'СЕТ СН'!$F$14+СВЦЭМ!$D$10+'СЕТ СН'!$F$5-'СЕТ СН'!$F$24</f>
        <v>4968.5978173800004</v>
      </c>
      <c r="Y13" s="36">
        <f>SUMIFS(СВЦЭМ!$D$39:$D$782,СВЦЭМ!$A$39:$A$782,$A13,СВЦЭМ!$B$39:$B$782,Y$11)+'СЕТ СН'!$F$14+СВЦЭМ!$D$10+'СЕТ СН'!$F$5-'СЕТ СН'!$F$24</f>
        <v>5036.2956210700004</v>
      </c>
    </row>
    <row r="14" spans="1:27" ht="15.75" x14ac:dyDescent="0.2">
      <c r="A14" s="35">
        <f t="shared" ref="A14:A41" si="0">A13+1</f>
        <v>45019</v>
      </c>
      <c r="B14" s="36">
        <f>SUMIFS(СВЦЭМ!$D$39:$D$782,СВЦЭМ!$A$39:$A$782,$A14,СВЦЭМ!$B$39:$B$782,B$11)+'СЕТ СН'!$F$14+СВЦЭМ!$D$10+'СЕТ СН'!$F$5-'СЕТ СН'!$F$24</f>
        <v>5116.9776041700006</v>
      </c>
      <c r="C14" s="36">
        <f>SUMIFS(СВЦЭМ!$D$39:$D$782,СВЦЭМ!$A$39:$A$782,$A14,СВЦЭМ!$B$39:$B$782,C$11)+'СЕТ СН'!$F$14+СВЦЭМ!$D$10+'СЕТ СН'!$F$5-'СЕТ СН'!$F$24</f>
        <v>5170.8963640800002</v>
      </c>
      <c r="D14" s="36">
        <f>SUMIFS(СВЦЭМ!$D$39:$D$782,СВЦЭМ!$A$39:$A$782,$A14,СВЦЭМ!$B$39:$B$782,D$11)+'СЕТ СН'!$F$14+СВЦЭМ!$D$10+'СЕТ СН'!$F$5-'СЕТ СН'!$F$24</f>
        <v>5186.4102381499997</v>
      </c>
      <c r="E14" s="36">
        <f>SUMIFS(СВЦЭМ!$D$39:$D$782,СВЦЭМ!$A$39:$A$782,$A14,СВЦЭМ!$B$39:$B$782,E$11)+'СЕТ СН'!$F$14+СВЦЭМ!$D$10+'СЕТ СН'!$F$5-'СЕТ СН'!$F$24</f>
        <v>5209.3307007399999</v>
      </c>
      <c r="F14" s="36">
        <f>SUMIFS(СВЦЭМ!$D$39:$D$782,СВЦЭМ!$A$39:$A$782,$A14,СВЦЭМ!$B$39:$B$782,F$11)+'СЕТ СН'!$F$14+СВЦЭМ!$D$10+'СЕТ СН'!$F$5-'СЕТ СН'!$F$24</f>
        <v>5194.3105835099996</v>
      </c>
      <c r="G14" s="36">
        <f>SUMIFS(СВЦЭМ!$D$39:$D$782,СВЦЭМ!$A$39:$A$782,$A14,СВЦЭМ!$B$39:$B$782,G$11)+'СЕТ СН'!$F$14+СВЦЭМ!$D$10+'СЕТ СН'!$F$5-'СЕТ СН'!$F$24</f>
        <v>5186.0948060499995</v>
      </c>
      <c r="H14" s="36">
        <f>SUMIFS(СВЦЭМ!$D$39:$D$782,СВЦЭМ!$A$39:$A$782,$A14,СВЦЭМ!$B$39:$B$782,H$11)+'СЕТ СН'!$F$14+СВЦЭМ!$D$10+'СЕТ СН'!$F$5-'СЕТ СН'!$F$24</f>
        <v>5226.7076926199998</v>
      </c>
      <c r="I14" s="36">
        <f>SUMIFS(СВЦЭМ!$D$39:$D$782,СВЦЭМ!$A$39:$A$782,$A14,СВЦЭМ!$B$39:$B$782,I$11)+'СЕТ СН'!$F$14+СВЦЭМ!$D$10+'СЕТ СН'!$F$5-'СЕТ СН'!$F$24</f>
        <v>5126.6763982900002</v>
      </c>
      <c r="J14" s="36">
        <f>SUMIFS(СВЦЭМ!$D$39:$D$782,СВЦЭМ!$A$39:$A$782,$A14,СВЦЭМ!$B$39:$B$782,J$11)+'СЕТ СН'!$F$14+СВЦЭМ!$D$10+'СЕТ СН'!$F$5-'СЕТ СН'!$F$24</f>
        <v>5156.07956354</v>
      </c>
      <c r="K14" s="36">
        <f>SUMIFS(СВЦЭМ!$D$39:$D$782,СВЦЭМ!$A$39:$A$782,$A14,СВЦЭМ!$B$39:$B$782,K$11)+'СЕТ СН'!$F$14+СВЦЭМ!$D$10+'СЕТ СН'!$F$5-'СЕТ СН'!$F$24</f>
        <v>5115.5413838900004</v>
      </c>
      <c r="L14" s="36">
        <f>SUMIFS(СВЦЭМ!$D$39:$D$782,СВЦЭМ!$A$39:$A$782,$A14,СВЦЭМ!$B$39:$B$782,L$11)+'СЕТ СН'!$F$14+СВЦЭМ!$D$10+'СЕТ СН'!$F$5-'СЕТ СН'!$F$24</f>
        <v>5108.1760290399998</v>
      </c>
      <c r="M14" s="36">
        <f>SUMIFS(СВЦЭМ!$D$39:$D$782,СВЦЭМ!$A$39:$A$782,$A14,СВЦЭМ!$B$39:$B$782,M$11)+'СЕТ СН'!$F$14+СВЦЭМ!$D$10+'СЕТ СН'!$F$5-'СЕТ СН'!$F$24</f>
        <v>5119.3651745999996</v>
      </c>
      <c r="N14" s="36">
        <f>SUMIFS(СВЦЭМ!$D$39:$D$782,СВЦЭМ!$A$39:$A$782,$A14,СВЦЭМ!$B$39:$B$782,N$11)+'СЕТ СН'!$F$14+СВЦЭМ!$D$10+'СЕТ СН'!$F$5-'СЕТ СН'!$F$24</f>
        <v>5140.2013677800005</v>
      </c>
      <c r="O14" s="36">
        <f>SUMIFS(СВЦЭМ!$D$39:$D$782,СВЦЭМ!$A$39:$A$782,$A14,СВЦЭМ!$B$39:$B$782,O$11)+'СЕТ СН'!$F$14+СВЦЭМ!$D$10+'СЕТ СН'!$F$5-'СЕТ СН'!$F$24</f>
        <v>5169.6178570800002</v>
      </c>
      <c r="P14" s="36">
        <f>SUMIFS(СВЦЭМ!$D$39:$D$782,СВЦЭМ!$A$39:$A$782,$A14,СВЦЭМ!$B$39:$B$782,P$11)+'СЕТ СН'!$F$14+СВЦЭМ!$D$10+'СЕТ СН'!$F$5-'СЕТ СН'!$F$24</f>
        <v>5174.0182055799996</v>
      </c>
      <c r="Q14" s="36">
        <f>SUMIFS(СВЦЭМ!$D$39:$D$782,СВЦЭМ!$A$39:$A$782,$A14,СВЦЭМ!$B$39:$B$782,Q$11)+'СЕТ СН'!$F$14+СВЦЭМ!$D$10+'СЕТ СН'!$F$5-'СЕТ СН'!$F$24</f>
        <v>5192.4396974800002</v>
      </c>
      <c r="R14" s="36">
        <f>SUMIFS(СВЦЭМ!$D$39:$D$782,СВЦЭМ!$A$39:$A$782,$A14,СВЦЭМ!$B$39:$B$782,R$11)+'СЕТ СН'!$F$14+СВЦЭМ!$D$10+'СЕТ СН'!$F$5-'СЕТ СН'!$F$24</f>
        <v>5189.6543339099999</v>
      </c>
      <c r="S14" s="36">
        <f>SUMIFS(СВЦЭМ!$D$39:$D$782,СВЦЭМ!$A$39:$A$782,$A14,СВЦЭМ!$B$39:$B$782,S$11)+'СЕТ СН'!$F$14+СВЦЭМ!$D$10+'СЕТ СН'!$F$5-'СЕТ СН'!$F$24</f>
        <v>5158.1323511499995</v>
      </c>
      <c r="T14" s="36">
        <f>SUMIFS(СВЦЭМ!$D$39:$D$782,СВЦЭМ!$A$39:$A$782,$A14,СВЦЭМ!$B$39:$B$782,T$11)+'СЕТ СН'!$F$14+СВЦЭМ!$D$10+'СЕТ СН'!$F$5-'СЕТ СН'!$F$24</f>
        <v>5129.1653740800002</v>
      </c>
      <c r="U14" s="36">
        <f>SUMIFS(СВЦЭМ!$D$39:$D$782,СВЦЭМ!$A$39:$A$782,$A14,СВЦЭМ!$B$39:$B$782,U$11)+'СЕТ СН'!$F$14+СВЦЭМ!$D$10+'СЕТ СН'!$F$5-'СЕТ СН'!$F$24</f>
        <v>5111.73230831</v>
      </c>
      <c r="V14" s="36">
        <f>SUMIFS(СВЦЭМ!$D$39:$D$782,СВЦЭМ!$A$39:$A$782,$A14,СВЦЭМ!$B$39:$B$782,V$11)+'СЕТ СН'!$F$14+СВЦЭМ!$D$10+'СЕТ СН'!$F$5-'СЕТ СН'!$F$24</f>
        <v>5073.6145742299996</v>
      </c>
      <c r="W14" s="36">
        <f>SUMIFS(СВЦЭМ!$D$39:$D$782,СВЦЭМ!$A$39:$A$782,$A14,СВЦЭМ!$B$39:$B$782,W$11)+'СЕТ СН'!$F$14+СВЦЭМ!$D$10+'СЕТ СН'!$F$5-'СЕТ СН'!$F$24</f>
        <v>5064.9534821899997</v>
      </c>
      <c r="X14" s="36">
        <f>SUMIFS(СВЦЭМ!$D$39:$D$782,СВЦЭМ!$A$39:$A$782,$A14,СВЦЭМ!$B$39:$B$782,X$11)+'СЕТ СН'!$F$14+СВЦЭМ!$D$10+'СЕТ СН'!$F$5-'СЕТ СН'!$F$24</f>
        <v>5117.9909940300004</v>
      </c>
      <c r="Y14" s="36">
        <f>SUMIFS(СВЦЭМ!$D$39:$D$782,СВЦЭМ!$A$39:$A$782,$A14,СВЦЭМ!$B$39:$B$782,Y$11)+'СЕТ СН'!$F$14+СВЦЭМ!$D$10+'СЕТ СН'!$F$5-'СЕТ СН'!$F$24</f>
        <v>5149.3091401399997</v>
      </c>
    </row>
    <row r="15" spans="1:27" ht="15.75" x14ac:dyDescent="0.2">
      <c r="A15" s="35">
        <f t="shared" si="0"/>
        <v>45020</v>
      </c>
      <c r="B15" s="36">
        <f>SUMIFS(СВЦЭМ!$D$39:$D$782,СВЦЭМ!$A$39:$A$782,$A15,СВЦЭМ!$B$39:$B$782,B$11)+'СЕТ СН'!$F$14+СВЦЭМ!$D$10+'СЕТ СН'!$F$5-'СЕТ СН'!$F$24</f>
        <v>5199.7305945799999</v>
      </c>
      <c r="C15" s="36">
        <f>SUMIFS(СВЦЭМ!$D$39:$D$782,СВЦЭМ!$A$39:$A$782,$A15,СВЦЭМ!$B$39:$B$782,C$11)+'СЕТ СН'!$F$14+СВЦЭМ!$D$10+'СЕТ СН'!$F$5-'СЕТ СН'!$F$24</f>
        <v>5262.46540611</v>
      </c>
      <c r="D15" s="36">
        <f>SUMIFS(СВЦЭМ!$D$39:$D$782,СВЦЭМ!$A$39:$A$782,$A15,СВЦЭМ!$B$39:$B$782,D$11)+'СЕТ СН'!$F$14+СВЦЭМ!$D$10+'СЕТ СН'!$F$5-'СЕТ СН'!$F$24</f>
        <v>5280.8196503899999</v>
      </c>
      <c r="E15" s="36">
        <f>SUMIFS(СВЦЭМ!$D$39:$D$782,СВЦЭМ!$A$39:$A$782,$A15,СВЦЭМ!$B$39:$B$782,E$11)+'СЕТ СН'!$F$14+СВЦЭМ!$D$10+'СЕТ СН'!$F$5-'СЕТ СН'!$F$24</f>
        <v>5302.6790052599999</v>
      </c>
      <c r="F15" s="36">
        <f>SUMIFS(СВЦЭМ!$D$39:$D$782,СВЦЭМ!$A$39:$A$782,$A15,СВЦЭМ!$B$39:$B$782,F$11)+'СЕТ СН'!$F$14+СВЦЭМ!$D$10+'СЕТ СН'!$F$5-'СЕТ СН'!$F$24</f>
        <v>5297.1854596800003</v>
      </c>
      <c r="G15" s="36">
        <f>SUMIFS(СВЦЭМ!$D$39:$D$782,СВЦЭМ!$A$39:$A$782,$A15,СВЦЭМ!$B$39:$B$782,G$11)+'СЕТ СН'!$F$14+СВЦЭМ!$D$10+'СЕТ СН'!$F$5-'СЕТ СН'!$F$24</f>
        <v>5237.65423551</v>
      </c>
      <c r="H15" s="36">
        <f>SUMIFS(СВЦЭМ!$D$39:$D$782,СВЦЭМ!$A$39:$A$782,$A15,СВЦЭМ!$B$39:$B$782,H$11)+'СЕТ СН'!$F$14+СВЦЭМ!$D$10+'СЕТ СН'!$F$5-'СЕТ СН'!$F$24</f>
        <v>5189.0518875500002</v>
      </c>
      <c r="I15" s="36">
        <f>SUMIFS(СВЦЭМ!$D$39:$D$782,СВЦЭМ!$A$39:$A$782,$A15,СВЦЭМ!$B$39:$B$782,I$11)+'СЕТ СН'!$F$14+СВЦЭМ!$D$10+'СЕТ СН'!$F$5-'СЕТ СН'!$F$24</f>
        <v>5127.4661067799998</v>
      </c>
      <c r="J15" s="36">
        <f>SUMIFS(СВЦЭМ!$D$39:$D$782,СВЦЭМ!$A$39:$A$782,$A15,СВЦЭМ!$B$39:$B$782,J$11)+'СЕТ СН'!$F$14+СВЦЭМ!$D$10+'СЕТ СН'!$F$5-'СЕТ СН'!$F$24</f>
        <v>5089.0380058500004</v>
      </c>
      <c r="K15" s="36">
        <f>SUMIFS(СВЦЭМ!$D$39:$D$782,СВЦЭМ!$A$39:$A$782,$A15,СВЦЭМ!$B$39:$B$782,K$11)+'СЕТ СН'!$F$14+СВЦЭМ!$D$10+'СЕТ СН'!$F$5-'СЕТ СН'!$F$24</f>
        <v>5065.6921919800006</v>
      </c>
      <c r="L15" s="36">
        <f>SUMIFS(СВЦЭМ!$D$39:$D$782,СВЦЭМ!$A$39:$A$782,$A15,СВЦЭМ!$B$39:$B$782,L$11)+'СЕТ СН'!$F$14+СВЦЭМ!$D$10+'СЕТ СН'!$F$5-'СЕТ СН'!$F$24</f>
        <v>5075.4802000999998</v>
      </c>
      <c r="M15" s="36">
        <f>SUMIFS(СВЦЭМ!$D$39:$D$782,СВЦЭМ!$A$39:$A$782,$A15,СВЦЭМ!$B$39:$B$782,M$11)+'СЕТ СН'!$F$14+СВЦЭМ!$D$10+'СЕТ СН'!$F$5-'СЕТ СН'!$F$24</f>
        <v>5090.1380384200002</v>
      </c>
      <c r="N15" s="36">
        <f>SUMIFS(СВЦЭМ!$D$39:$D$782,СВЦЭМ!$A$39:$A$782,$A15,СВЦЭМ!$B$39:$B$782,N$11)+'СЕТ СН'!$F$14+СВЦЭМ!$D$10+'СЕТ СН'!$F$5-'СЕТ СН'!$F$24</f>
        <v>5097.1281487300002</v>
      </c>
      <c r="O15" s="36">
        <f>SUMIFS(СВЦЭМ!$D$39:$D$782,СВЦЭМ!$A$39:$A$782,$A15,СВЦЭМ!$B$39:$B$782,O$11)+'СЕТ СН'!$F$14+СВЦЭМ!$D$10+'СЕТ СН'!$F$5-'СЕТ СН'!$F$24</f>
        <v>5130.4669683000002</v>
      </c>
      <c r="P15" s="36">
        <f>SUMIFS(СВЦЭМ!$D$39:$D$782,СВЦЭМ!$A$39:$A$782,$A15,СВЦЭМ!$B$39:$B$782,P$11)+'СЕТ СН'!$F$14+СВЦЭМ!$D$10+'СЕТ СН'!$F$5-'СЕТ СН'!$F$24</f>
        <v>5154.9767270000002</v>
      </c>
      <c r="Q15" s="36">
        <f>SUMIFS(СВЦЭМ!$D$39:$D$782,СВЦЭМ!$A$39:$A$782,$A15,СВЦЭМ!$B$39:$B$782,Q$11)+'СЕТ СН'!$F$14+СВЦЭМ!$D$10+'СЕТ СН'!$F$5-'СЕТ СН'!$F$24</f>
        <v>5167.65380972</v>
      </c>
      <c r="R15" s="36">
        <f>SUMIFS(СВЦЭМ!$D$39:$D$782,СВЦЭМ!$A$39:$A$782,$A15,СВЦЭМ!$B$39:$B$782,R$11)+'СЕТ СН'!$F$14+СВЦЭМ!$D$10+'СЕТ СН'!$F$5-'СЕТ СН'!$F$24</f>
        <v>5163.09883128</v>
      </c>
      <c r="S15" s="36">
        <f>SUMIFS(СВЦЭМ!$D$39:$D$782,СВЦЭМ!$A$39:$A$782,$A15,СВЦЭМ!$B$39:$B$782,S$11)+'СЕТ СН'!$F$14+СВЦЭМ!$D$10+'СЕТ СН'!$F$5-'СЕТ СН'!$F$24</f>
        <v>5146.7766942899998</v>
      </c>
      <c r="T15" s="36">
        <f>SUMIFS(СВЦЭМ!$D$39:$D$782,СВЦЭМ!$A$39:$A$782,$A15,СВЦЭМ!$B$39:$B$782,T$11)+'СЕТ СН'!$F$14+СВЦЭМ!$D$10+'СЕТ СН'!$F$5-'СЕТ СН'!$F$24</f>
        <v>5122.87977624</v>
      </c>
      <c r="U15" s="36">
        <f>SUMIFS(СВЦЭМ!$D$39:$D$782,СВЦЭМ!$A$39:$A$782,$A15,СВЦЭМ!$B$39:$B$782,U$11)+'СЕТ СН'!$F$14+СВЦЭМ!$D$10+'СЕТ СН'!$F$5-'СЕТ СН'!$F$24</f>
        <v>5072.89131653</v>
      </c>
      <c r="V15" s="36">
        <f>SUMIFS(СВЦЭМ!$D$39:$D$782,СВЦЭМ!$A$39:$A$782,$A15,СВЦЭМ!$B$39:$B$782,V$11)+'СЕТ СН'!$F$14+СВЦЭМ!$D$10+'СЕТ СН'!$F$5-'СЕТ СН'!$F$24</f>
        <v>5021.44333835</v>
      </c>
      <c r="W15" s="36">
        <f>SUMIFS(СВЦЭМ!$D$39:$D$782,СВЦЭМ!$A$39:$A$782,$A15,СВЦЭМ!$B$39:$B$782,W$11)+'СЕТ СН'!$F$14+СВЦЭМ!$D$10+'СЕТ СН'!$F$5-'СЕТ СН'!$F$24</f>
        <v>5022.15000255</v>
      </c>
      <c r="X15" s="36">
        <f>SUMIFS(СВЦЭМ!$D$39:$D$782,СВЦЭМ!$A$39:$A$782,$A15,СВЦЭМ!$B$39:$B$782,X$11)+'СЕТ СН'!$F$14+СВЦЭМ!$D$10+'СЕТ СН'!$F$5-'СЕТ СН'!$F$24</f>
        <v>5065.9153701699997</v>
      </c>
      <c r="Y15" s="36">
        <f>SUMIFS(СВЦЭМ!$D$39:$D$782,СВЦЭМ!$A$39:$A$782,$A15,СВЦЭМ!$B$39:$B$782,Y$11)+'СЕТ СН'!$F$14+СВЦЭМ!$D$10+'СЕТ СН'!$F$5-'СЕТ СН'!$F$24</f>
        <v>5141.02210646</v>
      </c>
    </row>
    <row r="16" spans="1:27" ht="15.75" x14ac:dyDescent="0.2">
      <c r="A16" s="35">
        <f t="shared" si="0"/>
        <v>45021</v>
      </c>
      <c r="B16" s="36">
        <f>SUMIFS(СВЦЭМ!$D$39:$D$782,СВЦЭМ!$A$39:$A$782,$A16,СВЦЭМ!$B$39:$B$782,B$11)+'СЕТ СН'!$F$14+СВЦЭМ!$D$10+'СЕТ СН'!$F$5-'СЕТ СН'!$F$24</f>
        <v>5078.7869576600006</v>
      </c>
      <c r="C16" s="36">
        <f>SUMIFS(СВЦЭМ!$D$39:$D$782,СВЦЭМ!$A$39:$A$782,$A16,СВЦЭМ!$B$39:$B$782,C$11)+'СЕТ СН'!$F$14+СВЦЭМ!$D$10+'СЕТ СН'!$F$5-'СЕТ СН'!$F$24</f>
        <v>5052.5327869399998</v>
      </c>
      <c r="D16" s="36">
        <f>SUMIFS(СВЦЭМ!$D$39:$D$782,СВЦЭМ!$A$39:$A$782,$A16,СВЦЭМ!$B$39:$B$782,D$11)+'СЕТ СН'!$F$14+СВЦЭМ!$D$10+'СЕТ СН'!$F$5-'СЕТ СН'!$F$24</f>
        <v>5096.1667142100005</v>
      </c>
      <c r="E16" s="36">
        <f>SUMIFS(СВЦЭМ!$D$39:$D$782,СВЦЭМ!$A$39:$A$782,$A16,СВЦЭМ!$B$39:$B$782,E$11)+'СЕТ СН'!$F$14+СВЦЭМ!$D$10+'СЕТ СН'!$F$5-'СЕТ СН'!$F$24</f>
        <v>5106.1066786499996</v>
      </c>
      <c r="F16" s="36">
        <f>SUMIFS(СВЦЭМ!$D$39:$D$782,СВЦЭМ!$A$39:$A$782,$A16,СВЦЭМ!$B$39:$B$782,F$11)+'СЕТ СН'!$F$14+СВЦЭМ!$D$10+'СЕТ СН'!$F$5-'СЕТ СН'!$F$24</f>
        <v>5113.9722426600001</v>
      </c>
      <c r="G16" s="36">
        <f>SUMIFS(СВЦЭМ!$D$39:$D$782,СВЦЭМ!$A$39:$A$782,$A16,СВЦЭМ!$B$39:$B$782,G$11)+'СЕТ СН'!$F$14+СВЦЭМ!$D$10+'СЕТ СН'!$F$5-'СЕТ СН'!$F$24</f>
        <v>5078.7596890200002</v>
      </c>
      <c r="H16" s="36">
        <f>SUMIFS(СВЦЭМ!$D$39:$D$782,СВЦЭМ!$A$39:$A$782,$A16,СВЦЭМ!$B$39:$B$782,H$11)+'СЕТ СН'!$F$14+СВЦЭМ!$D$10+'СЕТ СН'!$F$5-'СЕТ СН'!$F$24</f>
        <v>5019.0287111300004</v>
      </c>
      <c r="I16" s="36">
        <f>SUMIFS(СВЦЭМ!$D$39:$D$782,СВЦЭМ!$A$39:$A$782,$A16,СВЦЭМ!$B$39:$B$782,I$11)+'СЕТ СН'!$F$14+СВЦЭМ!$D$10+'СЕТ СН'!$F$5-'СЕТ СН'!$F$24</f>
        <v>4966.2924632000004</v>
      </c>
      <c r="J16" s="36">
        <f>SUMIFS(СВЦЭМ!$D$39:$D$782,СВЦЭМ!$A$39:$A$782,$A16,СВЦЭМ!$B$39:$B$782,J$11)+'СЕТ СН'!$F$14+СВЦЭМ!$D$10+'СЕТ СН'!$F$5-'СЕТ СН'!$F$24</f>
        <v>4941.1250900100003</v>
      </c>
      <c r="K16" s="36">
        <f>SUMIFS(СВЦЭМ!$D$39:$D$782,СВЦЭМ!$A$39:$A$782,$A16,СВЦЭМ!$B$39:$B$782,K$11)+'СЕТ СН'!$F$14+СВЦЭМ!$D$10+'СЕТ СН'!$F$5-'СЕТ СН'!$F$24</f>
        <v>4913.1403693400007</v>
      </c>
      <c r="L16" s="36">
        <f>SUMIFS(СВЦЭМ!$D$39:$D$782,СВЦЭМ!$A$39:$A$782,$A16,СВЦЭМ!$B$39:$B$782,L$11)+'СЕТ СН'!$F$14+СВЦЭМ!$D$10+'СЕТ СН'!$F$5-'СЕТ СН'!$F$24</f>
        <v>4867.21039759</v>
      </c>
      <c r="M16" s="36">
        <f>SUMIFS(СВЦЭМ!$D$39:$D$782,СВЦЭМ!$A$39:$A$782,$A16,СВЦЭМ!$B$39:$B$782,M$11)+'СЕТ СН'!$F$14+СВЦЭМ!$D$10+'СЕТ СН'!$F$5-'СЕТ СН'!$F$24</f>
        <v>4936.1221805499999</v>
      </c>
      <c r="N16" s="36">
        <f>SUMIFS(СВЦЭМ!$D$39:$D$782,СВЦЭМ!$A$39:$A$782,$A16,СВЦЭМ!$B$39:$B$782,N$11)+'СЕТ СН'!$F$14+СВЦЭМ!$D$10+'СЕТ СН'!$F$5-'СЕТ СН'!$F$24</f>
        <v>4961.6369723799999</v>
      </c>
      <c r="O16" s="36">
        <f>SUMIFS(СВЦЭМ!$D$39:$D$782,СВЦЭМ!$A$39:$A$782,$A16,СВЦЭМ!$B$39:$B$782,O$11)+'СЕТ СН'!$F$14+СВЦЭМ!$D$10+'СЕТ СН'!$F$5-'СЕТ СН'!$F$24</f>
        <v>4984.8569353100002</v>
      </c>
      <c r="P16" s="36">
        <f>SUMIFS(СВЦЭМ!$D$39:$D$782,СВЦЭМ!$A$39:$A$782,$A16,СВЦЭМ!$B$39:$B$782,P$11)+'СЕТ СН'!$F$14+СВЦЭМ!$D$10+'СЕТ СН'!$F$5-'СЕТ СН'!$F$24</f>
        <v>5009.9519273400001</v>
      </c>
      <c r="Q16" s="36">
        <f>SUMIFS(СВЦЭМ!$D$39:$D$782,СВЦЭМ!$A$39:$A$782,$A16,СВЦЭМ!$B$39:$B$782,Q$11)+'СЕТ СН'!$F$14+СВЦЭМ!$D$10+'СЕТ СН'!$F$5-'СЕТ СН'!$F$24</f>
        <v>5013.5440056900006</v>
      </c>
      <c r="R16" s="36">
        <f>SUMIFS(СВЦЭМ!$D$39:$D$782,СВЦЭМ!$A$39:$A$782,$A16,СВЦЭМ!$B$39:$B$782,R$11)+'СЕТ СН'!$F$14+СВЦЭМ!$D$10+'СЕТ СН'!$F$5-'СЕТ СН'!$F$24</f>
        <v>5004.5769099999998</v>
      </c>
      <c r="S16" s="36">
        <f>SUMIFS(СВЦЭМ!$D$39:$D$782,СВЦЭМ!$A$39:$A$782,$A16,СВЦЭМ!$B$39:$B$782,S$11)+'СЕТ СН'!$F$14+СВЦЭМ!$D$10+'СЕТ СН'!$F$5-'СЕТ СН'!$F$24</f>
        <v>4994.6345399900001</v>
      </c>
      <c r="T16" s="36">
        <f>SUMIFS(СВЦЭМ!$D$39:$D$782,СВЦЭМ!$A$39:$A$782,$A16,СВЦЭМ!$B$39:$B$782,T$11)+'СЕТ СН'!$F$14+СВЦЭМ!$D$10+'СЕТ СН'!$F$5-'СЕТ СН'!$F$24</f>
        <v>4952.8589227000002</v>
      </c>
      <c r="U16" s="36">
        <f>SUMIFS(СВЦЭМ!$D$39:$D$782,СВЦЭМ!$A$39:$A$782,$A16,СВЦЭМ!$B$39:$B$782,U$11)+'СЕТ СН'!$F$14+СВЦЭМ!$D$10+'СЕТ СН'!$F$5-'СЕТ СН'!$F$24</f>
        <v>4916.2188749899997</v>
      </c>
      <c r="V16" s="36">
        <f>SUMIFS(СВЦЭМ!$D$39:$D$782,СВЦЭМ!$A$39:$A$782,$A16,СВЦЭМ!$B$39:$B$782,V$11)+'СЕТ СН'!$F$14+СВЦЭМ!$D$10+'СЕТ СН'!$F$5-'СЕТ СН'!$F$24</f>
        <v>4869.7979988799998</v>
      </c>
      <c r="W16" s="36">
        <f>SUMIFS(СВЦЭМ!$D$39:$D$782,СВЦЭМ!$A$39:$A$782,$A16,СВЦЭМ!$B$39:$B$782,W$11)+'СЕТ СН'!$F$14+СВЦЭМ!$D$10+'СЕТ СН'!$F$5-'СЕТ СН'!$F$24</f>
        <v>4874.7025294100004</v>
      </c>
      <c r="X16" s="36">
        <f>SUMIFS(СВЦЭМ!$D$39:$D$782,СВЦЭМ!$A$39:$A$782,$A16,СВЦЭМ!$B$39:$B$782,X$11)+'СЕТ СН'!$F$14+СВЦЭМ!$D$10+'СЕТ СН'!$F$5-'СЕТ СН'!$F$24</f>
        <v>4923.9979224500003</v>
      </c>
      <c r="Y16" s="36">
        <f>SUMIFS(СВЦЭМ!$D$39:$D$782,СВЦЭМ!$A$39:$A$782,$A16,СВЦЭМ!$B$39:$B$782,Y$11)+'СЕТ СН'!$F$14+СВЦЭМ!$D$10+'СЕТ СН'!$F$5-'СЕТ СН'!$F$24</f>
        <v>4942.9621049699999</v>
      </c>
    </row>
    <row r="17" spans="1:25" ht="15.75" x14ac:dyDescent="0.2">
      <c r="A17" s="35">
        <f t="shared" si="0"/>
        <v>45022</v>
      </c>
      <c r="B17" s="36">
        <f>SUMIFS(СВЦЭМ!$D$39:$D$782,СВЦЭМ!$A$39:$A$782,$A17,СВЦЭМ!$B$39:$B$782,B$11)+'СЕТ СН'!$F$14+СВЦЭМ!$D$10+'СЕТ СН'!$F$5-'СЕТ СН'!$F$24</f>
        <v>5017.7029288800004</v>
      </c>
      <c r="C17" s="36">
        <f>SUMIFS(СВЦЭМ!$D$39:$D$782,СВЦЭМ!$A$39:$A$782,$A17,СВЦЭМ!$B$39:$B$782,C$11)+'СЕТ СН'!$F$14+СВЦЭМ!$D$10+'СЕТ СН'!$F$5-'СЕТ СН'!$F$24</f>
        <v>5070.7896107100005</v>
      </c>
      <c r="D17" s="36">
        <f>SUMIFS(СВЦЭМ!$D$39:$D$782,СВЦЭМ!$A$39:$A$782,$A17,СВЦЭМ!$B$39:$B$782,D$11)+'СЕТ СН'!$F$14+СВЦЭМ!$D$10+'СЕТ СН'!$F$5-'СЕТ СН'!$F$24</f>
        <v>5101.8195990900003</v>
      </c>
      <c r="E17" s="36">
        <f>SUMIFS(СВЦЭМ!$D$39:$D$782,СВЦЭМ!$A$39:$A$782,$A17,СВЦЭМ!$B$39:$B$782,E$11)+'СЕТ СН'!$F$14+СВЦЭМ!$D$10+'СЕТ СН'!$F$5-'СЕТ СН'!$F$24</f>
        <v>5117.4439826500002</v>
      </c>
      <c r="F17" s="36">
        <f>SUMIFS(СВЦЭМ!$D$39:$D$782,СВЦЭМ!$A$39:$A$782,$A17,СВЦЭМ!$B$39:$B$782,F$11)+'СЕТ СН'!$F$14+СВЦЭМ!$D$10+'СЕТ СН'!$F$5-'СЕТ СН'!$F$24</f>
        <v>5118.0996773300003</v>
      </c>
      <c r="G17" s="36">
        <f>SUMIFS(СВЦЭМ!$D$39:$D$782,СВЦЭМ!$A$39:$A$782,$A17,СВЦЭМ!$B$39:$B$782,G$11)+'СЕТ СН'!$F$14+СВЦЭМ!$D$10+'СЕТ СН'!$F$5-'СЕТ СН'!$F$24</f>
        <v>5101.5469223800001</v>
      </c>
      <c r="H17" s="36">
        <f>SUMIFS(СВЦЭМ!$D$39:$D$782,СВЦЭМ!$A$39:$A$782,$A17,СВЦЭМ!$B$39:$B$782,H$11)+'СЕТ СН'!$F$14+СВЦЭМ!$D$10+'СЕТ СН'!$F$5-'СЕТ СН'!$F$24</f>
        <v>5030.7233627300002</v>
      </c>
      <c r="I17" s="36">
        <f>SUMIFS(СВЦЭМ!$D$39:$D$782,СВЦЭМ!$A$39:$A$782,$A17,СВЦЭМ!$B$39:$B$782,I$11)+'СЕТ СН'!$F$14+СВЦЭМ!$D$10+'СЕТ СН'!$F$5-'СЕТ СН'!$F$24</f>
        <v>4961.5020818700004</v>
      </c>
      <c r="J17" s="36">
        <f>SUMIFS(СВЦЭМ!$D$39:$D$782,СВЦЭМ!$A$39:$A$782,$A17,СВЦЭМ!$B$39:$B$782,J$11)+'СЕТ СН'!$F$14+СВЦЭМ!$D$10+'СЕТ СН'!$F$5-'СЕТ СН'!$F$24</f>
        <v>4934.4973043500004</v>
      </c>
      <c r="K17" s="36">
        <f>SUMIFS(СВЦЭМ!$D$39:$D$782,СВЦЭМ!$A$39:$A$782,$A17,СВЦЭМ!$B$39:$B$782,K$11)+'СЕТ СН'!$F$14+СВЦЭМ!$D$10+'СЕТ СН'!$F$5-'СЕТ СН'!$F$24</f>
        <v>4931.9608916100005</v>
      </c>
      <c r="L17" s="36">
        <f>SUMIFS(СВЦЭМ!$D$39:$D$782,СВЦЭМ!$A$39:$A$782,$A17,СВЦЭМ!$B$39:$B$782,L$11)+'СЕТ СН'!$F$14+СВЦЭМ!$D$10+'СЕТ СН'!$F$5-'СЕТ СН'!$F$24</f>
        <v>4937.5227628100001</v>
      </c>
      <c r="M17" s="36">
        <f>SUMIFS(СВЦЭМ!$D$39:$D$782,СВЦЭМ!$A$39:$A$782,$A17,СВЦЭМ!$B$39:$B$782,M$11)+'СЕТ СН'!$F$14+СВЦЭМ!$D$10+'СЕТ СН'!$F$5-'СЕТ СН'!$F$24</f>
        <v>4968.46888012</v>
      </c>
      <c r="N17" s="36">
        <f>SUMIFS(СВЦЭМ!$D$39:$D$782,СВЦЭМ!$A$39:$A$782,$A17,СВЦЭМ!$B$39:$B$782,N$11)+'СЕТ СН'!$F$14+СВЦЭМ!$D$10+'СЕТ СН'!$F$5-'СЕТ СН'!$F$24</f>
        <v>4967.6130385300003</v>
      </c>
      <c r="O17" s="36">
        <f>SUMIFS(СВЦЭМ!$D$39:$D$782,СВЦЭМ!$A$39:$A$782,$A17,СВЦЭМ!$B$39:$B$782,O$11)+'СЕТ СН'!$F$14+СВЦЭМ!$D$10+'СЕТ СН'!$F$5-'СЕТ СН'!$F$24</f>
        <v>4986.9706630199998</v>
      </c>
      <c r="P17" s="36">
        <f>SUMIFS(СВЦЭМ!$D$39:$D$782,СВЦЭМ!$A$39:$A$782,$A17,СВЦЭМ!$B$39:$B$782,P$11)+'СЕТ СН'!$F$14+СВЦЭМ!$D$10+'СЕТ СН'!$F$5-'СЕТ СН'!$F$24</f>
        <v>5008.9449937500003</v>
      </c>
      <c r="Q17" s="36">
        <f>SUMIFS(СВЦЭМ!$D$39:$D$782,СВЦЭМ!$A$39:$A$782,$A17,СВЦЭМ!$B$39:$B$782,Q$11)+'СЕТ СН'!$F$14+СВЦЭМ!$D$10+'СЕТ СН'!$F$5-'СЕТ СН'!$F$24</f>
        <v>5014.3849367000003</v>
      </c>
      <c r="R17" s="36">
        <f>SUMIFS(СВЦЭМ!$D$39:$D$782,СВЦЭМ!$A$39:$A$782,$A17,СВЦЭМ!$B$39:$B$782,R$11)+'СЕТ СН'!$F$14+СВЦЭМ!$D$10+'СЕТ СН'!$F$5-'СЕТ СН'!$F$24</f>
        <v>5005.2944971899997</v>
      </c>
      <c r="S17" s="36">
        <f>SUMIFS(СВЦЭМ!$D$39:$D$782,СВЦЭМ!$A$39:$A$782,$A17,СВЦЭМ!$B$39:$B$782,S$11)+'СЕТ СН'!$F$14+СВЦЭМ!$D$10+'СЕТ СН'!$F$5-'СЕТ СН'!$F$24</f>
        <v>4987.5790767799999</v>
      </c>
      <c r="T17" s="36">
        <f>SUMIFS(СВЦЭМ!$D$39:$D$782,СВЦЭМ!$A$39:$A$782,$A17,СВЦЭМ!$B$39:$B$782,T$11)+'СЕТ СН'!$F$14+СВЦЭМ!$D$10+'СЕТ СН'!$F$5-'СЕТ СН'!$F$24</f>
        <v>4950.5190429200002</v>
      </c>
      <c r="U17" s="36">
        <f>SUMIFS(СВЦЭМ!$D$39:$D$782,СВЦЭМ!$A$39:$A$782,$A17,СВЦЭМ!$B$39:$B$782,U$11)+'СЕТ СН'!$F$14+СВЦЭМ!$D$10+'СЕТ СН'!$F$5-'СЕТ СН'!$F$24</f>
        <v>4927.8229432099997</v>
      </c>
      <c r="V17" s="36">
        <f>SUMIFS(СВЦЭМ!$D$39:$D$782,СВЦЭМ!$A$39:$A$782,$A17,СВЦЭМ!$B$39:$B$782,V$11)+'СЕТ СН'!$F$14+СВЦЭМ!$D$10+'СЕТ СН'!$F$5-'СЕТ СН'!$F$24</f>
        <v>4891.8707498599997</v>
      </c>
      <c r="W17" s="36">
        <f>SUMIFS(СВЦЭМ!$D$39:$D$782,СВЦЭМ!$A$39:$A$782,$A17,СВЦЭМ!$B$39:$B$782,W$11)+'СЕТ СН'!$F$14+СВЦЭМ!$D$10+'СЕТ СН'!$F$5-'СЕТ СН'!$F$24</f>
        <v>4898.8629324399999</v>
      </c>
      <c r="X17" s="36">
        <f>SUMIFS(СВЦЭМ!$D$39:$D$782,СВЦЭМ!$A$39:$A$782,$A17,СВЦЭМ!$B$39:$B$782,X$11)+'СЕТ СН'!$F$14+СВЦЭМ!$D$10+'СЕТ СН'!$F$5-'СЕТ СН'!$F$24</f>
        <v>4945.3285668300005</v>
      </c>
      <c r="Y17" s="36">
        <f>SUMIFS(СВЦЭМ!$D$39:$D$782,СВЦЭМ!$A$39:$A$782,$A17,СВЦЭМ!$B$39:$B$782,Y$11)+'СЕТ СН'!$F$14+СВЦЭМ!$D$10+'СЕТ СН'!$F$5-'СЕТ СН'!$F$24</f>
        <v>5012.2060424199999</v>
      </c>
    </row>
    <row r="18" spans="1:25" ht="15.75" x14ac:dyDescent="0.2">
      <c r="A18" s="35">
        <f t="shared" si="0"/>
        <v>45023</v>
      </c>
      <c r="B18" s="36">
        <f>SUMIFS(СВЦЭМ!$D$39:$D$782,СВЦЭМ!$A$39:$A$782,$A18,СВЦЭМ!$B$39:$B$782,B$11)+'СЕТ СН'!$F$14+СВЦЭМ!$D$10+'СЕТ СН'!$F$5-'СЕТ СН'!$F$24</f>
        <v>4976.7634376900005</v>
      </c>
      <c r="C18" s="36">
        <f>SUMIFS(СВЦЭМ!$D$39:$D$782,СВЦЭМ!$A$39:$A$782,$A18,СВЦЭМ!$B$39:$B$782,C$11)+'СЕТ СН'!$F$14+СВЦЭМ!$D$10+'СЕТ СН'!$F$5-'СЕТ СН'!$F$24</f>
        <v>5052.5486450300004</v>
      </c>
      <c r="D18" s="36">
        <f>SUMIFS(СВЦЭМ!$D$39:$D$782,СВЦЭМ!$A$39:$A$782,$A18,СВЦЭМ!$B$39:$B$782,D$11)+'СЕТ СН'!$F$14+СВЦЭМ!$D$10+'СЕТ СН'!$F$5-'СЕТ СН'!$F$24</f>
        <v>5051.1871426100006</v>
      </c>
      <c r="E18" s="36">
        <f>SUMIFS(СВЦЭМ!$D$39:$D$782,СВЦЭМ!$A$39:$A$782,$A18,СВЦЭМ!$B$39:$B$782,E$11)+'СЕТ СН'!$F$14+СВЦЭМ!$D$10+'СЕТ СН'!$F$5-'СЕТ СН'!$F$24</f>
        <v>5018.9731384400002</v>
      </c>
      <c r="F18" s="36">
        <f>SUMIFS(СВЦЭМ!$D$39:$D$782,СВЦЭМ!$A$39:$A$782,$A18,СВЦЭМ!$B$39:$B$782,F$11)+'СЕТ СН'!$F$14+СВЦЭМ!$D$10+'СЕТ СН'!$F$5-'СЕТ СН'!$F$24</f>
        <v>5068.3150961600004</v>
      </c>
      <c r="G18" s="36">
        <f>SUMIFS(СВЦЭМ!$D$39:$D$782,СВЦЭМ!$A$39:$A$782,$A18,СВЦЭМ!$B$39:$B$782,G$11)+'СЕТ СН'!$F$14+СВЦЭМ!$D$10+'СЕТ СН'!$F$5-'СЕТ СН'!$F$24</f>
        <v>5053.6068638899997</v>
      </c>
      <c r="H18" s="36">
        <f>SUMIFS(СВЦЭМ!$D$39:$D$782,СВЦЭМ!$A$39:$A$782,$A18,СВЦЭМ!$B$39:$B$782,H$11)+'СЕТ СН'!$F$14+СВЦЭМ!$D$10+'СЕТ СН'!$F$5-'СЕТ СН'!$F$24</f>
        <v>5038.6743426600005</v>
      </c>
      <c r="I18" s="36">
        <f>SUMIFS(СВЦЭМ!$D$39:$D$782,СВЦЭМ!$A$39:$A$782,$A18,СВЦЭМ!$B$39:$B$782,I$11)+'СЕТ СН'!$F$14+СВЦЭМ!$D$10+'СЕТ СН'!$F$5-'СЕТ СН'!$F$24</f>
        <v>4931.27934112</v>
      </c>
      <c r="J18" s="36">
        <f>SUMIFS(СВЦЭМ!$D$39:$D$782,СВЦЭМ!$A$39:$A$782,$A18,СВЦЭМ!$B$39:$B$782,J$11)+'СЕТ СН'!$F$14+СВЦЭМ!$D$10+'СЕТ СН'!$F$5-'СЕТ СН'!$F$24</f>
        <v>4887.7229895500004</v>
      </c>
      <c r="K18" s="36">
        <f>SUMIFS(СВЦЭМ!$D$39:$D$782,СВЦЭМ!$A$39:$A$782,$A18,СВЦЭМ!$B$39:$B$782,K$11)+'СЕТ СН'!$F$14+СВЦЭМ!$D$10+'СЕТ СН'!$F$5-'СЕТ СН'!$F$24</f>
        <v>4893.5289000900002</v>
      </c>
      <c r="L18" s="36">
        <f>SUMIFS(СВЦЭМ!$D$39:$D$782,СВЦЭМ!$A$39:$A$782,$A18,СВЦЭМ!$B$39:$B$782,L$11)+'СЕТ СН'!$F$14+СВЦЭМ!$D$10+'СЕТ СН'!$F$5-'СЕТ СН'!$F$24</f>
        <v>4890.3740340800005</v>
      </c>
      <c r="M18" s="36">
        <f>SUMIFS(СВЦЭМ!$D$39:$D$782,СВЦЭМ!$A$39:$A$782,$A18,СВЦЭМ!$B$39:$B$782,M$11)+'СЕТ СН'!$F$14+СВЦЭМ!$D$10+'СЕТ СН'!$F$5-'СЕТ СН'!$F$24</f>
        <v>4937.1093541099999</v>
      </c>
      <c r="N18" s="36">
        <f>SUMIFS(СВЦЭМ!$D$39:$D$782,СВЦЭМ!$A$39:$A$782,$A18,СВЦЭМ!$B$39:$B$782,N$11)+'СЕТ СН'!$F$14+СВЦЭМ!$D$10+'СЕТ СН'!$F$5-'СЕТ СН'!$F$24</f>
        <v>4949.5744582799998</v>
      </c>
      <c r="O18" s="36">
        <f>SUMIFS(СВЦЭМ!$D$39:$D$782,СВЦЭМ!$A$39:$A$782,$A18,СВЦЭМ!$B$39:$B$782,O$11)+'СЕТ СН'!$F$14+СВЦЭМ!$D$10+'СЕТ СН'!$F$5-'СЕТ СН'!$F$24</f>
        <v>4971.1317928500002</v>
      </c>
      <c r="P18" s="36">
        <f>SUMIFS(СВЦЭМ!$D$39:$D$782,СВЦЭМ!$A$39:$A$782,$A18,СВЦЭМ!$B$39:$B$782,P$11)+'СЕТ СН'!$F$14+СВЦЭМ!$D$10+'СЕТ СН'!$F$5-'СЕТ СН'!$F$24</f>
        <v>4986.9705598500004</v>
      </c>
      <c r="Q18" s="36">
        <f>SUMIFS(СВЦЭМ!$D$39:$D$782,СВЦЭМ!$A$39:$A$782,$A18,СВЦЭМ!$B$39:$B$782,Q$11)+'СЕТ СН'!$F$14+СВЦЭМ!$D$10+'СЕТ СН'!$F$5-'СЕТ СН'!$F$24</f>
        <v>4949.1783305899999</v>
      </c>
      <c r="R18" s="36">
        <f>SUMIFS(СВЦЭМ!$D$39:$D$782,СВЦЭМ!$A$39:$A$782,$A18,СВЦЭМ!$B$39:$B$782,R$11)+'СЕТ СН'!$F$14+СВЦЭМ!$D$10+'СЕТ СН'!$F$5-'СЕТ СН'!$F$24</f>
        <v>4936.9231998100004</v>
      </c>
      <c r="S18" s="36">
        <f>SUMIFS(СВЦЭМ!$D$39:$D$782,СВЦЭМ!$A$39:$A$782,$A18,СВЦЭМ!$B$39:$B$782,S$11)+'СЕТ СН'!$F$14+СВЦЭМ!$D$10+'СЕТ СН'!$F$5-'СЕТ СН'!$F$24</f>
        <v>4914.1608481500007</v>
      </c>
      <c r="T18" s="36">
        <f>SUMIFS(СВЦЭМ!$D$39:$D$782,СВЦЭМ!$A$39:$A$782,$A18,СВЦЭМ!$B$39:$B$782,T$11)+'СЕТ СН'!$F$14+СВЦЭМ!$D$10+'СЕТ СН'!$F$5-'СЕТ СН'!$F$24</f>
        <v>4867.9476504600007</v>
      </c>
      <c r="U18" s="36">
        <f>SUMIFS(СВЦЭМ!$D$39:$D$782,СВЦЭМ!$A$39:$A$782,$A18,СВЦЭМ!$B$39:$B$782,U$11)+'СЕТ СН'!$F$14+СВЦЭМ!$D$10+'СЕТ СН'!$F$5-'СЕТ СН'!$F$24</f>
        <v>4832.5023146399999</v>
      </c>
      <c r="V18" s="36">
        <f>SUMIFS(СВЦЭМ!$D$39:$D$782,СВЦЭМ!$A$39:$A$782,$A18,СВЦЭМ!$B$39:$B$782,V$11)+'СЕТ СН'!$F$14+СВЦЭМ!$D$10+'СЕТ СН'!$F$5-'СЕТ СН'!$F$24</f>
        <v>4831.7557397099999</v>
      </c>
      <c r="W18" s="36">
        <f>SUMIFS(СВЦЭМ!$D$39:$D$782,СВЦЭМ!$A$39:$A$782,$A18,СВЦЭМ!$B$39:$B$782,W$11)+'СЕТ СН'!$F$14+СВЦЭМ!$D$10+'СЕТ СН'!$F$5-'СЕТ СН'!$F$24</f>
        <v>4853.2474431099999</v>
      </c>
      <c r="X18" s="36">
        <f>SUMIFS(СВЦЭМ!$D$39:$D$782,СВЦЭМ!$A$39:$A$782,$A18,СВЦЭМ!$B$39:$B$782,X$11)+'СЕТ СН'!$F$14+СВЦЭМ!$D$10+'СЕТ СН'!$F$5-'СЕТ СН'!$F$24</f>
        <v>4902.7253122399998</v>
      </c>
      <c r="Y18" s="36">
        <f>SUMIFS(СВЦЭМ!$D$39:$D$782,СВЦЭМ!$A$39:$A$782,$A18,СВЦЭМ!$B$39:$B$782,Y$11)+'СЕТ СН'!$F$14+СВЦЭМ!$D$10+'СЕТ СН'!$F$5-'СЕТ СН'!$F$24</f>
        <v>4927.1631727800004</v>
      </c>
    </row>
    <row r="19" spans="1:25" ht="15.75" x14ac:dyDescent="0.2">
      <c r="A19" s="35">
        <f t="shared" si="0"/>
        <v>45024</v>
      </c>
      <c r="B19" s="36">
        <f>SUMIFS(СВЦЭМ!$D$39:$D$782,СВЦЭМ!$A$39:$A$782,$A19,СВЦЭМ!$B$39:$B$782,B$11)+'СЕТ СН'!$F$14+СВЦЭМ!$D$10+'СЕТ СН'!$F$5-'СЕТ СН'!$F$24</f>
        <v>5029.7929053799999</v>
      </c>
      <c r="C19" s="36">
        <f>SUMIFS(СВЦЭМ!$D$39:$D$782,СВЦЭМ!$A$39:$A$782,$A19,СВЦЭМ!$B$39:$B$782,C$11)+'СЕТ СН'!$F$14+СВЦЭМ!$D$10+'СЕТ СН'!$F$5-'СЕТ СН'!$F$24</f>
        <v>5030.2090351900006</v>
      </c>
      <c r="D19" s="36">
        <f>SUMIFS(СВЦЭМ!$D$39:$D$782,СВЦЭМ!$A$39:$A$782,$A19,СВЦЭМ!$B$39:$B$782,D$11)+'СЕТ СН'!$F$14+СВЦЭМ!$D$10+'СЕТ СН'!$F$5-'СЕТ СН'!$F$24</f>
        <v>5085.3090151200004</v>
      </c>
      <c r="E19" s="36">
        <f>SUMIFS(СВЦЭМ!$D$39:$D$782,СВЦЭМ!$A$39:$A$782,$A19,СВЦЭМ!$B$39:$B$782,E$11)+'СЕТ СН'!$F$14+СВЦЭМ!$D$10+'СЕТ СН'!$F$5-'СЕТ СН'!$F$24</f>
        <v>5086.44962072</v>
      </c>
      <c r="F19" s="36">
        <f>SUMIFS(СВЦЭМ!$D$39:$D$782,СВЦЭМ!$A$39:$A$782,$A19,СВЦЭМ!$B$39:$B$782,F$11)+'СЕТ СН'!$F$14+СВЦЭМ!$D$10+'СЕТ СН'!$F$5-'СЕТ СН'!$F$24</f>
        <v>5073.2316026300005</v>
      </c>
      <c r="G19" s="36">
        <f>SUMIFS(СВЦЭМ!$D$39:$D$782,СВЦЭМ!$A$39:$A$782,$A19,СВЦЭМ!$B$39:$B$782,G$11)+'СЕТ СН'!$F$14+СВЦЭМ!$D$10+'СЕТ СН'!$F$5-'СЕТ СН'!$F$24</f>
        <v>5064.6610608800002</v>
      </c>
      <c r="H19" s="36">
        <f>SUMIFS(СВЦЭМ!$D$39:$D$782,СВЦЭМ!$A$39:$A$782,$A19,СВЦЭМ!$B$39:$B$782,H$11)+'СЕТ СН'!$F$14+СВЦЭМ!$D$10+'СЕТ СН'!$F$5-'СЕТ СН'!$F$24</f>
        <v>5073.08339325</v>
      </c>
      <c r="I19" s="36">
        <f>SUMIFS(СВЦЭМ!$D$39:$D$782,СВЦЭМ!$A$39:$A$782,$A19,СВЦЭМ!$B$39:$B$782,I$11)+'СЕТ СН'!$F$14+СВЦЭМ!$D$10+'СЕТ СН'!$F$5-'СЕТ СН'!$F$24</f>
        <v>4992.8747944200004</v>
      </c>
      <c r="J19" s="36">
        <f>SUMIFS(СВЦЭМ!$D$39:$D$782,СВЦЭМ!$A$39:$A$782,$A19,СВЦЭМ!$B$39:$B$782,J$11)+'СЕТ СН'!$F$14+СВЦЭМ!$D$10+'СЕТ СН'!$F$5-'СЕТ СН'!$F$24</f>
        <v>4936.3931733999998</v>
      </c>
      <c r="K19" s="36">
        <f>SUMIFS(СВЦЭМ!$D$39:$D$782,СВЦЭМ!$A$39:$A$782,$A19,СВЦЭМ!$B$39:$B$782,K$11)+'СЕТ СН'!$F$14+СВЦЭМ!$D$10+'СЕТ СН'!$F$5-'СЕТ СН'!$F$24</f>
        <v>4878.0152346699997</v>
      </c>
      <c r="L19" s="36">
        <f>SUMIFS(СВЦЭМ!$D$39:$D$782,СВЦЭМ!$A$39:$A$782,$A19,СВЦЭМ!$B$39:$B$782,L$11)+'СЕТ СН'!$F$14+СВЦЭМ!$D$10+'СЕТ СН'!$F$5-'СЕТ СН'!$F$24</f>
        <v>4857.0645923100001</v>
      </c>
      <c r="M19" s="36">
        <f>SUMIFS(СВЦЭМ!$D$39:$D$782,СВЦЭМ!$A$39:$A$782,$A19,СВЦЭМ!$B$39:$B$782,M$11)+'СЕТ СН'!$F$14+СВЦЭМ!$D$10+'СЕТ СН'!$F$5-'СЕТ СН'!$F$24</f>
        <v>4864.6683930500003</v>
      </c>
      <c r="N19" s="36">
        <f>SUMIFS(СВЦЭМ!$D$39:$D$782,СВЦЭМ!$A$39:$A$782,$A19,СВЦЭМ!$B$39:$B$782,N$11)+'СЕТ СН'!$F$14+СВЦЭМ!$D$10+'СЕТ СН'!$F$5-'СЕТ СН'!$F$24</f>
        <v>4906.6721385399997</v>
      </c>
      <c r="O19" s="36">
        <f>SUMIFS(СВЦЭМ!$D$39:$D$782,СВЦЭМ!$A$39:$A$782,$A19,СВЦЭМ!$B$39:$B$782,O$11)+'СЕТ СН'!$F$14+СВЦЭМ!$D$10+'СЕТ СН'!$F$5-'СЕТ СН'!$F$24</f>
        <v>4924.85864055</v>
      </c>
      <c r="P19" s="36">
        <f>SUMIFS(СВЦЭМ!$D$39:$D$782,СВЦЭМ!$A$39:$A$782,$A19,СВЦЭМ!$B$39:$B$782,P$11)+'СЕТ СН'!$F$14+СВЦЭМ!$D$10+'СЕТ СН'!$F$5-'СЕТ СН'!$F$24</f>
        <v>4948.4213248400001</v>
      </c>
      <c r="Q19" s="36">
        <f>SUMIFS(СВЦЭМ!$D$39:$D$782,СВЦЭМ!$A$39:$A$782,$A19,СВЦЭМ!$B$39:$B$782,Q$11)+'СЕТ СН'!$F$14+СВЦЭМ!$D$10+'СЕТ СН'!$F$5-'СЕТ СН'!$F$24</f>
        <v>4963.2507463700003</v>
      </c>
      <c r="R19" s="36">
        <f>SUMIFS(СВЦЭМ!$D$39:$D$782,СВЦЭМ!$A$39:$A$782,$A19,СВЦЭМ!$B$39:$B$782,R$11)+'СЕТ СН'!$F$14+СВЦЭМ!$D$10+'СЕТ СН'!$F$5-'СЕТ СН'!$F$24</f>
        <v>4968.9475208000003</v>
      </c>
      <c r="S19" s="36">
        <f>SUMIFS(СВЦЭМ!$D$39:$D$782,СВЦЭМ!$A$39:$A$782,$A19,СВЦЭМ!$B$39:$B$782,S$11)+'СЕТ СН'!$F$14+СВЦЭМ!$D$10+'СЕТ СН'!$F$5-'СЕТ СН'!$F$24</f>
        <v>4958.7635290100006</v>
      </c>
      <c r="T19" s="36">
        <f>SUMIFS(СВЦЭМ!$D$39:$D$782,СВЦЭМ!$A$39:$A$782,$A19,СВЦЭМ!$B$39:$B$782,T$11)+'СЕТ СН'!$F$14+СВЦЭМ!$D$10+'СЕТ СН'!$F$5-'СЕТ СН'!$F$24</f>
        <v>4929.4782916100003</v>
      </c>
      <c r="U19" s="36">
        <f>SUMIFS(СВЦЭМ!$D$39:$D$782,СВЦЭМ!$A$39:$A$782,$A19,СВЦЭМ!$B$39:$B$782,U$11)+'СЕТ СН'!$F$14+СВЦЭМ!$D$10+'СЕТ СН'!$F$5-'СЕТ СН'!$F$24</f>
        <v>4898.1367659000007</v>
      </c>
      <c r="V19" s="36">
        <f>SUMIFS(СВЦЭМ!$D$39:$D$782,СВЦЭМ!$A$39:$A$782,$A19,СВЦЭМ!$B$39:$B$782,V$11)+'СЕТ СН'!$F$14+СВЦЭМ!$D$10+'СЕТ СН'!$F$5-'СЕТ СН'!$F$24</f>
        <v>4855.6184418299999</v>
      </c>
      <c r="W19" s="36">
        <f>SUMIFS(СВЦЭМ!$D$39:$D$782,СВЦЭМ!$A$39:$A$782,$A19,СВЦЭМ!$B$39:$B$782,W$11)+'СЕТ СН'!$F$14+СВЦЭМ!$D$10+'СЕТ СН'!$F$5-'СЕТ СН'!$F$24</f>
        <v>4859.8406563600001</v>
      </c>
      <c r="X19" s="36">
        <f>SUMIFS(СВЦЭМ!$D$39:$D$782,СВЦЭМ!$A$39:$A$782,$A19,СВЦЭМ!$B$39:$B$782,X$11)+'СЕТ СН'!$F$14+СВЦЭМ!$D$10+'СЕТ СН'!$F$5-'СЕТ СН'!$F$24</f>
        <v>4887.3674631499998</v>
      </c>
      <c r="Y19" s="36">
        <f>SUMIFS(СВЦЭМ!$D$39:$D$782,СВЦЭМ!$A$39:$A$782,$A19,СВЦЭМ!$B$39:$B$782,Y$11)+'СЕТ СН'!$F$14+СВЦЭМ!$D$10+'СЕТ СН'!$F$5-'СЕТ СН'!$F$24</f>
        <v>4866.4726408900005</v>
      </c>
    </row>
    <row r="20" spans="1:25" ht="15.75" x14ac:dyDescent="0.2">
      <c r="A20" s="35">
        <f t="shared" si="0"/>
        <v>45025</v>
      </c>
      <c r="B20" s="36">
        <f>SUMIFS(СВЦЭМ!$D$39:$D$782,СВЦЭМ!$A$39:$A$782,$A20,СВЦЭМ!$B$39:$B$782,B$11)+'СЕТ СН'!$F$14+СВЦЭМ!$D$10+'СЕТ СН'!$F$5-'СЕТ СН'!$F$24</f>
        <v>4959.9856387999998</v>
      </c>
      <c r="C20" s="36">
        <f>SUMIFS(СВЦЭМ!$D$39:$D$782,СВЦЭМ!$A$39:$A$782,$A20,СВЦЭМ!$B$39:$B$782,C$11)+'СЕТ СН'!$F$14+СВЦЭМ!$D$10+'СЕТ СН'!$F$5-'СЕТ СН'!$F$24</f>
        <v>4998.5339715</v>
      </c>
      <c r="D20" s="36">
        <f>SUMIFS(СВЦЭМ!$D$39:$D$782,СВЦЭМ!$A$39:$A$782,$A20,СВЦЭМ!$B$39:$B$782,D$11)+'СЕТ СН'!$F$14+СВЦЭМ!$D$10+'СЕТ СН'!$F$5-'СЕТ СН'!$F$24</f>
        <v>5014.3859818399997</v>
      </c>
      <c r="E20" s="36">
        <f>SUMIFS(СВЦЭМ!$D$39:$D$782,СВЦЭМ!$A$39:$A$782,$A20,СВЦЭМ!$B$39:$B$782,E$11)+'СЕТ СН'!$F$14+СВЦЭМ!$D$10+'СЕТ СН'!$F$5-'СЕТ СН'!$F$24</f>
        <v>5016.3278008400002</v>
      </c>
      <c r="F20" s="36">
        <f>SUMIFS(СВЦЭМ!$D$39:$D$782,СВЦЭМ!$A$39:$A$782,$A20,СВЦЭМ!$B$39:$B$782,F$11)+'СЕТ СН'!$F$14+СВЦЭМ!$D$10+'СЕТ СН'!$F$5-'СЕТ СН'!$F$24</f>
        <v>5018.5141098900003</v>
      </c>
      <c r="G20" s="36">
        <f>SUMIFS(СВЦЭМ!$D$39:$D$782,СВЦЭМ!$A$39:$A$782,$A20,СВЦЭМ!$B$39:$B$782,G$11)+'СЕТ СН'!$F$14+СВЦЭМ!$D$10+'СЕТ СН'!$F$5-'СЕТ СН'!$F$24</f>
        <v>4982.0120027399998</v>
      </c>
      <c r="H20" s="36">
        <f>SUMIFS(СВЦЭМ!$D$39:$D$782,СВЦЭМ!$A$39:$A$782,$A20,СВЦЭМ!$B$39:$B$782,H$11)+'СЕТ СН'!$F$14+СВЦЭМ!$D$10+'СЕТ СН'!$F$5-'СЕТ СН'!$F$24</f>
        <v>4988.22248279</v>
      </c>
      <c r="I20" s="36">
        <f>SUMIFS(СВЦЭМ!$D$39:$D$782,СВЦЭМ!$A$39:$A$782,$A20,СВЦЭМ!$B$39:$B$782,I$11)+'СЕТ СН'!$F$14+СВЦЭМ!$D$10+'СЕТ СН'!$F$5-'СЕТ СН'!$F$24</f>
        <v>5005.3064226000006</v>
      </c>
      <c r="J20" s="36">
        <f>SUMIFS(СВЦЭМ!$D$39:$D$782,СВЦЭМ!$A$39:$A$782,$A20,СВЦЭМ!$B$39:$B$782,J$11)+'СЕТ СН'!$F$14+СВЦЭМ!$D$10+'СЕТ СН'!$F$5-'СЕТ СН'!$F$24</f>
        <v>4993.8485385000004</v>
      </c>
      <c r="K20" s="36">
        <f>SUMIFS(СВЦЭМ!$D$39:$D$782,СВЦЭМ!$A$39:$A$782,$A20,СВЦЭМ!$B$39:$B$782,K$11)+'СЕТ СН'!$F$14+СВЦЭМ!$D$10+'СЕТ СН'!$F$5-'СЕТ СН'!$F$24</f>
        <v>4919.79701424</v>
      </c>
      <c r="L20" s="36">
        <f>SUMIFS(СВЦЭМ!$D$39:$D$782,СВЦЭМ!$A$39:$A$782,$A20,СВЦЭМ!$B$39:$B$782,L$11)+'СЕТ СН'!$F$14+СВЦЭМ!$D$10+'СЕТ СН'!$F$5-'СЕТ СН'!$F$24</f>
        <v>4915.6603158199996</v>
      </c>
      <c r="M20" s="36">
        <f>SUMIFS(СВЦЭМ!$D$39:$D$782,СВЦЭМ!$A$39:$A$782,$A20,СВЦЭМ!$B$39:$B$782,M$11)+'СЕТ СН'!$F$14+СВЦЭМ!$D$10+'СЕТ СН'!$F$5-'СЕТ СН'!$F$24</f>
        <v>4928.84797626</v>
      </c>
      <c r="N20" s="36">
        <f>SUMIFS(СВЦЭМ!$D$39:$D$782,СВЦЭМ!$A$39:$A$782,$A20,СВЦЭМ!$B$39:$B$782,N$11)+'СЕТ СН'!$F$14+СВЦЭМ!$D$10+'СЕТ СН'!$F$5-'СЕТ СН'!$F$24</f>
        <v>4954.3016332300003</v>
      </c>
      <c r="O20" s="36">
        <f>SUMIFS(СВЦЭМ!$D$39:$D$782,СВЦЭМ!$A$39:$A$782,$A20,СВЦЭМ!$B$39:$B$782,O$11)+'СЕТ СН'!$F$14+СВЦЭМ!$D$10+'СЕТ СН'!$F$5-'СЕТ СН'!$F$24</f>
        <v>4983.3224005800002</v>
      </c>
      <c r="P20" s="36">
        <f>SUMIFS(СВЦЭМ!$D$39:$D$782,СВЦЭМ!$A$39:$A$782,$A20,СВЦЭМ!$B$39:$B$782,P$11)+'СЕТ СН'!$F$14+СВЦЭМ!$D$10+'СЕТ СН'!$F$5-'СЕТ СН'!$F$24</f>
        <v>4993.9103477400004</v>
      </c>
      <c r="Q20" s="36">
        <f>SUMIFS(СВЦЭМ!$D$39:$D$782,СВЦЭМ!$A$39:$A$782,$A20,СВЦЭМ!$B$39:$B$782,Q$11)+'СЕТ СН'!$F$14+СВЦЭМ!$D$10+'СЕТ СН'!$F$5-'СЕТ СН'!$F$24</f>
        <v>5009.7444137700004</v>
      </c>
      <c r="R20" s="36">
        <f>SUMIFS(СВЦЭМ!$D$39:$D$782,СВЦЭМ!$A$39:$A$782,$A20,СВЦЭМ!$B$39:$B$782,R$11)+'СЕТ СН'!$F$14+СВЦЭМ!$D$10+'СЕТ СН'!$F$5-'СЕТ СН'!$F$24</f>
        <v>5007.8942493000004</v>
      </c>
      <c r="S20" s="36">
        <f>SUMIFS(СВЦЭМ!$D$39:$D$782,СВЦЭМ!$A$39:$A$782,$A20,СВЦЭМ!$B$39:$B$782,S$11)+'СЕТ СН'!$F$14+СВЦЭМ!$D$10+'СЕТ СН'!$F$5-'СЕТ СН'!$F$24</f>
        <v>4947.2572564000002</v>
      </c>
      <c r="T20" s="36">
        <f>SUMIFS(СВЦЭМ!$D$39:$D$782,СВЦЭМ!$A$39:$A$782,$A20,СВЦЭМ!$B$39:$B$782,T$11)+'СЕТ СН'!$F$14+СВЦЭМ!$D$10+'СЕТ СН'!$F$5-'СЕТ СН'!$F$24</f>
        <v>4898.2199295400005</v>
      </c>
      <c r="U20" s="36">
        <f>SUMIFS(СВЦЭМ!$D$39:$D$782,СВЦЭМ!$A$39:$A$782,$A20,СВЦЭМ!$B$39:$B$782,U$11)+'СЕТ СН'!$F$14+СВЦЭМ!$D$10+'СЕТ СН'!$F$5-'СЕТ СН'!$F$24</f>
        <v>4894.7632712200002</v>
      </c>
      <c r="V20" s="36">
        <f>SUMIFS(СВЦЭМ!$D$39:$D$782,СВЦЭМ!$A$39:$A$782,$A20,СВЦЭМ!$B$39:$B$782,V$11)+'СЕТ СН'!$F$14+СВЦЭМ!$D$10+'СЕТ СН'!$F$5-'СЕТ СН'!$F$24</f>
        <v>4861.5363607300005</v>
      </c>
      <c r="W20" s="36">
        <f>SUMIFS(СВЦЭМ!$D$39:$D$782,СВЦЭМ!$A$39:$A$782,$A20,СВЦЭМ!$B$39:$B$782,W$11)+'СЕТ СН'!$F$14+СВЦЭМ!$D$10+'СЕТ СН'!$F$5-'СЕТ СН'!$F$24</f>
        <v>4856.3736802900003</v>
      </c>
      <c r="X20" s="36">
        <f>SUMIFS(СВЦЭМ!$D$39:$D$782,СВЦЭМ!$A$39:$A$782,$A20,СВЦЭМ!$B$39:$B$782,X$11)+'СЕТ СН'!$F$14+СВЦЭМ!$D$10+'СЕТ СН'!$F$5-'СЕТ СН'!$F$24</f>
        <v>4918.7778118300002</v>
      </c>
      <c r="Y20" s="36">
        <f>SUMIFS(СВЦЭМ!$D$39:$D$782,СВЦЭМ!$A$39:$A$782,$A20,СВЦЭМ!$B$39:$B$782,Y$11)+'СЕТ СН'!$F$14+СВЦЭМ!$D$10+'СЕТ СН'!$F$5-'СЕТ СН'!$F$24</f>
        <v>4977.1309462400004</v>
      </c>
    </row>
    <row r="21" spans="1:25" ht="15.75" x14ac:dyDescent="0.2">
      <c r="A21" s="35">
        <f t="shared" si="0"/>
        <v>45026</v>
      </c>
      <c r="B21" s="36">
        <f>SUMIFS(СВЦЭМ!$D$39:$D$782,СВЦЭМ!$A$39:$A$782,$A21,СВЦЭМ!$B$39:$B$782,B$11)+'СЕТ СН'!$F$14+СВЦЭМ!$D$10+'СЕТ СН'!$F$5-'СЕТ СН'!$F$24</f>
        <v>5008.8141025599998</v>
      </c>
      <c r="C21" s="36">
        <f>SUMIFS(СВЦЭМ!$D$39:$D$782,СВЦЭМ!$A$39:$A$782,$A21,СВЦЭМ!$B$39:$B$782,C$11)+'СЕТ СН'!$F$14+СВЦЭМ!$D$10+'СЕТ СН'!$F$5-'СЕТ СН'!$F$24</f>
        <v>5023.7318555299998</v>
      </c>
      <c r="D21" s="36">
        <f>SUMIFS(СВЦЭМ!$D$39:$D$782,СВЦЭМ!$A$39:$A$782,$A21,СВЦЭМ!$B$39:$B$782,D$11)+'СЕТ СН'!$F$14+СВЦЭМ!$D$10+'СЕТ СН'!$F$5-'СЕТ СН'!$F$24</f>
        <v>5106.4906899699999</v>
      </c>
      <c r="E21" s="36">
        <f>SUMIFS(СВЦЭМ!$D$39:$D$782,СВЦЭМ!$A$39:$A$782,$A21,СВЦЭМ!$B$39:$B$782,E$11)+'СЕТ СН'!$F$14+СВЦЭМ!$D$10+'СЕТ СН'!$F$5-'СЕТ СН'!$F$24</f>
        <v>5055.1296961600001</v>
      </c>
      <c r="F21" s="36">
        <f>SUMIFS(СВЦЭМ!$D$39:$D$782,СВЦЭМ!$A$39:$A$782,$A21,СВЦЭМ!$B$39:$B$782,F$11)+'СЕТ СН'!$F$14+СВЦЭМ!$D$10+'СЕТ СН'!$F$5-'СЕТ СН'!$F$24</f>
        <v>5058.7322322300006</v>
      </c>
      <c r="G21" s="36">
        <f>SUMIFS(СВЦЭМ!$D$39:$D$782,СВЦЭМ!$A$39:$A$782,$A21,СВЦЭМ!$B$39:$B$782,G$11)+'СЕТ СН'!$F$14+СВЦЭМ!$D$10+'СЕТ СН'!$F$5-'СЕТ СН'!$F$24</f>
        <v>5053.90966295</v>
      </c>
      <c r="H21" s="36">
        <f>SUMIFS(СВЦЭМ!$D$39:$D$782,СВЦЭМ!$A$39:$A$782,$A21,СВЦЭМ!$B$39:$B$782,H$11)+'СЕТ СН'!$F$14+СВЦЭМ!$D$10+'СЕТ СН'!$F$5-'СЕТ СН'!$F$24</f>
        <v>5117.5582200700001</v>
      </c>
      <c r="I21" s="36">
        <f>SUMIFS(СВЦЭМ!$D$39:$D$782,СВЦЭМ!$A$39:$A$782,$A21,СВЦЭМ!$B$39:$B$782,I$11)+'СЕТ СН'!$F$14+СВЦЭМ!$D$10+'СЕТ СН'!$F$5-'СЕТ СН'!$F$24</f>
        <v>4955.1370244299997</v>
      </c>
      <c r="J21" s="36">
        <f>SUMIFS(СВЦЭМ!$D$39:$D$782,СВЦЭМ!$A$39:$A$782,$A21,СВЦЭМ!$B$39:$B$782,J$11)+'СЕТ СН'!$F$14+СВЦЭМ!$D$10+'СЕТ СН'!$F$5-'СЕТ СН'!$F$24</f>
        <v>4918.4468986499996</v>
      </c>
      <c r="K21" s="36">
        <f>SUMIFS(СВЦЭМ!$D$39:$D$782,СВЦЭМ!$A$39:$A$782,$A21,СВЦЭМ!$B$39:$B$782,K$11)+'СЕТ СН'!$F$14+СВЦЭМ!$D$10+'СЕТ СН'!$F$5-'СЕТ СН'!$F$24</f>
        <v>4920.5026815900001</v>
      </c>
      <c r="L21" s="36">
        <f>SUMIFS(СВЦЭМ!$D$39:$D$782,СВЦЭМ!$A$39:$A$782,$A21,СВЦЭМ!$B$39:$B$782,L$11)+'СЕТ СН'!$F$14+СВЦЭМ!$D$10+'СЕТ СН'!$F$5-'СЕТ СН'!$F$24</f>
        <v>4916.1659586900005</v>
      </c>
      <c r="M21" s="36">
        <f>SUMIFS(СВЦЭМ!$D$39:$D$782,СВЦЭМ!$A$39:$A$782,$A21,СВЦЭМ!$B$39:$B$782,M$11)+'СЕТ СН'!$F$14+СВЦЭМ!$D$10+'СЕТ СН'!$F$5-'СЕТ СН'!$F$24</f>
        <v>4942.2509487099996</v>
      </c>
      <c r="N21" s="36">
        <f>SUMIFS(СВЦЭМ!$D$39:$D$782,СВЦЭМ!$A$39:$A$782,$A21,СВЦЭМ!$B$39:$B$782,N$11)+'СЕТ СН'!$F$14+СВЦЭМ!$D$10+'СЕТ СН'!$F$5-'СЕТ СН'!$F$24</f>
        <v>4962.8066234899998</v>
      </c>
      <c r="O21" s="36">
        <f>SUMIFS(СВЦЭМ!$D$39:$D$782,СВЦЭМ!$A$39:$A$782,$A21,СВЦЭМ!$B$39:$B$782,O$11)+'СЕТ СН'!$F$14+СВЦЭМ!$D$10+'СЕТ СН'!$F$5-'СЕТ СН'!$F$24</f>
        <v>4993.9889958700005</v>
      </c>
      <c r="P21" s="36">
        <f>SUMIFS(СВЦЭМ!$D$39:$D$782,СВЦЭМ!$A$39:$A$782,$A21,СВЦЭМ!$B$39:$B$782,P$11)+'СЕТ СН'!$F$14+СВЦЭМ!$D$10+'СЕТ СН'!$F$5-'СЕТ СН'!$F$24</f>
        <v>5008.0054388500002</v>
      </c>
      <c r="Q21" s="36">
        <f>SUMIFS(СВЦЭМ!$D$39:$D$782,СВЦЭМ!$A$39:$A$782,$A21,СВЦЭМ!$B$39:$B$782,Q$11)+'СЕТ СН'!$F$14+СВЦЭМ!$D$10+'СЕТ СН'!$F$5-'СЕТ СН'!$F$24</f>
        <v>5008.7585388699999</v>
      </c>
      <c r="R21" s="36">
        <f>SUMIFS(СВЦЭМ!$D$39:$D$782,СВЦЭМ!$A$39:$A$782,$A21,СВЦЭМ!$B$39:$B$782,R$11)+'СЕТ СН'!$F$14+СВЦЭМ!$D$10+'СЕТ СН'!$F$5-'СЕТ СН'!$F$24</f>
        <v>5014.3243250599999</v>
      </c>
      <c r="S21" s="36">
        <f>SUMIFS(СВЦЭМ!$D$39:$D$782,СВЦЭМ!$A$39:$A$782,$A21,СВЦЭМ!$B$39:$B$782,S$11)+'СЕТ СН'!$F$14+СВЦЭМ!$D$10+'СЕТ СН'!$F$5-'СЕТ СН'!$F$24</f>
        <v>4996.6144519600002</v>
      </c>
      <c r="T21" s="36">
        <f>SUMIFS(СВЦЭМ!$D$39:$D$782,СВЦЭМ!$A$39:$A$782,$A21,СВЦЭМ!$B$39:$B$782,T$11)+'СЕТ СН'!$F$14+СВЦЭМ!$D$10+'СЕТ СН'!$F$5-'СЕТ СН'!$F$24</f>
        <v>4975.4110782900007</v>
      </c>
      <c r="U21" s="36">
        <f>SUMIFS(СВЦЭМ!$D$39:$D$782,СВЦЭМ!$A$39:$A$782,$A21,СВЦЭМ!$B$39:$B$782,U$11)+'СЕТ СН'!$F$14+СВЦЭМ!$D$10+'СЕТ СН'!$F$5-'СЕТ СН'!$F$24</f>
        <v>4955.5899644700003</v>
      </c>
      <c r="V21" s="36">
        <f>SUMIFS(СВЦЭМ!$D$39:$D$782,СВЦЭМ!$A$39:$A$782,$A21,СВЦЭМ!$B$39:$B$782,V$11)+'СЕТ СН'!$F$14+СВЦЭМ!$D$10+'СЕТ СН'!$F$5-'СЕТ СН'!$F$24</f>
        <v>4927.1932668400004</v>
      </c>
      <c r="W21" s="36">
        <f>SUMIFS(СВЦЭМ!$D$39:$D$782,СВЦЭМ!$A$39:$A$782,$A21,СВЦЭМ!$B$39:$B$782,W$11)+'СЕТ СН'!$F$14+СВЦЭМ!$D$10+'СЕТ СН'!$F$5-'СЕТ СН'!$F$24</f>
        <v>4930.8935645299998</v>
      </c>
      <c r="X21" s="36">
        <f>SUMIFS(СВЦЭМ!$D$39:$D$782,СВЦЭМ!$A$39:$A$782,$A21,СВЦЭМ!$B$39:$B$782,X$11)+'СЕТ СН'!$F$14+СВЦЭМ!$D$10+'СЕТ СН'!$F$5-'СЕТ СН'!$F$24</f>
        <v>4990.6882387900005</v>
      </c>
      <c r="Y21" s="36">
        <f>SUMIFS(СВЦЭМ!$D$39:$D$782,СВЦЭМ!$A$39:$A$782,$A21,СВЦЭМ!$B$39:$B$782,Y$11)+'СЕТ СН'!$F$14+СВЦЭМ!$D$10+'СЕТ СН'!$F$5-'СЕТ СН'!$F$24</f>
        <v>5039.7295092499999</v>
      </c>
    </row>
    <row r="22" spans="1:25" ht="15.75" x14ac:dyDescent="0.2">
      <c r="A22" s="35">
        <f t="shared" si="0"/>
        <v>45027</v>
      </c>
      <c r="B22" s="36">
        <f>SUMIFS(СВЦЭМ!$D$39:$D$782,СВЦЭМ!$A$39:$A$782,$A22,СВЦЭМ!$B$39:$B$782,B$11)+'СЕТ СН'!$F$14+СВЦЭМ!$D$10+'СЕТ СН'!$F$5-'СЕТ СН'!$F$24</f>
        <v>5060.7407692899997</v>
      </c>
      <c r="C22" s="36">
        <f>SUMIFS(СВЦЭМ!$D$39:$D$782,СВЦЭМ!$A$39:$A$782,$A22,СВЦЭМ!$B$39:$B$782,C$11)+'СЕТ СН'!$F$14+СВЦЭМ!$D$10+'СЕТ СН'!$F$5-'СЕТ СН'!$F$24</f>
        <v>5096.8098454999999</v>
      </c>
      <c r="D22" s="36">
        <f>SUMIFS(СВЦЭМ!$D$39:$D$782,СВЦЭМ!$A$39:$A$782,$A22,СВЦЭМ!$B$39:$B$782,D$11)+'СЕТ СН'!$F$14+СВЦЭМ!$D$10+'СЕТ СН'!$F$5-'СЕТ СН'!$F$24</f>
        <v>5039.1807670899998</v>
      </c>
      <c r="E22" s="36">
        <f>SUMIFS(СВЦЭМ!$D$39:$D$782,СВЦЭМ!$A$39:$A$782,$A22,СВЦЭМ!$B$39:$B$782,E$11)+'СЕТ СН'!$F$14+СВЦЭМ!$D$10+'СЕТ СН'!$F$5-'СЕТ СН'!$F$24</f>
        <v>5148.9610451199997</v>
      </c>
      <c r="F22" s="36">
        <f>SUMIFS(СВЦЭМ!$D$39:$D$782,СВЦЭМ!$A$39:$A$782,$A22,СВЦЭМ!$B$39:$B$782,F$11)+'СЕТ СН'!$F$14+СВЦЭМ!$D$10+'СЕТ СН'!$F$5-'СЕТ СН'!$F$24</f>
        <v>5165.8204223900002</v>
      </c>
      <c r="G22" s="36">
        <f>SUMIFS(СВЦЭМ!$D$39:$D$782,СВЦЭМ!$A$39:$A$782,$A22,СВЦЭМ!$B$39:$B$782,G$11)+'СЕТ СН'!$F$14+СВЦЭМ!$D$10+'СЕТ СН'!$F$5-'СЕТ СН'!$F$24</f>
        <v>5024.2625547600001</v>
      </c>
      <c r="H22" s="36">
        <f>SUMIFS(СВЦЭМ!$D$39:$D$782,СВЦЭМ!$A$39:$A$782,$A22,СВЦЭМ!$B$39:$B$782,H$11)+'СЕТ СН'!$F$14+СВЦЭМ!$D$10+'СЕТ СН'!$F$5-'СЕТ СН'!$F$24</f>
        <v>5048.5993921700001</v>
      </c>
      <c r="I22" s="36">
        <f>SUMIFS(СВЦЭМ!$D$39:$D$782,СВЦЭМ!$A$39:$A$782,$A22,СВЦЭМ!$B$39:$B$782,I$11)+'СЕТ СН'!$F$14+СВЦЭМ!$D$10+'СЕТ СН'!$F$5-'СЕТ СН'!$F$24</f>
        <v>4996.0682495199999</v>
      </c>
      <c r="J22" s="36">
        <f>SUMIFS(СВЦЭМ!$D$39:$D$782,СВЦЭМ!$A$39:$A$782,$A22,СВЦЭМ!$B$39:$B$782,J$11)+'СЕТ СН'!$F$14+СВЦЭМ!$D$10+'СЕТ СН'!$F$5-'СЕТ СН'!$F$24</f>
        <v>4958.9337826999999</v>
      </c>
      <c r="K22" s="36">
        <f>SUMIFS(СВЦЭМ!$D$39:$D$782,СВЦЭМ!$A$39:$A$782,$A22,СВЦЭМ!$B$39:$B$782,K$11)+'СЕТ СН'!$F$14+СВЦЭМ!$D$10+'СЕТ СН'!$F$5-'СЕТ СН'!$F$24</f>
        <v>4916.70864609</v>
      </c>
      <c r="L22" s="36">
        <f>SUMIFS(СВЦЭМ!$D$39:$D$782,СВЦЭМ!$A$39:$A$782,$A22,СВЦЭМ!$B$39:$B$782,L$11)+'СЕТ СН'!$F$14+СВЦЭМ!$D$10+'СЕТ СН'!$F$5-'СЕТ СН'!$F$24</f>
        <v>4921.2563848700001</v>
      </c>
      <c r="M22" s="36">
        <f>SUMIFS(СВЦЭМ!$D$39:$D$782,СВЦЭМ!$A$39:$A$782,$A22,СВЦЭМ!$B$39:$B$782,M$11)+'СЕТ СН'!$F$14+СВЦЭМ!$D$10+'СЕТ СН'!$F$5-'СЕТ СН'!$F$24</f>
        <v>4930.8882990800003</v>
      </c>
      <c r="N22" s="36">
        <f>SUMIFS(СВЦЭМ!$D$39:$D$782,СВЦЭМ!$A$39:$A$782,$A22,СВЦЭМ!$B$39:$B$782,N$11)+'СЕТ СН'!$F$14+СВЦЭМ!$D$10+'СЕТ СН'!$F$5-'СЕТ СН'!$F$24</f>
        <v>4931.2388255200003</v>
      </c>
      <c r="O22" s="36">
        <f>SUMIFS(СВЦЭМ!$D$39:$D$782,СВЦЭМ!$A$39:$A$782,$A22,СВЦЭМ!$B$39:$B$782,O$11)+'СЕТ СН'!$F$14+СВЦЭМ!$D$10+'СЕТ СН'!$F$5-'СЕТ СН'!$F$24</f>
        <v>4961.8174891799999</v>
      </c>
      <c r="P22" s="36">
        <f>SUMIFS(СВЦЭМ!$D$39:$D$782,СВЦЭМ!$A$39:$A$782,$A22,СВЦЭМ!$B$39:$B$782,P$11)+'СЕТ СН'!$F$14+СВЦЭМ!$D$10+'СЕТ СН'!$F$5-'СЕТ СН'!$F$24</f>
        <v>4986.88183837</v>
      </c>
      <c r="Q22" s="36">
        <f>SUMIFS(СВЦЭМ!$D$39:$D$782,СВЦЭМ!$A$39:$A$782,$A22,СВЦЭМ!$B$39:$B$782,Q$11)+'СЕТ СН'!$F$14+СВЦЭМ!$D$10+'СЕТ СН'!$F$5-'СЕТ СН'!$F$24</f>
        <v>4988.63118433</v>
      </c>
      <c r="R22" s="36">
        <f>SUMIFS(СВЦЭМ!$D$39:$D$782,СВЦЭМ!$A$39:$A$782,$A22,СВЦЭМ!$B$39:$B$782,R$11)+'СЕТ СН'!$F$14+СВЦЭМ!$D$10+'СЕТ СН'!$F$5-'СЕТ СН'!$F$24</f>
        <v>4958.2115011300002</v>
      </c>
      <c r="S22" s="36">
        <f>SUMIFS(СВЦЭМ!$D$39:$D$782,СВЦЭМ!$A$39:$A$782,$A22,СВЦЭМ!$B$39:$B$782,S$11)+'СЕТ СН'!$F$14+СВЦЭМ!$D$10+'СЕТ СН'!$F$5-'СЕТ СН'!$F$24</f>
        <v>4956.7999540399996</v>
      </c>
      <c r="T22" s="36">
        <f>SUMIFS(СВЦЭМ!$D$39:$D$782,СВЦЭМ!$A$39:$A$782,$A22,СВЦЭМ!$B$39:$B$782,T$11)+'СЕТ СН'!$F$14+СВЦЭМ!$D$10+'СЕТ СН'!$F$5-'СЕТ СН'!$F$24</f>
        <v>4915.7017320699997</v>
      </c>
      <c r="U22" s="36">
        <f>SUMIFS(СВЦЭМ!$D$39:$D$782,СВЦЭМ!$A$39:$A$782,$A22,СВЦЭМ!$B$39:$B$782,U$11)+'СЕТ СН'!$F$14+СВЦЭМ!$D$10+'СЕТ СН'!$F$5-'СЕТ СН'!$F$24</f>
        <v>4930.3470296100004</v>
      </c>
      <c r="V22" s="36">
        <f>SUMIFS(СВЦЭМ!$D$39:$D$782,СВЦЭМ!$A$39:$A$782,$A22,СВЦЭМ!$B$39:$B$782,V$11)+'СЕТ СН'!$F$14+СВЦЭМ!$D$10+'СЕТ СН'!$F$5-'СЕТ СН'!$F$24</f>
        <v>4898.4614632100001</v>
      </c>
      <c r="W22" s="36">
        <f>SUMIFS(СВЦЭМ!$D$39:$D$782,СВЦЭМ!$A$39:$A$782,$A22,СВЦЭМ!$B$39:$B$782,W$11)+'СЕТ СН'!$F$14+СВЦЭМ!$D$10+'СЕТ СН'!$F$5-'СЕТ СН'!$F$24</f>
        <v>4889.1416818100006</v>
      </c>
      <c r="X22" s="36">
        <f>SUMIFS(СВЦЭМ!$D$39:$D$782,СВЦЭМ!$A$39:$A$782,$A22,СВЦЭМ!$B$39:$B$782,X$11)+'СЕТ СН'!$F$14+СВЦЭМ!$D$10+'СЕТ СН'!$F$5-'СЕТ СН'!$F$24</f>
        <v>4946.4871473500007</v>
      </c>
      <c r="Y22" s="36">
        <f>SUMIFS(СВЦЭМ!$D$39:$D$782,СВЦЭМ!$A$39:$A$782,$A22,СВЦЭМ!$B$39:$B$782,Y$11)+'СЕТ СН'!$F$14+СВЦЭМ!$D$10+'СЕТ СН'!$F$5-'СЕТ СН'!$F$24</f>
        <v>4999.5576002500002</v>
      </c>
    </row>
    <row r="23" spans="1:25" ht="15.75" x14ac:dyDescent="0.2">
      <c r="A23" s="35">
        <f t="shared" si="0"/>
        <v>45028</v>
      </c>
      <c r="B23" s="36">
        <f>SUMIFS(СВЦЭМ!$D$39:$D$782,СВЦЭМ!$A$39:$A$782,$A23,СВЦЭМ!$B$39:$B$782,B$11)+'СЕТ СН'!$F$14+СВЦЭМ!$D$10+'СЕТ СН'!$F$5-'СЕТ СН'!$F$24</f>
        <v>4981.0443949099999</v>
      </c>
      <c r="C23" s="36">
        <f>SUMIFS(СВЦЭМ!$D$39:$D$782,СВЦЭМ!$A$39:$A$782,$A23,СВЦЭМ!$B$39:$B$782,C$11)+'СЕТ СН'!$F$14+СВЦЭМ!$D$10+'СЕТ СН'!$F$5-'СЕТ СН'!$F$24</f>
        <v>5081.3793246200003</v>
      </c>
      <c r="D23" s="36">
        <f>SUMIFS(СВЦЭМ!$D$39:$D$782,СВЦЭМ!$A$39:$A$782,$A23,СВЦЭМ!$B$39:$B$782,D$11)+'СЕТ СН'!$F$14+СВЦЭМ!$D$10+'СЕТ СН'!$F$5-'СЕТ СН'!$F$24</f>
        <v>5098.86085791</v>
      </c>
      <c r="E23" s="36">
        <f>SUMIFS(СВЦЭМ!$D$39:$D$782,СВЦЭМ!$A$39:$A$782,$A23,СВЦЭМ!$B$39:$B$782,E$11)+'СЕТ СН'!$F$14+СВЦЭМ!$D$10+'СЕТ СН'!$F$5-'СЕТ СН'!$F$24</f>
        <v>5101.5353351900003</v>
      </c>
      <c r="F23" s="36">
        <f>SUMIFS(СВЦЭМ!$D$39:$D$782,СВЦЭМ!$A$39:$A$782,$A23,СВЦЭМ!$B$39:$B$782,F$11)+'СЕТ СН'!$F$14+СВЦЭМ!$D$10+'СЕТ СН'!$F$5-'СЕТ СН'!$F$24</f>
        <v>5072.6513650300003</v>
      </c>
      <c r="G23" s="36">
        <f>SUMIFS(СВЦЭМ!$D$39:$D$782,СВЦЭМ!$A$39:$A$782,$A23,СВЦЭМ!$B$39:$B$782,G$11)+'СЕТ СН'!$F$14+СВЦЭМ!$D$10+'СЕТ СН'!$F$5-'СЕТ СН'!$F$24</f>
        <v>5037.1805405499999</v>
      </c>
      <c r="H23" s="36">
        <f>SUMIFS(СВЦЭМ!$D$39:$D$782,СВЦЭМ!$A$39:$A$782,$A23,СВЦЭМ!$B$39:$B$782,H$11)+'СЕТ СН'!$F$14+СВЦЭМ!$D$10+'СЕТ СН'!$F$5-'СЕТ СН'!$F$24</f>
        <v>4982.0129900499996</v>
      </c>
      <c r="I23" s="36">
        <f>SUMIFS(СВЦЭМ!$D$39:$D$782,СВЦЭМ!$A$39:$A$782,$A23,СВЦЭМ!$B$39:$B$782,I$11)+'СЕТ СН'!$F$14+СВЦЭМ!$D$10+'СЕТ СН'!$F$5-'СЕТ СН'!$F$24</f>
        <v>4918.7551040199996</v>
      </c>
      <c r="J23" s="36">
        <f>SUMIFS(СВЦЭМ!$D$39:$D$782,СВЦЭМ!$A$39:$A$782,$A23,СВЦЭМ!$B$39:$B$782,J$11)+'СЕТ СН'!$F$14+СВЦЭМ!$D$10+'СЕТ СН'!$F$5-'СЕТ СН'!$F$24</f>
        <v>4902.40129325</v>
      </c>
      <c r="K23" s="36">
        <f>SUMIFS(СВЦЭМ!$D$39:$D$782,СВЦЭМ!$A$39:$A$782,$A23,СВЦЭМ!$B$39:$B$782,K$11)+'СЕТ СН'!$F$14+СВЦЭМ!$D$10+'СЕТ СН'!$F$5-'СЕТ СН'!$F$24</f>
        <v>4877.4305029200004</v>
      </c>
      <c r="L23" s="36">
        <f>SUMIFS(СВЦЭМ!$D$39:$D$782,СВЦЭМ!$A$39:$A$782,$A23,СВЦЭМ!$B$39:$B$782,L$11)+'СЕТ СН'!$F$14+СВЦЭМ!$D$10+'СЕТ СН'!$F$5-'СЕТ СН'!$F$24</f>
        <v>4890.2080157500004</v>
      </c>
      <c r="M23" s="36">
        <f>SUMIFS(СВЦЭМ!$D$39:$D$782,СВЦЭМ!$A$39:$A$782,$A23,СВЦЭМ!$B$39:$B$782,M$11)+'СЕТ СН'!$F$14+СВЦЭМ!$D$10+'СЕТ СН'!$F$5-'СЕТ СН'!$F$24</f>
        <v>4893.4942789699999</v>
      </c>
      <c r="N23" s="36">
        <f>SUMIFS(СВЦЭМ!$D$39:$D$782,СВЦЭМ!$A$39:$A$782,$A23,СВЦЭМ!$B$39:$B$782,N$11)+'СЕТ СН'!$F$14+СВЦЭМ!$D$10+'СЕТ СН'!$F$5-'СЕТ СН'!$F$24</f>
        <v>4906.9746394000003</v>
      </c>
      <c r="O23" s="36">
        <f>SUMIFS(СВЦЭМ!$D$39:$D$782,СВЦЭМ!$A$39:$A$782,$A23,СВЦЭМ!$B$39:$B$782,O$11)+'СЕТ СН'!$F$14+СВЦЭМ!$D$10+'СЕТ СН'!$F$5-'СЕТ СН'!$F$24</f>
        <v>4899.8122413199999</v>
      </c>
      <c r="P23" s="36">
        <f>SUMIFS(СВЦЭМ!$D$39:$D$782,СВЦЭМ!$A$39:$A$782,$A23,СВЦЭМ!$B$39:$B$782,P$11)+'СЕТ СН'!$F$14+СВЦЭМ!$D$10+'СЕТ СН'!$F$5-'СЕТ СН'!$F$24</f>
        <v>4925.9229505900003</v>
      </c>
      <c r="Q23" s="36">
        <f>SUMIFS(СВЦЭМ!$D$39:$D$782,СВЦЭМ!$A$39:$A$782,$A23,СВЦЭМ!$B$39:$B$782,Q$11)+'СЕТ СН'!$F$14+СВЦЭМ!$D$10+'СЕТ СН'!$F$5-'СЕТ СН'!$F$24</f>
        <v>4941.4060298100003</v>
      </c>
      <c r="R23" s="36">
        <f>SUMIFS(СВЦЭМ!$D$39:$D$782,СВЦЭМ!$A$39:$A$782,$A23,СВЦЭМ!$B$39:$B$782,R$11)+'СЕТ СН'!$F$14+СВЦЭМ!$D$10+'СЕТ СН'!$F$5-'СЕТ СН'!$F$24</f>
        <v>4937.8527043800004</v>
      </c>
      <c r="S23" s="36">
        <f>SUMIFS(СВЦЭМ!$D$39:$D$782,СВЦЭМ!$A$39:$A$782,$A23,СВЦЭМ!$B$39:$B$782,S$11)+'СЕТ СН'!$F$14+СВЦЭМ!$D$10+'СЕТ СН'!$F$5-'СЕТ СН'!$F$24</f>
        <v>4923.5400739800007</v>
      </c>
      <c r="T23" s="36">
        <f>SUMIFS(СВЦЭМ!$D$39:$D$782,СВЦЭМ!$A$39:$A$782,$A23,СВЦЭМ!$B$39:$B$782,T$11)+'СЕТ СН'!$F$14+СВЦЭМ!$D$10+'СЕТ СН'!$F$5-'СЕТ СН'!$F$24</f>
        <v>4860.3724136199999</v>
      </c>
      <c r="U23" s="36">
        <f>SUMIFS(СВЦЭМ!$D$39:$D$782,СВЦЭМ!$A$39:$A$782,$A23,СВЦЭМ!$B$39:$B$782,U$11)+'СЕТ СН'!$F$14+СВЦЭМ!$D$10+'СЕТ СН'!$F$5-'СЕТ СН'!$F$24</f>
        <v>4874.93546143</v>
      </c>
      <c r="V23" s="36">
        <f>SUMIFS(СВЦЭМ!$D$39:$D$782,СВЦЭМ!$A$39:$A$782,$A23,СВЦЭМ!$B$39:$B$782,V$11)+'СЕТ СН'!$F$14+СВЦЭМ!$D$10+'СЕТ СН'!$F$5-'СЕТ СН'!$F$24</f>
        <v>4805.4013058800001</v>
      </c>
      <c r="W23" s="36">
        <f>SUMIFS(СВЦЭМ!$D$39:$D$782,СВЦЭМ!$A$39:$A$782,$A23,СВЦЭМ!$B$39:$B$782,W$11)+'СЕТ СН'!$F$14+СВЦЭМ!$D$10+'СЕТ СН'!$F$5-'СЕТ СН'!$F$24</f>
        <v>4787.1257108099999</v>
      </c>
      <c r="X23" s="36">
        <f>SUMIFS(СВЦЭМ!$D$39:$D$782,СВЦЭМ!$A$39:$A$782,$A23,СВЦЭМ!$B$39:$B$782,X$11)+'СЕТ СН'!$F$14+СВЦЭМ!$D$10+'СЕТ СН'!$F$5-'СЕТ СН'!$F$24</f>
        <v>4826.5427673699996</v>
      </c>
      <c r="Y23" s="36">
        <f>SUMIFS(СВЦЭМ!$D$39:$D$782,СВЦЭМ!$A$39:$A$782,$A23,СВЦЭМ!$B$39:$B$782,Y$11)+'СЕТ СН'!$F$14+СВЦЭМ!$D$10+'СЕТ СН'!$F$5-'СЕТ СН'!$F$24</f>
        <v>4898.0876284400001</v>
      </c>
    </row>
    <row r="24" spans="1:25" ht="15.75" x14ac:dyDescent="0.2">
      <c r="A24" s="35">
        <f t="shared" si="0"/>
        <v>45029</v>
      </c>
      <c r="B24" s="36">
        <f>SUMIFS(СВЦЭМ!$D$39:$D$782,СВЦЭМ!$A$39:$A$782,$A24,СВЦЭМ!$B$39:$B$782,B$11)+'СЕТ СН'!$F$14+СВЦЭМ!$D$10+'СЕТ СН'!$F$5-'СЕТ СН'!$F$24</f>
        <v>5048.8601096800003</v>
      </c>
      <c r="C24" s="36">
        <f>SUMIFS(СВЦЭМ!$D$39:$D$782,СВЦЭМ!$A$39:$A$782,$A24,СВЦЭМ!$B$39:$B$782,C$11)+'СЕТ СН'!$F$14+СВЦЭМ!$D$10+'СЕТ СН'!$F$5-'СЕТ СН'!$F$24</f>
        <v>5074.9182285200004</v>
      </c>
      <c r="D24" s="36">
        <f>SUMIFS(СВЦЭМ!$D$39:$D$782,СВЦЭМ!$A$39:$A$782,$A24,СВЦЭМ!$B$39:$B$782,D$11)+'СЕТ СН'!$F$14+СВЦЭМ!$D$10+'СЕТ СН'!$F$5-'СЕТ СН'!$F$24</f>
        <v>5120.7081395599998</v>
      </c>
      <c r="E24" s="36">
        <f>SUMIFS(СВЦЭМ!$D$39:$D$782,СВЦЭМ!$A$39:$A$782,$A24,СВЦЭМ!$B$39:$B$782,E$11)+'СЕТ СН'!$F$14+СВЦЭМ!$D$10+'СЕТ СН'!$F$5-'СЕТ СН'!$F$24</f>
        <v>5135.5320831299996</v>
      </c>
      <c r="F24" s="36">
        <f>SUMIFS(СВЦЭМ!$D$39:$D$782,СВЦЭМ!$A$39:$A$782,$A24,СВЦЭМ!$B$39:$B$782,F$11)+'СЕТ СН'!$F$14+СВЦЭМ!$D$10+'СЕТ СН'!$F$5-'СЕТ СН'!$F$24</f>
        <v>5094.6032290399999</v>
      </c>
      <c r="G24" s="36">
        <f>SUMIFS(СВЦЭМ!$D$39:$D$782,СВЦЭМ!$A$39:$A$782,$A24,СВЦЭМ!$B$39:$B$782,G$11)+'СЕТ СН'!$F$14+СВЦЭМ!$D$10+'СЕТ СН'!$F$5-'СЕТ СН'!$F$24</f>
        <v>5068.4723204100001</v>
      </c>
      <c r="H24" s="36">
        <f>SUMIFS(СВЦЭМ!$D$39:$D$782,СВЦЭМ!$A$39:$A$782,$A24,СВЦЭМ!$B$39:$B$782,H$11)+'СЕТ СН'!$F$14+СВЦЭМ!$D$10+'СЕТ СН'!$F$5-'СЕТ СН'!$F$24</f>
        <v>4988.1272454600003</v>
      </c>
      <c r="I24" s="36">
        <f>SUMIFS(СВЦЭМ!$D$39:$D$782,СВЦЭМ!$A$39:$A$782,$A24,СВЦЭМ!$B$39:$B$782,I$11)+'СЕТ СН'!$F$14+СВЦЭМ!$D$10+'СЕТ СН'!$F$5-'СЕТ СН'!$F$24</f>
        <v>4989.90575154</v>
      </c>
      <c r="J24" s="36">
        <f>SUMIFS(СВЦЭМ!$D$39:$D$782,СВЦЭМ!$A$39:$A$782,$A24,СВЦЭМ!$B$39:$B$782,J$11)+'СЕТ СН'!$F$14+СВЦЭМ!$D$10+'СЕТ СН'!$F$5-'СЕТ СН'!$F$24</f>
        <v>4952.8783541000003</v>
      </c>
      <c r="K24" s="36">
        <f>SUMIFS(СВЦЭМ!$D$39:$D$782,СВЦЭМ!$A$39:$A$782,$A24,СВЦЭМ!$B$39:$B$782,K$11)+'СЕТ СН'!$F$14+СВЦЭМ!$D$10+'СЕТ СН'!$F$5-'СЕТ СН'!$F$24</f>
        <v>4929.9010582199999</v>
      </c>
      <c r="L24" s="36">
        <f>SUMIFS(СВЦЭМ!$D$39:$D$782,СВЦЭМ!$A$39:$A$782,$A24,СВЦЭМ!$B$39:$B$782,L$11)+'СЕТ СН'!$F$14+СВЦЭМ!$D$10+'СЕТ СН'!$F$5-'СЕТ СН'!$F$24</f>
        <v>4912.2162064300001</v>
      </c>
      <c r="M24" s="36">
        <f>SUMIFS(СВЦЭМ!$D$39:$D$782,СВЦЭМ!$A$39:$A$782,$A24,СВЦЭМ!$B$39:$B$782,M$11)+'СЕТ СН'!$F$14+СВЦЭМ!$D$10+'СЕТ СН'!$F$5-'СЕТ СН'!$F$24</f>
        <v>4920.2506243400003</v>
      </c>
      <c r="N24" s="36">
        <f>SUMIFS(СВЦЭМ!$D$39:$D$782,СВЦЭМ!$A$39:$A$782,$A24,СВЦЭМ!$B$39:$B$782,N$11)+'СЕТ СН'!$F$14+СВЦЭМ!$D$10+'СЕТ СН'!$F$5-'СЕТ СН'!$F$24</f>
        <v>4910.4079732700002</v>
      </c>
      <c r="O24" s="36">
        <f>SUMIFS(СВЦЭМ!$D$39:$D$782,СВЦЭМ!$A$39:$A$782,$A24,СВЦЭМ!$B$39:$B$782,O$11)+'СЕТ СН'!$F$14+СВЦЭМ!$D$10+'СЕТ СН'!$F$5-'СЕТ СН'!$F$24</f>
        <v>4936.0946873700004</v>
      </c>
      <c r="P24" s="36">
        <f>SUMIFS(СВЦЭМ!$D$39:$D$782,СВЦЭМ!$A$39:$A$782,$A24,СВЦЭМ!$B$39:$B$782,P$11)+'СЕТ СН'!$F$14+СВЦЭМ!$D$10+'СЕТ СН'!$F$5-'СЕТ СН'!$F$24</f>
        <v>4998.2810616200004</v>
      </c>
      <c r="Q24" s="36">
        <f>SUMIFS(СВЦЭМ!$D$39:$D$782,СВЦЭМ!$A$39:$A$782,$A24,СВЦЭМ!$B$39:$B$782,Q$11)+'СЕТ СН'!$F$14+СВЦЭМ!$D$10+'СЕТ СН'!$F$5-'СЕТ СН'!$F$24</f>
        <v>5008.1167337699999</v>
      </c>
      <c r="R24" s="36">
        <f>SUMIFS(СВЦЭМ!$D$39:$D$782,СВЦЭМ!$A$39:$A$782,$A24,СВЦЭМ!$B$39:$B$782,R$11)+'СЕТ СН'!$F$14+СВЦЭМ!$D$10+'СЕТ СН'!$F$5-'СЕТ СН'!$F$24</f>
        <v>5002.2639849900006</v>
      </c>
      <c r="S24" s="36">
        <f>SUMIFS(СВЦЭМ!$D$39:$D$782,СВЦЭМ!$A$39:$A$782,$A24,СВЦЭМ!$B$39:$B$782,S$11)+'СЕТ СН'!$F$14+СВЦЭМ!$D$10+'СЕТ СН'!$F$5-'СЕТ СН'!$F$24</f>
        <v>5000.1787805100003</v>
      </c>
      <c r="T24" s="36">
        <f>SUMIFS(СВЦЭМ!$D$39:$D$782,СВЦЭМ!$A$39:$A$782,$A24,СВЦЭМ!$B$39:$B$782,T$11)+'СЕТ СН'!$F$14+СВЦЭМ!$D$10+'СЕТ СН'!$F$5-'СЕТ СН'!$F$24</f>
        <v>4945.6596245199999</v>
      </c>
      <c r="U24" s="36">
        <f>SUMIFS(СВЦЭМ!$D$39:$D$782,СВЦЭМ!$A$39:$A$782,$A24,СВЦЭМ!$B$39:$B$782,U$11)+'СЕТ СН'!$F$14+СВЦЭМ!$D$10+'СЕТ СН'!$F$5-'СЕТ СН'!$F$24</f>
        <v>4920.50324972</v>
      </c>
      <c r="V24" s="36">
        <f>SUMIFS(СВЦЭМ!$D$39:$D$782,СВЦЭМ!$A$39:$A$782,$A24,СВЦЭМ!$B$39:$B$782,V$11)+'СЕТ СН'!$F$14+СВЦЭМ!$D$10+'СЕТ СН'!$F$5-'СЕТ СН'!$F$24</f>
        <v>4892.6105869599996</v>
      </c>
      <c r="W24" s="36">
        <f>SUMIFS(СВЦЭМ!$D$39:$D$782,СВЦЭМ!$A$39:$A$782,$A24,СВЦЭМ!$B$39:$B$782,W$11)+'СЕТ СН'!$F$14+СВЦЭМ!$D$10+'СЕТ СН'!$F$5-'СЕТ СН'!$F$24</f>
        <v>4859.1680678299999</v>
      </c>
      <c r="X24" s="36">
        <f>SUMIFS(СВЦЭМ!$D$39:$D$782,СВЦЭМ!$A$39:$A$782,$A24,СВЦЭМ!$B$39:$B$782,X$11)+'СЕТ СН'!$F$14+СВЦЭМ!$D$10+'СЕТ СН'!$F$5-'СЕТ СН'!$F$24</f>
        <v>4915.1590385500003</v>
      </c>
      <c r="Y24" s="36">
        <f>SUMIFS(СВЦЭМ!$D$39:$D$782,СВЦЭМ!$A$39:$A$782,$A24,СВЦЭМ!$B$39:$B$782,Y$11)+'СЕТ СН'!$F$14+СВЦЭМ!$D$10+'СЕТ СН'!$F$5-'СЕТ СН'!$F$24</f>
        <v>4965.6981728299997</v>
      </c>
    </row>
    <row r="25" spans="1:25" ht="15.75" x14ac:dyDescent="0.2">
      <c r="A25" s="35">
        <f t="shared" si="0"/>
        <v>45030</v>
      </c>
      <c r="B25" s="36">
        <f>SUMIFS(СВЦЭМ!$D$39:$D$782,СВЦЭМ!$A$39:$A$782,$A25,СВЦЭМ!$B$39:$B$782,B$11)+'СЕТ СН'!$F$14+СВЦЭМ!$D$10+'СЕТ СН'!$F$5-'СЕТ СН'!$F$24</f>
        <v>5032.8242508399999</v>
      </c>
      <c r="C25" s="36">
        <f>SUMIFS(СВЦЭМ!$D$39:$D$782,СВЦЭМ!$A$39:$A$782,$A25,СВЦЭМ!$B$39:$B$782,C$11)+'СЕТ СН'!$F$14+СВЦЭМ!$D$10+'СЕТ СН'!$F$5-'СЕТ СН'!$F$24</f>
        <v>5090.7934292600003</v>
      </c>
      <c r="D25" s="36">
        <f>SUMIFS(СВЦЭМ!$D$39:$D$782,СВЦЭМ!$A$39:$A$782,$A25,СВЦЭМ!$B$39:$B$782,D$11)+'СЕТ СН'!$F$14+СВЦЭМ!$D$10+'СЕТ СН'!$F$5-'СЕТ СН'!$F$24</f>
        <v>5085.2427117300003</v>
      </c>
      <c r="E25" s="36">
        <f>SUMIFS(СВЦЭМ!$D$39:$D$782,СВЦЭМ!$A$39:$A$782,$A25,СВЦЭМ!$B$39:$B$782,E$11)+'СЕТ СН'!$F$14+СВЦЭМ!$D$10+'СЕТ СН'!$F$5-'СЕТ СН'!$F$24</f>
        <v>5085.1985566700005</v>
      </c>
      <c r="F25" s="36">
        <f>SUMIFS(СВЦЭМ!$D$39:$D$782,СВЦЭМ!$A$39:$A$782,$A25,СВЦЭМ!$B$39:$B$782,F$11)+'СЕТ СН'!$F$14+СВЦЭМ!$D$10+'СЕТ СН'!$F$5-'СЕТ СН'!$F$24</f>
        <v>5095.1031397000006</v>
      </c>
      <c r="G25" s="36">
        <f>SUMIFS(СВЦЭМ!$D$39:$D$782,СВЦЭМ!$A$39:$A$782,$A25,СВЦЭМ!$B$39:$B$782,G$11)+'СЕТ СН'!$F$14+СВЦЭМ!$D$10+'СЕТ СН'!$F$5-'СЕТ СН'!$F$24</f>
        <v>5086.44021969</v>
      </c>
      <c r="H25" s="36">
        <f>SUMIFS(СВЦЭМ!$D$39:$D$782,СВЦЭМ!$A$39:$A$782,$A25,СВЦЭМ!$B$39:$B$782,H$11)+'СЕТ СН'!$F$14+СВЦЭМ!$D$10+'СЕТ СН'!$F$5-'СЕТ СН'!$F$24</f>
        <v>5053.3278390800006</v>
      </c>
      <c r="I25" s="36">
        <f>SUMIFS(СВЦЭМ!$D$39:$D$782,СВЦЭМ!$A$39:$A$782,$A25,СВЦЭМ!$B$39:$B$782,I$11)+'СЕТ СН'!$F$14+СВЦЭМ!$D$10+'СЕТ СН'!$F$5-'СЕТ СН'!$F$24</f>
        <v>4987.9540058500006</v>
      </c>
      <c r="J25" s="36">
        <f>SUMIFS(СВЦЭМ!$D$39:$D$782,СВЦЭМ!$A$39:$A$782,$A25,СВЦЭМ!$B$39:$B$782,J$11)+'СЕТ СН'!$F$14+СВЦЭМ!$D$10+'СЕТ СН'!$F$5-'СЕТ СН'!$F$24</f>
        <v>4960.2764733700005</v>
      </c>
      <c r="K25" s="36">
        <f>SUMIFS(СВЦЭМ!$D$39:$D$782,СВЦЭМ!$A$39:$A$782,$A25,СВЦЭМ!$B$39:$B$782,K$11)+'СЕТ СН'!$F$14+СВЦЭМ!$D$10+'СЕТ СН'!$F$5-'СЕТ СН'!$F$24</f>
        <v>4940.38080765</v>
      </c>
      <c r="L25" s="36">
        <f>SUMIFS(СВЦЭМ!$D$39:$D$782,СВЦЭМ!$A$39:$A$782,$A25,СВЦЭМ!$B$39:$B$782,L$11)+'СЕТ СН'!$F$14+СВЦЭМ!$D$10+'СЕТ СН'!$F$5-'СЕТ СН'!$F$24</f>
        <v>4938.6816615600001</v>
      </c>
      <c r="M25" s="36">
        <f>SUMIFS(СВЦЭМ!$D$39:$D$782,СВЦЭМ!$A$39:$A$782,$A25,СВЦЭМ!$B$39:$B$782,M$11)+'СЕТ СН'!$F$14+СВЦЭМ!$D$10+'СЕТ СН'!$F$5-'СЕТ СН'!$F$24</f>
        <v>4960.2286191599997</v>
      </c>
      <c r="N25" s="36">
        <f>SUMIFS(СВЦЭМ!$D$39:$D$782,СВЦЭМ!$A$39:$A$782,$A25,СВЦЭМ!$B$39:$B$782,N$11)+'СЕТ СН'!$F$14+СВЦЭМ!$D$10+'СЕТ СН'!$F$5-'СЕТ СН'!$F$24</f>
        <v>4975.0578149000003</v>
      </c>
      <c r="O25" s="36">
        <f>SUMIFS(СВЦЭМ!$D$39:$D$782,СВЦЭМ!$A$39:$A$782,$A25,СВЦЭМ!$B$39:$B$782,O$11)+'СЕТ СН'!$F$14+СВЦЭМ!$D$10+'СЕТ СН'!$F$5-'СЕТ СН'!$F$24</f>
        <v>4994.92330786</v>
      </c>
      <c r="P25" s="36">
        <f>SUMIFS(СВЦЭМ!$D$39:$D$782,СВЦЭМ!$A$39:$A$782,$A25,СВЦЭМ!$B$39:$B$782,P$11)+'СЕТ СН'!$F$14+СВЦЭМ!$D$10+'СЕТ СН'!$F$5-'СЕТ СН'!$F$24</f>
        <v>4984.58729812</v>
      </c>
      <c r="Q25" s="36">
        <f>SUMIFS(СВЦЭМ!$D$39:$D$782,СВЦЭМ!$A$39:$A$782,$A25,СВЦЭМ!$B$39:$B$782,Q$11)+'СЕТ СН'!$F$14+СВЦЭМ!$D$10+'СЕТ СН'!$F$5-'СЕТ СН'!$F$24</f>
        <v>5009.9885686699999</v>
      </c>
      <c r="R25" s="36">
        <f>SUMIFS(СВЦЭМ!$D$39:$D$782,СВЦЭМ!$A$39:$A$782,$A25,СВЦЭМ!$B$39:$B$782,R$11)+'СЕТ СН'!$F$14+СВЦЭМ!$D$10+'СЕТ СН'!$F$5-'СЕТ СН'!$F$24</f>
        <v>5007.2019395300003</v>
      </c>
      <c r="S25" s="36">
        <f>SUMIFS(СВЦЭМ!$D$39:$D$782,СВЦЭМ!$A$39:$A$782,$A25,СВЦЭМ!$B$39:$B$782,S$11)+'СЕТ СН'!$F$14+СВЦЭМ!$D$10+'СЕТ СН'!$F$5-'СЕТ СН'!$F$24</f>
        <v>5029.6857369099998</v>
      </c>
      <c r="T25" s="36">
        <f>SUMIFS(СВЦЭМ!$D$39:$D$782,СВЦЭМ!$A$39:$A$782,$A25,СВЦЭМ!$B$39:$B$782,T$11)+'СЕТ СН'!$F$14+СВЦЭМ!$D$10+'СЕТ СН'!$F$5-'СЕТ СН'!$F$24</f>
        <v>5001.9228660999997</v>
      </c>
      <c r="U25" s="36">
        <f>SUMIFS(СВЦЭМ!$D$39:$D$782,СВЦЭМ!$A$39:$A$782,$A25,СВЦЭМ!$B$39:$B$782,U$11)+'СЕТ СН'!$F$14+СВЦЭМ!$D$10+'СЕТ СН'!$F$5-'СЕТ СН'!$F$24</f>
        <v>4969.1030659200005</v>
      </c>
      <c r="V25" s="36">
        <f>SUMIFS(СВЦЭМ!$D$39:$D$782,СВЦЭМ!$A$39:$A$782,$A25,СВЦЭМ!$B$39:$B$782,V$11)+'СЕТ СН'!$F$14+СВЦЭМ!$D$10+'СЕТ СН'!$F$5-'СЕТ СН'!$F$24</f>
        <v>4933.7731897699996</v>
      </c>
      <c r="W25" s="36">
        <f>SUMIFS(СВЦЭМ!$D$39:$D$782,СВЦЭМ!$A$39:$A$782,$A25,СВЦЭМ!$B$39:$B$782,W$11)+'СЕТ СН'!$F$14+СВЦЭМ!$D$10+'СЕТ СН'!$F$5-'СЕТ СН'!$F$24</f>
        <v>4941.3493951199998</v>
      </c>
      <c r="X25" s="36">
        <f>SUMIFS(СВЦЭМ!$D$39:$D$782,СВЦЭМ!$A$39:$A$782,$A25,СВЦЭМ!$B$39:$B$782,X$11)+'СЕТ СН'!$F$14+СВЦЭМ!$D$10+'СЕТ СН'!$F$5-'СЕТ СН'!$F$24</f>
        <v>4974.5175655800003</v>
      </c>
      <c r="Y25" s="36">
        <f>SUMIFS(СВЦЭМ!$D$39:$D$782,СВЦЭМ!$A$39:$A$782,$A25,СВЦЭМ!$B$39:$B$782,Y$11)+'СЕТ СН'!$F$14+СВЦЭМ!$D$10+'СЕТ СН'!$F$5-'СЕТ СН'!$F$24</f>
        <v>5068.0491349499998</v>
      </c>
    </row>
    <row r="26" spans="1:25" ht="15.75" x14ac:dyDescent="0.2">
      <c r="A26" s="35">
        <f t="shared" si="0"/>
        <v>45031</v>
      </c>
      <c r="B26" s="36">
        <f>SUMIFS(СВЦЭМ!$D$39:$D$782,СВЦЭМ!$A$39:$A$782,$A26,СВЦЭМ!$B$39:$B$782,B$11)+'СЕТ СН'!$F$14+СВЦЭМ!$D$10+'СЕТ СН'!$F$5-'СЕТ СН'!$F$24</f>
        <v>4912.7427239500003</v>
      </c>
      <c r="C26" s="36">
        <f>SUMIFS(СВЦЭМ!$D$39:$D$782,СВЦЭМ!$A$39:$A$782,$A26,СВЦЭМ!$B$39:$B$782,C$11)+'СЕТ СН'!$F$14+СВЦЭМ!$D$10+'СЕТ СН'!$F$5-'СЕТ СН'!$F$24</f>
        <v>4950.7839461399999</v>
      </c>
      <c r="D26" s="36">
        <f>SUMIFS(СВЦЭМ!$D$39:$D$782,СВЦЭМ!$A$39:$A$782,$A26,СВЦЭМ!$B$39:$B$782,D$11)+'СЕТ СН'!$F$14+СВЦЭМ!$D$10+'СЕТ СН'!$F$5-'СЕТ СН'!$F$24</f>
        <v>4961.0625043500004</v>
      </c>
      <c r="E26" s="36">
        <f>SUMIFS(СВЦЭМ!$D$39:$D$782,СВЦЭМ!$A$39:$A$782,$A26,СВЦЭМ!$B$39:$B$782,E$11)+'СЕТ СН'!$F$14+СВЦЭМ!$D$10+'СЕТ СН'!$F$5-'СЕТ СН'!$F$24</f>
        <v>4965.8458374600004</v>
      </c>
      <c r="F26" s="36">
        <f>SUMIFS(СВЦЭМ!$D$39:$D$782,СВЦЭМ!$A$39:$A$782,$A26,СВЦЭМ!$B$39:$B$782,F$11)+'СЕТ СН'!$F$14+СВЦЭМ!$D$10+'СЕТ СН'!$F$5-'СЕТ СН'!$F$24</f>
        <v>4964.4086959300002</v>
      </c>
      <c r="G26" s="36">
        <f>SUMIFS(СВЦЭМ!$D$39:$D$782,СВЦЭМ!$A$39:$A$782,$A26,СВЦЭМ!$B$39:$B$782,G$11)+'СЕТ СН'!$F$14+СВЦЭМ!$D$10+'СЕТ СН'!$F$5-'СЕТ СН'!$F$24</f>
        <v>4961.8517548400005</v>
      </c>
      <c r="H26" s="36">
        <f>SUMIFS(СВЦЭМ!$D$39:$D$782,СВЦЭМ!$A$39:$A$782,$A26,СВЦЭМ!$B$39:$B$782,H$11)+'СЕТ СН'!$F$14+СВЦЭМ!$D$10+'СЕТ СН'!$F$5-'СЕТ СН'!$F$24</f>
        <v>4927.0779658900001</v>
      </c>
      <c r="I26" s="36">
        <f>SUMIFS(СВЦЭМ!$D$39:$D$782,СВЦЭМ!$A$39:$A$782,$A26,СВЦЭМ!$B$39:$B$782,I$11)+'СЕТ СН'!$F$14+СВЦЭМ!$D$10+'СЕТ СН'!$F$5-'СЕТ СН'!$F$24</f>
        <v>4845.0463630300001</v>
      </c>
      <c r="J26" s="36">
        <f>SUMIFS(СВЦЭМ!$D$39:$D$782,СВЦЭМ!$A$39:$A$782,$A26,СВЦЭМ!$B$39:$B$782,J$11)+'СЕТ СН'!$F$14+СВЦЭМ!$D$10+'СЕТ СН'!$F$5-'СЕТ СН'!$F$24</f>
        <v>4823.6505145299998</v>
      </c>
      <c r="K26" s="36">
        <f>SUMIFS(СВЦЭМ!$D$39:$D$782,СВЦЭМ!$A$39:$A$782,$A26,СВЦЭМ!$B$39:$B$782,K$11)+'СЕТ СН'!$F$14+СВЦЭМ!$D$10+'СЕТ СН'!$F$5-'СЕТ СН'!$F$24</f>
        <v>4715.53362216</v>
      </c>
      <c r="L26" s="36">
        <f>SUMIFS(СВЦЭМ!$D$39:$D$782,СВЦЭМ!$A$39:$A$782,$A26,СВЦЭМ!$B$39:$B$782,L$11)+'СЕТ СН'!$F$14+СВЦЭМ!$D$10+'СЕТ СН'!$F$5-'СЕТ СН'!$F$24</f>
        <v>4704.83989784</v>
      </c>
      <c r="M26" s="36">
        <f>SUMIFS(СВЦЭМ!$D$39:$D$782,СВЦЭМ!$A$39:$A$782,$A26,СВЦЭМ!$B$39:$B$782,M$11)+'СЕТ СН'!$F$14+СВЦЭМ!$D$10+'СЕТ СН'!$F$5-'СЕТ СН'!$F$24</f>
        <v>4732.9828225199999</v>
      </c>
      <c r="N26" s="36">
        <f>SUMIFS(СВЦЭМ!$D$39:$D$782,СВЦЭМ!$A$39:$A$782,$A26,СВЦЭМ!$B$39:$B$782,N$11)+'СЕТ СН'!$F$14+СВЦЭМ!$D$10+'СЕТ СН'!$F$5-'СЕТ СН'!$F$24</f>
        <v>4739.0143251600002</v>
      </c>
      <c r="O26" s="36">
        <f>SUMIFS(СВЦЭМ!$D$39:$D$782,СВЦЭМ!$A$39:$A$782,$A26,СВЦЭМ!$B$39:$B$782,O$11)+'СЕТ СН'!$F$14+СВЦЭМ!$D$10+'СЕТ СН'!$F$5-'СЕТ СН'!$F$24</f>
        <v>4776.7091534499996</v>
      </c>
      <c r="P26" s="36">
        <f>SUMIFS(СВЦЭМ!$D$39:$D$782,СВЦЭМ!$A$39:$A$782,$A26,СВЦЭМ!$B$39:$B$782,P$11)+'СЕТ СН'!$F$14+СВЦЭМ!$D$10+'СЕТ СН'!$F$5-'СЕТ СН'!$F$24</f>
        <v>4796.86449636</v>
      </c>
      <c r="Q26" s="36">
        <f>SUMIFS(СВЦЭМ!$D$39:$D$782,СВЦЭМ!$A$39:$A$782,$A26,СВЦЭМ!$B$39:$B$782,Q$11)+'СЕТ СН'!$F$14+СВЦЭМ!$D$10+'СЕТ СН'!$F$5-'СЕТ СН'!$F$24</f>
        <v>4806.3572387499999</v>
      </c>
      <c r="R26" s="36">
        <f>SUMIFS(СВЦЭМ!$D$39:$D$782,СВЦЭМ!$A$39:$A$782,$A26,СВЦЭМ!$B$39:$B$782,R$11)+'СЕТ СН'!$F$14+СВЦЭМ!$D$10+'СЕТ СН'!$F$5-'СЕТ СН'!$F$24</f>
        <v>4807.4223903100001</v>
      </c>
      <c r="S26" s="36">
        <f>SUMIFS(СВЦЭМ!$D$39:$D$782,СВЦЭМ!$A$39:$A$782,$A26,СВЦЭМ!$B$39:$B$782,S$11)+'СЕТ СН'!$F$14+СВЦЭМ!$D$10+'СЕТ СН'!$F$5-'СЕТ СН'!$F$24</f>
        <v>4829.3470720900004</v>
      </c>
      <c r="T26" s="36">
        <f>SUMIFS(СВЦЭМ!$D$39:$D$782,СВЦЭМ!$A$39:$A$782,$A26,СВЦЭМ!$B$39:$B$782,T$11)+'СЕТ СН'!$F$14+СВЦЭМ!$D$10+'СЕТ СН'!$F$5-'СЕТ СН'!$F$24</f>
        <v>4767.4622265300004</v>
      </c>
      <c r="U26" s="36">
        <f>SUMIFS(СВЦЭМ!$D$39:$D$782,СВЦЭМ!$A$39:$A$782,$A26,СВЦЭМ!$B$39:$B$782,U$11)+'СЕТ СН'!$F$14+СВЦЭМ!$D$10+'СЕТ СН'!$F$5-'СЕТ СН'!$F$24</f>
        <v>4737.3558916000002</v>
      </c>
      <c r="V26" s="36">
        <f>SUMIFS(СВЦЭМ!$D$39:$D$782,СВЦЭМ!$A$39:$A$782,$A26,СВЦЭМ!$B$39:$B$782,V$11)+'СЕТ СН'!$F$14+СВЦЭМ!$D$10+'СЕТ СН'!$F$5-'СЕТ СН'!$F$24</f>
        <v>4702.9216379299996</v>
      </c>
      <c r="W26" s="36">
        <f>SUMIFS(СВЦЭМ!$D$39:$D$782,СВЦЭМ!$A$39:$A$782,$A26,СВЦЭМ!$B$39:$B$782,W$11)+'СЕТ СН'!$F$14+СВЦЭМ!$D$10+'СЕТ СН'!$F$5-'СЕТ СН'!$F$24</f>
        <v>4714.0853066199998</v>
      </c>
      <c r="X26" s="36">
        <f>SUMIFS(СВЦЭМ!$D$39:$D$782,СВЦЭМ!$A$39:$A$782,$A26,СВЦЭМ!$B$39:$B$782,X$11)+'СЕТ СН'!$F$14+СВЦЭМ!$D$10+'СЕТ СН'!$F$5-'СЕТ СН'!$F$24</f>
        <v>4759.8512560700001</v>
      </c>
      <c r="Y26" s="36">
        <f>SUMIFS(СВЦЭМ!$D$39:$D$782,СВЦЭМ!$A$39:$A$782,$A26,СВЦЭМ!$B$39:$B$782,Y$11)+'СЕТ СН'!$F$14+СВЦЭМ!$D$10+'СЕТ СН'!$F$5-'СЕТ СН'!$F$24</f>
        <v>4819.92641568</v>
      </c>
    </row>
    <row r="27" spans="1:25" ht="15.75" x14ac:dyDescent="0.2">
      <c r="A27" s="35">
        <f t="shared" si="0"/>
        <v>45032</v>
      </c>
      <c r="B27" s="36">
        <f>SUMIFS(СВЦЭМ!$D$39:$D$782,СВЦЭМ!$A$39:$A$782,$A27,СВЦЭМ!$B$39:$B$782,B$11)+'СЕТ СН'!$F$14+СВЦЭМ!$D$10+'СЕТ СН'!$F$5-'СЕТ СН'!$F$24</f>
        <v>4955.2063923100004</v>
      </c>
      <c r="C27" s="36">
        <f>SUMIFS(СВЦЭМ!$D$39:$D$782,СВЦЭМ!$A$39:$A$782,$A27,СВЦЭМ!$B$39:$B$782,C$11)+'СЕТ СН'!$F$14+СВЦЭМ!$D$10+'СЕТ СН'!$F$5-'СЕТ СН'!$F$24</f>
        <v>5021.6893716000004</v>
      </c>
      <c r="D27" s="36">
        <f>SUMIFS(СВЦЭМ!$D$39:$D$782,СВЦЭМ!$A$39:$A$782,$A27,СВЦЭМ!$B$39:$B$782,D$11)+'СЕТ СН'!$F$14+СВЦЭМ!$D$10+'СЕТ СН'!$F$5-'СЕТ СН'!$F$24</f>
        <v>5036.5706429800002</v>
      </c>
      <c r="E27" s="36">
        <f>SUMIFS(СВЦЭМ!$D$39:$D$782,СВЦЭМ!$A$39:$A$782,$A27,СВЦЭМ!$B$39:$B$782,E$11)+'СЕТ СН'!$F$14+СВЦЭМ!$D$10+'СЕТ СН'!$F$5-'СЕТ СН'!$F$24</f>
        <v>5067.5272635399997</v>
      </c>
      <c r="F27" s="36">
        <f>SUMIFS(СВЦЭМ!$D$39:$D$782,СВЦЭМ!$A$39:$A$782,$A27,СВЦЭМ!$B$39:$B$782,F$11)+'СЕТ СН'!$F$14+СВЦЭМ!$D$10+'СЕТ СН'!$F$5-'СЕТ СН'!$F$24</f>
        <v>5067.7986416900003</v>
      </c>
      <c r="G27" s="36">
        <f>SUMIFS(СВЦЭМ!$D$39:$D$782,СВЦЭМ!$A$39:$A$782,$A27,СВЦЭМ!$B$39:$B$782,G$11)+'СЕТ СН'!$F$14+СВЦЭМ!$D$10+'СЕТ СН'!$F$5-'СЕТ СН'!$F$24</f>
        <v>5054.7756076400001</v>
      </c>
      <c r="H27" s="36">
        <f>SUMIFS(СВЦЭМ!$D$39:$D$782,СВЦЭМ!$A$39:$A$782,$A27,СВЦЭМ!$B$39:$B$782,H$11)+'СЕТ СН'!$F$14+СВЦЭМ!$D$10+'СЕТ СН'!$F$5-'СЕТ СН'!$F$24</f>
        <v>5061.0151729099998</v>
      </c>
      <c r="I27" s="36">
        <f>SUMIFS(СВЦЭМ!$D$39:$D$782,СВЦЭМ!$A$39:$A$782,$A27,СВЦЭМ!$B$39:$B$782,I$11)+'СЕТ СН'!$F$14+СВЦЭМ!$D$10+'СЕТ СН'!$F$5-'СЕТ СН'!$F$24</f>
        <v>5019.5498253400001</v>
      </c>
      <c r="J27" s="36">
        <f>SUMIFS(СВЦЭМ!$D$39:$D$782,СВЦЭМ!$A$39:$A$782,$A27,СВЦЭМ!$B$39:$B$782,J$11)+'СЕТ СН'!$F$14+СВЦЭМ!$D$10+'СЕТ СН'!$F$5-'СЕТ СН'!$F$24</f>
        <v>4963.3738516399999</v>
      </c>
      <c r="K27" s="36">
        <f>SUMIFS(СВЦЭМ!$D$39:$D$782,СВЦЭМ!$A$39:$A$782,$A27,СВЦЭМ!$B$39:$B$782,K$11)+'СЕТ СН'!$F$14+СВЦЭМ!$D$10+'СЕТ СН'!$F$5-'СЕТ СН'!$F$24</f>
        <v>4892.7332341900001</v>
      </c>
      <c r="L27" s="36">
        <f>SUMIFS(СВЦЭМ!$D$39:$D$782,СВЦЭМ!$A$39:$A$782,$A27,СВЦЭМ!$B$39:$B$782,L$11)+'СЕТ СН'!$F$14+СВЦЭМ!$D$10+'СЕТ СН'!$F$5-'СЕТ СН'!$F$24</f>
        <v>4867.91679011</v>
      </c>
      <c r="M27" s="36">
        <f>SUMIFS(СВЦЭМ!$D$39:$D$782,СВЦЭМ!$A$39:$A$782,$A27,СВЦЭМ!$B$39:$B$782,M$11)+'СЕТ СН'!$F$14+СВЦЭМ!$D$10+'СЕТ СН'!$F$5-'СЕТ СН'!$F$24</f>
        <v>4863.7485570099998</v>
      </c>
      <c r="N27" s="36">
        <f>SUMIFS(СВЦЭМ!$D$39:$D$782,СВЦЭМ!$A$39:$A$782,$A27,СВЦЭМ!$B$39:$B$782,N$11)+'СЕТ СН'!$F$14+СВЦЭМ!$D$10+'СЕТ СН'!$F$5-'СЕТ СН'!$F$24</f>
        <v>4881.6289170800001</v>
      </c>
      <c r="O27" s="36">
        <f>SUMIFS(СВЦЭМ!$D$39:$D$782,СВЦЭМ!$A$39:$A$782,$A27,СВЦЭМ!$B$39:$B$782,O$11)+'СЕТ СН'!$F$14+СВЦЭМ!$D$10+'СЕТ СН'!$F$5-'СЕТ СН'!$F$24</f>
        <v>4915.1965564500006</v>
      </c>
      <c r="P27" s="36">
        <f>SUMIFS(СВЦЭМ!$D$39:$D$782,СВЦЭМ!$A$39:$A$782,$A27,СВЦЭМ!$B$39:$B$782,P$11)+'СЕТ СН'!$F$14+СВЦЭМ!$D$10+'СЕТ СН'!$F$5-'СЕТ СН'!$F$24</f>
        <v>4923.11363686</v>
      </c>
      <c r="Q27" s="36">
        <f>SUMIFS(СВЦЭМ!$D$39:$D$782,СВЦЭМ!$A$39:$A$782,$A27,СВЦЭМ!$B$39:$B$782,Q$11)+'СЕТ СН'!$F$14+СВЦЭМ!$D$10+'СЕТ СН'!$F$5-'СЕТ СН'!$F$24</f>
        <v>4938.1196200200002</v>
      </c>
      <c r="R27" s="36">
        <f>SUMIFS(СВЦЭМ!$D$39:$D$782,СВЦЭМ!$A$39:$A$782,$A27,СВЦЭМ!$B$39:$B$782,R$11)+'СЕТ СН'!$F$14+СВЦЭМ!$D$10+'СЕТ СН'!$F$5-'СЕТ СН'!$F$24</f>
        <v>4937.4579106800002</v>
      </c>
      <c r="S27" s="36">
        <f>SUMIFS(СВЦЭМ!$D$39:$D$782,СВЦЭМ!$A$39:$A$782,$A27,СВЦЭМ!$B$39:$B$782,S$11)+'СЕТ СН'!$F$14+СВЦЭМ!$D$10+'СЕТ СН'!$F$5-'СЕТ СН'!$F$24</f>
        <v>4916.6317387700001</v>
      </c>
      <c r="T27" s="36">
        <f>SUMIFS(СВЦЭМ!$D$39:$D$782,СВЦЭМ!$A$39:$A$782,$A27,СВЦЭМ!$B$39:$B$782,T$11)+'СЕТ СН'!$F$14+СВЦЭМ!$D$10+'СЕТ СН'!$F$5-'СЕТ СН'!$F$24</f>
        <v>4886.8097937599996</v>
      </c>
      <c r="U27" s="36">
        <f>SUMIFS(СВЦЭМ!$D$39:$D$782,СВЦЭМ!$A$39:$A$782,$A27,СВЦЭМ!$B$39:$B$782,U$11)+'СЕТ СН'!$F$14+СВЦЭМ!$D$10+'СЕТ СН'!$F$5-'СЕТ СН'!$F$24</f>
        <v>4860.0325506999998</v>
      </c>
      <c r="V27" s="36">
        <f>SUMIFS(СВЦЭМ!$D$39:$D$782,СВЦЭМ!$A$39:$A$782,$A27,СВЦЭМ!$B$39:$B$782,V$11)+'СЕТ СН'!$F$14+СВЦЭМ!$D$10+'СЕТ СН'!$F$5-'СЕТ СН'!$F$24</f>
        <v>4808.93579993</v>
      </c>
      <c r="W27" s="36">
        <f>SUMIFS(СВЦЭМ!$D$39:$D$782,СВЦЭМ!$A$39:$A$782,$A27,СВЦЭМ!$B$39:$B$782,W$11)+'СЕТ СН'!$F$14+СВЦЭМ!$D$10+'СЕТ СН'!$F$5-'СЕТ СН'!$F$24</f>
        <v>4802.4605147800003</v>
      </c>
      <c r="X27" s="36">
        <f>SUMIFS(СВЦЭМ!$D$39:$D$782,СВЦЭМ!$A$39:$A$782,$A27,СВЦЭМ!$B$39:$B$782,X$11)+'СЕТ СН'!$F$14+СВЦЭМ!$D$10+'СЕТ СН'!$F$5-'СЕТ СН'!$F$24</f>
        <v>4848.6177158099999</v>
      </c>
      <c r="Y27" s="36">
        <f>SUMIFS(СВЦЭМ!$D$39:$D$782,СВЦЭМ!$A$39:$A$782,$A27,СВЦЭМ!$B$39:$B$782,Y$11)+'СЕТ СН'!$F$14+СВЦЭМ!$D$10+'СЕТ СН'!$F$5-'СЕТ СН'!$F$24</f>
        <v>4920.0689011000004</v>
      </c>
    </row>
    <row r="28" spans="1:25" ht="15.75" x14ac:dyDescent="0.2">
      <c r="A28" s="35">
        <f t="shared" si="0"/>
        <v>45033</v>
      </c>
      <c r="B28" s="36">
        <f>SUMIFS(СВЦЭМ!$D$39:$D$782,СВЦЭМ!$A$39:$A$782,$A28,СВЦЭМ!$B$39:$B$782,B$11)+'СЕТ СН'!$F$14+СВЦЭМ!$D$10+'СЕТ СН'!$F$5-'СЕТ СН'!$F$24</f>
        <v>5049.6297515799997</v>
      </c>
      <c r="C28" s="36">
        <f>SUMIFS(СВЦЭМ!$D$39:$D$782,СВЦЭМ!$A$39:$A$782,$A28,СВЦЭМ!$B$39:$B$782,C$11)+'СЕТ СН'!$F$14+СВЦЭМ!$D$10+'СЕТ СН'!$F$5-'СЕТ СН'!$F$24</f>
        <v>5112.6004458500001</v>
      </c>
      <c r="D28" s="36">
        <f>SUMIFS(СВЦЭМ!$D$39:$D$782,СВЦЭМ!$A$39:$A$782,$A28,СВЦЭМ!$B$39:$B$782,D$11)+'СЕТ СН'!$F$14+СВЦЭМ!$D$10+'СЕТ СН'!$F$5-'СЕТ СН'!$F$24</f>
        <v>5128.4462381699996</v>
      </c>
      <c r="E28" s="36">
        <f>SUMIFS(СВЦЭМ!$D$39:$D$782,СВЦЭМ!$A$39:$A$782,$A28,СВЦЭМ!$B$39:$B$782,E$11)+'СЕТ СН'!$F$14+СВЦЭМ!$D$10+'СЕТ СН'!$F$5-'СЕТ СН'!$F$24</f>
        <v>5138.2120966799994</v>
      </c>
      <c r="F28" s="36">
        <f>SUMIFS(СВЦЭМ!$D$39:$D$782,СВЦЭМ!$A$39:$A$782,$A28,СВЦЭМ!$B$39:$B$782,F$11)+'СЕТ СН'!$F$14+СВЦЭМ!$D$10+'СЕТ СН'!$F$5-'СЕТ СН'!$F$24</f>
        <v>5141.1332738900001</v>
      </c>
      <c r="G28" s="36">
        <f>SUMIFS(СВЦЭМ!$D$39:$D$782,СВЦЭМ!$A$39:$A$782,$A28,СВЦЭМ!$B$39:$B$782,G$11)+'СЕТ СН'!$F$14+СВЦЭМ!$D$10+'СЕТ СН'!$F$5-'СЕТ СН'!$F$24</f>
        <v>5120.99695299</v>
      </c>
      <c r="H28" s="36">
        <f>SUMIFS(СВЦЭМ!$D$39:$D$782,СВЦЭМ!$A$39:$A$782,$A28,СВЦЭМ!$B$39:$B$782,H$11)+'СЕТ СН'!$F$14+СВЦЭМ!$D$10+'СЕТ СН'!$F$5-'СЕТ СН'!$F$24</f>
        <v>5131.3058549100006</v>
      </c>
      <c r="I28" s="36">
        <f>SUMIFS(СВЦЭМ!$D$39:$D$782,СВЦЭМ!$A$39:$A$782,$A28,СВЦЭМ!$B$39:$B$782,I$11)+'СЕТ СН'!$F$14+СВЦЭМ!$D$10+'СЕТ СН'!$F$5-'СЕТ СН'!$F$24</f>
        <v>4899.0194505300005</v>
      </c>
      <c r="J28" s="36">
        <f>SUMIFS(СВЦЭМ!$D$39:$D$782,СВЦЭМ!$A$39:$A$782,$A28,СВЦЭМ!$B$39:$B$782,J$11)+'СЕТ СН'!$F$14+СВЦЭМ!$D$10+'СЕТ СН'!$F$5-'СЕТ СН'!$F$24</f>
        <v>4842.0669101000003</v>
      </c>
      <c r="K28" s="36">
        <f>SUMIFS(СВЦЭМ!$D$39:$D$782,СВЦЭМ!$A$39:$A$782,$A28,СВЦЭМ!$B$39:$B$782,K$11)+'СЕТ СН'!$F$14+СВЦЭМ!$D$10+'СЕТ СН'!$F$5-'СЕТ СН'!$F$24</f>
        <v>4802.4299801200004</v>
      </c>
      <c r="L28" s="36">
        <f>SUMIFS(СВЦЭМ!$D$39:$D$782,СВЦЭМ!$A$39:$A$782,$A28,СВЦЭМ!$B$39:$B$782,L$11)+'СЕТ СН'!$F$14+СВЦЭМ!$D$10+'СЕТ СН'!$F$5-'СЕТ СН'!$F$24</f>
        <v>4839.7715882600005</v>
      </c>
      <c r="M28" s="36">
        <f>SUMIFS(СВЦЭМ!$D$39:$D$782,СВЦЭМ!$A$39:$A$782,$A28,СВЦЭМ!$B$39:$B$782,M$11)+'СЕТ СН'!$F$14+СВЦЭМ!$D$10+'СЕТ СН'!$F$5-'СЕТ СН'!$F$24</f>
        <v>4872.5741775300003</v>
      </c>
      <c r="N28" s="36">
        <f>SUMIFS(СВЦЭМ!$D$39:$D$782,СВЦЭМ!$A$39:$A$782,$A28,СВЦЭМ!$B$39:$B$782,N$11)+'СЕТ СН'!$F$14+СВЦЭМ!$D$10+'СЕТ СН'!$F$5-'СЕТ СН'!$F$24</f>
        <v>4925.1932671100003</v>
      </c>
      <c r="O28" s="36">
        <f>SUMIFS(СВЦЭМ!$D$39:$D$782,СВЦЭМ!$A$39:$A$782,$A28,СВЦЭМ!$B$39:$B$782,O$11)+'СЕТ СН'!$F$14+СВЦЭМ!$D$10+'СЕТ СН'!$F$5-'СЕТ СН'!$F$24</f>
        <v>4950.2577592100006</v>
      </c>
      <c r="P28" s="36">
        <f>SUMIFS(СВЦЭМ!$D$39:$D$782,СВЦЭМ!$A$39:$A$782,$A28,СВЦЭМ!$B$39:$B$782,P$11)+'СЕТ СН'!$F$14+СВЦЭМ!$D$10+'СЕТ СН'!$F$5-'СЕТ СН'!$F$24</f>
        <v>4963.8743903200002</v>
      </c>
      <c r="Q28" s="36">
        <f>SUMIFS(СВЦЭМ!$D$39:$D$782,СВЦЭМ!$A$39:$A$782,$A28,СВЦЭМ!$B$39:$B$782,Q$11)+'СЕТ СН'!$F$14+СВЦЭМ!$D$10+'СЕТ СН'!$F$5-'СЕТ СН'!$F$24</f>
        <v>4973.2503632999997</v>
      </c>
      <c r="R28" s="36">
        <f>SUMIFS(СВЦЭМ!$D$39:$D$782,СВЦЭМ!$A$39:$A$782,$A28,СВЦЭМ!$B$39:$B$782,R$11)+'СЕТ СН'!$F$14+СВЦЭМ!$D$10+'СЕТ СН'!$F$5-'СЕТ СН'!$F$24</f>
        <v>4988.7165194899999</v>
      </c>
      <c r="S28" s="36">
        <f>SUMIFS(СВЦЭМ!$D$39:$D$782,СВЦЭМ!$A$39:$A$782,$A28,СВЦЭМ!$B$39:$B$782,S$11)+'СЕТ СН'!$F$14+СВЦЭМ!$D$10+'СЕТ СН'!$F$5-'СЕТ СН'!$F$24</f>
        <v>4945.3753010099999</v>
      </c>
      <c r="T28" s="36">
        <f>SUMIFS(СВЦЭМ!$D$39:$D$782,СВЦЭМ!$A$39:$A$782,$A28,СВЦЭМ!$B$39:$B$782,T$11)+'СЕТ СН'!$F$14+СВЦЭМ!$D$10+'СЕТ СН'!$F$5-'СЕТ СН'!$F$24</f>
        <v>4921.0961333900004</v>
      </c>
      <c r="U28" s="36">
        <f>SUMIFS(СВЦЭМ!$D$39:$D$782,СВЦЭМ!$A$39:$A$782,$A28,СВЦЭМ!$B$39:$B$782,U$11)+'СЕТ СН'!$F$14+СВЦЭМ!$D$10+'СЕТ СН'!$F$5-'СЕТ СН'!$F$24</f>
        <v>4892.6035330900004</v>
      </c>
      <c r="V28" s="36">
        <f>SUMIFS(СВЦЭМ!$D$39:$D$782,СВЦЭМ!$A$39:$A$782,$A28,СВЦЭМ!$B$39:$B$782,V$11)+'СЕТ СН'!$F$14+СВЦЭМ!$D$10+'СЕТ СН'!$F$5-'СЕТ СН'!$F$24</f>
        <v>4856.39919887</v>
      </c>
      <c r="W28" s="36">
        <f>SUMIFS(СВЦЭМ!$D$39:$D$782,СВЦЭМ!$A$39:$A$782,$A28,СВЦЭМ!$B$39:$B$782,W$11)+'СЕТ СН'!$F$14+СВЦЭМ!$D$10+'СЕТ СН'!$F$5-'СЕТ СН'!$F$24</f>
        <v>4849.3273154100007</v>
      </c>
      <c r="X28" s="36">
        <f>SUMIFS(СВЦЭМ!$D$39:$D$782,СВЦЭМ!$A$39:$A$782,$A28,СВЦЭМ!$B$39:$B$782,X$11)+'СЕТ СН'!$F$14+СВЦЭМ!$D$10+'СЕТ СН'!$F$5-'СЕТ СН'!$F$24</f>
        <v>4901.5455787400006</v>
      </c>
      <c r="Y28" s="36">
        <f>SUMIFS(СВЦЭМ!$D$39:$D$782,СВЦЭМ!$A$39:$A$782,$A28,СВЦЭМ!$B$39:$B$782,Y$11)+'СЕТ СН'!$F$14+СВЦЭМ!$D$10+'СЕТ СН'!$F$5-'СЕТ СН'!$F$24</f>
        <v>4955.1467140499999</v>
      </c>
    </row>
    <row r="29" spans="1:25" ht="15.75" x14ac:dyDescent="0.2">
      <c r="A29" s="35">
        <f t="shared" si="0"/>
        <v>45034</v>
      </c>
      <c r="B29" s="36">
        <f>SUMIFS(СВЦЭМ!$D$39:$D$782,СВЦЭМ!$A$39:$A$782,$A29,СВЦЭМ!$B$39:$B$782,B$11)+'СЕТ СН'!$F$14+СВЦЭМ!$D$10+'СЕТ СН'!$F$5-'СЕТ СН'!$F$24</f>
        <v>4994.2270679200001</v>
      </c>
      <c r="C29" s="36">
        <f>SUMIFS(СВЦЭМ!$D$39:$D$782,СВЦЭМ!$A$39:$A$782,$A29,СВЦЭМ!$B$39:$B$782,C$11)+'СЕТ СН'!$F$14+СВЦЭМ!$D$10+'СЕТ СН'!$F$5-'СЕТ СН'!$F$24</f>
        <v>5056.8181555700003</v>
      </c>
      <c r="D29" s="36">
        <f>SUMIFS(СВЦЭМ!$D$39:$D$782,СВЦЭМ!$A$39:$A$782,$A29,СВЦЭМ!$B$39:$B$782,D$11)+'СЕТ СН'!$F$14+СВЦЭМ!$D$10+'СЕТ СН'!$F$5-'СЕТ СН'!$F$24</f>
        <v>5086.2559008999997</v>
      </c>
      <c r="E29" s="36">
        <f>SUMIFS(СВЦЭМ!$D$39:$D$782,СВЦЭМ!$A$39:$A$782,$A29,СВЦЭМ!$B$39:$B$782,E$11)+'СЕТ СН'!$F$14+СВЦЭМ!$D$10+'СЕТ СН'!$F$5-'СЕТ СН'!$F$24</f>
        <v>5081.9830429800004</v>
      </c>
      <c r="F29" s="36">
        <f>SUMIFS(СВЦЭМ!$D$39:$D$782,СВЦЭМ!$A$39:$A$782,$A29,СВЦЭМ!$B$39:$B$782,F$11)+'СЕТ СН'!$F$14+СВЦЭМ!$D$10+'СЕТ СН'!$F$5-'СЕТ СН'!$F$24</f>
        <v>5082.3533543399999</v>
      </c>
      <c r="G29" s="36">
        <f>SUMIFS(СВЦЭМ!$D$39:$D$782,СВЦЭМ!$A$39:$A$782,$A29,СВЦЭМ!$B$39:$B$782,G$11)+'СЕТ СН'!$F$14+СВЦЭМ!$D$10+'СЕТ СН'!$F$5-'СЕТ СН'!$F$24</f>
        <v>5066.9898359500003</v>
      </c>
      <c r="H29" s="36">
        <f>SUMIFS(СВЦЭМ!$D$39:$D$782,СВЦЭМ!$A$39:$A$782,$A29,СВЦЭМ!$B$39:$B$782,H$11)+'СЕТ СН'!$F$14+СВЦЭМ!$D$10+'СЕТ СН'!$F$5-'СЕТ СН'!$F$24</f>
        <v>5006.8967838899998</v>
      </c>
      <c r="I29" s="36">
        <f>SUMIFS(СВЦЭМ!$D$39:$D$782,СВЦЭМ!$A$39:$A$782,$A29,СВЦЭМ!$B$39:$B$782,I$11)+'СЕТ СН'!$F$14+СВЦЭМ!$D$10+'СЕТ СН'!$F$5-'СЕТ СН'!$F$24</f>
        <v>4926.9367246199999</v>
      </c>
      <c r="J29" s="36">
        <f>SUMIFS(СВЦЭМ!$D$39:$D$782,СВЦЭМ!$A$39:$A$782,$A29,СВЦЭМ!$B$39:$B$782,J$11)+'СЕТ СН'!$F$14+СВЦЭМ!$D$10+'СЕТ СН'!$F$5-'СЕТ СН'!$F$24</f>
        <v>4899.67162663</v>
      </c>
      <c r="K29" s="36">
        <f>SUMIFS(СВЦЭМ!$D$39:$D$782,СВЦЭМ!$A$39:$A$782,$A29,СВЦЭМ!$B$39:$B$782,K$11)+'СЕТ СН'!$F$14+СВЦЭМ!$D$10+'СЕТ СН'!$F$5-'СЕТ СН'!$F$24</f>
        <v>4861.6016158900002</v>
      </c>
      <c r="L29" s="36">
        <f>SUMIFS(СВЦЭМ!$D$39:$D$782,СВЦЭМ!$A$39:$A$782,$A29,СВЦЭМ!$B$39:$B$782,L$11)+'СЕТ СН'!$F$14+СВЦЭМ!$D$10+'СЕТ СН'!$F$5-'СЕТ СН'!$F$24</f>
        <v>4854.9179427199997</v>
      </c>
      <c r="M29" s="36">
        <f>SUMIFS(СВЦЭМ!$D$39:$D$782,СВЦЭМ!$A$39:$A$782,$A29,СВЦЭМ!$B$39:$B$782,M$11)+'СЕТ СН'!$F$14+СВЦЭМ!$D$10+'СЕТ СН'!$F$5-'СЕТ СН'!$F$24</f>
        <v>4861.6333867200001</v>
      </c>
      <c r="N29" s="36">
        <f>SUMIFS(СВЦЭМ!$D$39:$D$782,СВЦЭМ!$A$39:$A$782,$A29,СВЦЭМ!$B$39:$B$782,N$11)+'СЕТ СН'!$F$14+СВЦЭМ!$D$10+'СЕТ СН'!$F$5-'СЕТ СН'!$F$24</f>
        <v>4867.9338644099998</v>
      </c>
      <c r="O29" s="36">
        <f>SUMIFS(СВЦЭМ!$D$39:$D$782,СВЦЭМ!$A$39:$A$782,$A29,СВЦЭМ!$B$39:$B$782,O$11)+'СЕТ СН'!$F$14+СВЦЭМ!$D$10+'СЕТ СН'!$F$5-'СЕТ СН'!$F$24</f>
        <v>4881.9949829300003</v>
      </c>
      <c r="P29" s="36">
        <f>SUMIFS(СВЦЭМ!$D$39:$D$782,СВЦЭМ!$A$39:$A$782,$A29,СВЦЭМ!$B$39:$B$782,P$11)+'СЕТ СН'!$F$14+СВЦЭМ!$D$10+'СЕТ СН'!$F$5-'СЕТ СН'!$F$24</f>
        <v>4897.6994965900003</v>
      </c>
      <c r="Q29" s="36">
        <f>SUMIFS(СВЦЭМ!$D$39:$D$782,СВЦЭМ!$A$39:$A$782,$A29,СВЦЭМ!$B$39:$B$782,Q$11)+'СЕТ СН'!$F$14+СВЦЭМ!$D$10+'СЕТ СН'!$F$5-'СЕТ СН'!$F$24</f>
        <v>4909.4932537200002</v>
      </c>
      <c r="R29" s="36">
        <f>SUMIFS(СВЦЭМ!$D$39:$D$782,СВЦЭМ!$A$39:$A$782,$A29,СВЦЭМ!$B$39:$B$782,R$11)+'СЕТ СН'!$F$14+СВЦЭМ!$D$10+'СЕТ СН'!$F$5-'СЕТ СН'!$F$24</f>
        <v>4923.4699886100007</v>
      </c>
      <c r="S29" s="36">
        <f>SUMIFS(СВЦЭМ!$D$39:$D$782,СВЦЭМ!$A$39:$A$782,$A29,СВЦЭМ!$B$39:$B$782,S$11)+'СЕТ СН'!$F$14+СВЦЭМ!$D$10+'СЕТ СН'!$F$5-'СЕТ СН'!$F$24</f>
        <v>4893.2282321399998</v>
      </c>
      <c r="T29" s="36">
        <f>SUMIFS(СВЦЭМ!$D$39:$D$782,СВЦЭМ!$A$39:$A$782,$A29,СВЦЭМ!$B$39:$B$782,T$11)+'СЕТ СН'!$F$14+СВЦЭМ!$D$10+'СЕТ СН'!$F$5-'СЕТ СН'!$F$24</f>
        <v>4866.3596396000003</v>
      </c>
      <c r="U29" s="36">
        <f>SUMIFS(СВЦЭМ!$D$39:$D$782,СВЦЭМ!$A$39:$A$782,$A29,СВЦЭМ!$B$39:$B$782,U$11)+'СЕТ СН'!$F$14+СВЦЭМ!$D$10+'СЕТ СН'!$F$5-'СЕТ СН'!$F$24</f>
        <v>4847.0228026799996</v>
      </c>
      <c r="V29" s="36">
        <f>SUMIFS(СВЦЭМ!$D$39:$D$782,СВЦЭМ!$A$39:$A$782,$A29,СВЦЭМ!$B$39:$B$782,V$11)+'СЕТ СН'!$F$14+СВЦЭМ!$D$10+'СЕТ СН'!$F$5-'СЕТ СН'!$F$24</f>
        <v>4808.4323328</v>
      </c>
      <c r="W29" s="36">
        <f>SUMIFS(СВЦЭМ!$D$39:$D$782,СВЦЭМ!$A$39:$A$782,$A29,СВЦЭМ!$B$39:$B$782,W$11)+'СЕТ СН'!$F$14+СВЦЭМ!$D$10+'СЕТ СН'!$F$5-'СЕТ СН'!$F$24</f>
        <v>4801.0193247999996</v>
      </c>
      <c r="X29" s="36">
        <f>SUMIFS(СВЦЭМ!$D$39:$D$782,СВЦЭМ!$A$39:$A$782,$A29,СВЦЭМ!$B$39:$B$782,X$11)+'СЕТ СН'!$F$14+СВЦЭМ!$D$10+'СЕТ СН'!$F$5-'СЕТ СН'!$F$24</f>
        <v>4844.6354178500005</v>
      </c>
      <c r="Y29" s="36">
        <f>SUMIFS(СВЦЭМ!$D$39:$D$782,СВЦЭМ!$A$39:$A$782,$A29,СВЦЭМ!$B$39:$B$782,Y$11)+'СЕТ СН'!$F$14+СВЦЭМ!$D$10+'СЕТ СН'!$F$5-'СЕТ СН'!$F$24</f>
        <v>4907.3491734500003</v>
      </c>
    </row>
    <row r="30" spans="1:25" ht="15.75" x14ac:dyDescent="0.2">
      <c r="A30" s="35">
        <f t="shared" si="0"/>
        <v>45035</v>
      </c>
      <c r="B30" s="36">
        <f>SUMIFS(СВЦЭМ!$D$39:$D$782,СВЦЭМ!$A$39:$A$782,$A30,СВЦЭМ!$B$39:$B$782,B$11)+'СЕТ СН'!$F$14+СВЦЭМ!$D$10+'СЕТ СН'!$F$5-'СЕТ СН'!$F$24</f>
        <v>4900.2200621800002</v>
      </c>
      <c r="C30" s="36">
        <f>SUMIFS(СВЦЭМ!$D$39:$D$782,СВЦЭМ!$A$39:$A$782,$A30,СВЦЭМ!$B$39:$B$782,C$11)+'СЕТ СН'!$F$14+СВЦЭМ!$D$10+'СЕТ СН'!$F$5-'СЕТ СН'!$F$24</f>
        <v>4949.6192290199997</v>
      </c>
      <c r="D30" s="36">
        <f>SUMIFS(СВЦЭМ!$D$39:$D$782,СВЦЭМ!$A$39:$A$782,$A30,СВЦЭМ!$B$39:$B$782,D$11)+'СЕТ СН'!$F$14+СВЦЭМ!$D$10+'СЕТ СН'!$F$5-'СЕТ СН'!$F$24</f>
        <v>5018.14182884</v>
      </c>
      <c r="E30" s="36">
        <f>SUMIFS(СВЦЭМ!$D$39:$D$782,СВЦЭМ!$A$39:$A$782,$A30,СВЦЭМ!$B$39:$B$782,E$11)+'СЕТ СН'!$F$14+СВЦЭМ!$D$10+'СЕТ СН'!$F$5-'СЕТ СН'!$F$24</f>
        <v>5061.4187984199998</v>
      </c>
      <c r="F30" s="36">
        <f>SUMIFS(СВЦЭМ!$D$39:$D$782,СВЦЭМ!$A$39:$A$782,$A30,СВЦЭМ!$B$39:$B$782,F$11)+'СЕТ СН'!$F$14+СВЦЭМ!$D$10+'СЕТ СН'!$F$5-'СЕТ СН'!$F$24</f>
        <v>5074.0274610100005</v>
      </c>
      <c r="G30" s="36">
        <f>SUMIFS(СВЦЭМ!$D$39:$D$782,СВЦЭМ!$A$39:$A$782,$A30,СВЦЭМ!$B$39:$B$782,G$11)+'СЕТ СН'!$F$14+СВЦЭМ!$D$10+'СЕТ СН'!$F$5-'СЕТ СН'!$F$24</f>
        <v>5034.2835427400005</v>
      </c>
      <c r="H30" s="36">
        <f>SUMIFS(СВЦЭМ!$D$39:$D$782,СВЦЭМ!$A$39:$A$782,$A30,СВЦЭМ!$B$39:$B$782,H$11)+'СЕТ СН'!$F$14+СВЦЭМ!$D$10+'СЕТ СН'!$F$5-'СЕТ СН'!$F$24</f>
        <v>4965.2383491700002</v>
      </c>
      <c r="I30" s="36">
        <f>SUMIFS(СВЦЭМ!$D$39:$D$782,СВЦЭМ!$A$39:$A$782,$A30,СВЦЭМ!$B$39:$B$782,I$11)+'СЕТ СН'!$F$14+СВЦЭМ!$D$10+'СЕТ СН'!$F$5-'СЕТ СН'!$F$24</f>
        <v>4886.8687476499999</v>
      </c>
      <c r="J30" s="36">
        <f>SUMIFS(СВЦЭМ!$D$39:$D$782,СВЦЭМ!$A$39:$A$782,$A30,СВЦЭМ!$B$39:$B$782,J$11)+'СЕТ СН'!$F$14+СВЦЭМ!$D$10+'СЕТ СН'!$F$5-'СЕТ СН'!$F$24</f>
        <v>4856.4355249600003</v>
      </c>
      <c r="K30" s="36">
        <f>SUMIFS(СВЦЭМ!$D$39:$D$782,СВЦЭМ!$A$39:$A$782,$A30,СВЦЭМ!$B$39:$B$782,K$11)+'СЕТ СН'!$F$14+СВЦЭМ!$D$10+'СЕТ СН'!$F$5-'СЕТ СН'!$F$24</f>
        <v>4834.6871244000004</v>
      </c>
      <c r="L30" s="36">
        <f>SUMIFS(СВЦЭМ!$D$39:$D$782,СВЦЭМ!$A$39:$A$782,$A30,СВЦЭМ!$B$39:$B$782,L$11)+'СЕТ СН'!$F$14+СВЦЭМ!$D$10+'СЕТ СН'!$F$5-'СЕТ СН'!$F$24</f>
        <v>4827.1742946300001</v>
      </c>
      <c r="M30" s="36">
        <f>SUMIFS(СВЦЭМ!$D$39:$D$782,СВЦЭМ!$A$39:$A$782,$A30,СВЦЭМ!$B$39:$B$782,M$11)+'СЕТ СН'!$F$14+СВЦЭМ!$D$10+'СЕТ СН'!$F$5-'СЕТ СН'!$F$24</f>
        <v>4856.3747527300002</v>
      </c>
      <c r="N30" s="36">
        <f>SUMIFS(СВЦЭМ!$D$39:$D$782,СВЦЭМ!$A$39:$A$782,$A30,СВЦЭМ!$B$39:$B$782,N$11)+'СЕТ СН'!$F$14+СВЦЭМ!$D$10+'СЕТ СН'!$F$5-'СЕТ СН'!$F$24</f>
        <v>4871.5992818300001</v>
      </c>
      <c r="O30" s="36">
        <f>SUMIFS(СВЦЭМ!$D$39:$D$782,СВЦЭМ!$A$39:$A$782,$A30,СВЦЭМ!$B$39:$B$782,O$11)+'СЕТ СН'!$F$14+СВЦЭМ!$D$10+'СЕТ СН'!$F$5-'СЕТ СН'!$F$24</f>
        <v>4897.7213966899999</v>
      </c>
      <c r="P30" s="36">
        <f>SUMIFS(СВЦЭМ!$D$39:$D$782,СВЦЭМ!$A$39:$A$782,$A30,СВЦЭМ!$B$39:$B$782,P$11)+'СЕТ СН'!$F$14+СВЦЭМ!$D$10+'СЕТ СН'!$F$5-'СЕТ СН'!$F$24</f>
        <v>4909.0077052899996</v>
      </c>
      <c r="Q30" s="36">
        <f>SUMIFS(СВЦЭМ!$D$39:$D$782,СВЦЭМ!$A$39:$A$782,$A30,СВЦЭМ!$B$39:$B$782,Q$11)+'СЕТ СН'!$F$14+СВЦЭМ!$D$10+'СЕТ СН'!$F$5-'СЕТ СН'!$F$24</f>
        <v>4923.1717976399996</v>
      </c>
      <c r="R30" s="36">
        <f>SUMIFS(СВЦЭМ!$D$39:$D$782,СВЦЭМ!$A$39:$A$782,$A30,СВЦЭМ!$B$39:$B$782,R$11)+'СЕТ СН'!$F$14+СВЦЭМ!$D$10+'СЕТ СН'!$F$5-'СЕТ СН'!$F$24</f>
        <v>4918.3096207500002</v>
      </c>
      <c r="S30" s="36">
        <f>SUMIFS(СВЦЭМ!$D$39:$D$782,СВЦЭМ!$A$39:$A$782,$A30,СВЦЭМ!$B$39:$B$782,S$11)+'СЕТ СН'!$F$14+СВЦЭМ!$D$10+'СЕТ СН'!$F$5-'СЕТ СН'!$F$24</f>
        <v>4867.7360837400001</v>
      </c>
      <c r="T30" s="36">
        <f>SUMIFS(СВЦЭМ!$D$39:$D$782,СВЦЭМ!$A$39:$A$782,$A30,СВЦЭМ!$B$39:$B$782,T$11)+'СЕТ СН'!$F$14+СВЦЭМ!$D$10+'СЕТ СН'!$F$5-'СЕТ СН'!$F$24</f>
        <v>4816.53872572</v>
      </c>
      <c r="U30" s="36">
        <f>SUMIFS(СВЦЭМ!$D$39:$D$782,СВЦЭМ!$A$39:$A$782,$A30,СВЦЭМ!$B$39:$B$782,U$11)+'СЕТ СН'!$F$14+СВЦЭМ!$D$10+'СЕТ СН'!$F$5-'СЕТ СН'!$F$24</f>
        <v>4826.6001127099998</v>
      </c>
      <c r="V30" s="36">
        <f>SUMIFS(СВЦЭМ!$D$39:$D$782,СВЦЭМ!$A$39:$A$782,$A30,СВЦЭМ!$B$39:$B$782,V$11)+'СЕТ СН'!$F$14+СВЦЭМ!$D$10+'СЕТ СН'!$F$5-'СЕТ СН'!$F$24</f>
        <v>4777.8260156100005</v>
      </c>
      <c r="W30" s="36">
        <f>SUMIFS(СВЦЭМ!$D$39:$D$782,СВЦЭМ!$A$39:$A$782,$A30,СВЦЭМ!$B$39:$B$782,W$11)+'СЕТ СН'!$F$14+СВЦЭМ!$D$10+'СЕТ СН'!$F$5-'СЕТ СН'!$F$24</f>
        <v>4766.6406995200005</v>
      </c>
      <c r="X30" s="36">
        <f>SUMIFS(СВЦЭМ!$D$39:$D$782,СВЦЭМ!$A$39:$A$782,$A30,СВЦЭМ!$B$39:$B$782,X$11)+'СЕТ СН'!$F$14+СВЦЭМ!$D$10+'СЕТ СН'!$F$5-'СЕТ СН'!$F$24</f>
        <v>4815.5090403900003</v>
      </c>
      <c r="Y30" s="36">
        <f>SUMIFS(СВЦЭМ!$D$39:$D$782,СВЦЭМ!$A$39:$A$782,$A30,СВЦЭМ!$B$39:$B$782,Y$11)+'СЕТ СН'!$F$14+СВЦЭМ!$D$10+'СЕТ СН'!$F$5-'СЕТ СН'!$F$24</f>
        <v>4904.8901052199999</v>
      </c>
    </row>
    <row r="31" spans="1:25" ht="15.75" x14ac:dyDescent="0.2">
      <c r="A31" s="35">
        <f t="shared" si="0"/>
        <v>45036</v>
      </c>
      <c r="B31" s="36">
        <f>SUMIFS(СВЦЭМ!$D$39:$D$782,СВЦЭМ!$A$39:$A$782,$A31,СВЦЭМ!$B$39:$B$782,B$11)+'СЕТ СН'!$F$14+СВЦЭМ!$D$10+'СЕТ СН'!$F$5-'СЕТ СН'!$F$24</f>
        <v>4892.0505155700002</v>
      </c>
      <c r="C31" s="36">
        <f>SUMIFS(СВЦЭМ!$D$39:$D$782,СВЦЭМ!$A$39:$A$782,$A31,СВЦЭМ!$B$39:$B$782,C$11)+'СЕТ СН'!$F$14+СВЦЭМ!$D$10+'СЕТ СН'!$F$5-'СЕТ СН'!$F$24</f>
        <v>4986.4429671899998</v>
      </c>
      <c r="D31" s="36">
        <f>SUMIFS(СВЦЭМ!$D$39:$D$782,СВЦЭМ!$A$39:$A$782,$A31,СВЦЭМ!$B$39:$B$782,D$11)+'СЕТ СН'!$F$14+СВЦЭМ!$D$10+'СЕТ СН'!$F$5-'СЕТ СН'!$F$24</f>
        <v>5015.8828434500001</v>
      </c>
      <c r="E31" s="36">
        <f>SUMIFS(СВЦЭМ!$D$39:$D$782,СВЦЭМ!$A$39:$A$782,$A31,СВЦЭМ!$B$39:$B$782,E$11)+'СЕТ СН'!$F$14+СВЦЭМ!$D$10+'СЕТ СН'!$F$5-'СЕТ СН'!$F$24</f>
        <v>5014.51053546</v>
      </c>
      <c r="F31" s="36">
        <f>SUMIFS(СВЦЭМ!$D$39:$D$782,СВЦЭМ!$A$39:$A$782,$A31,СВЦЭМ!$B$39:$B$782,F$11)+'СЕТ СН'!$F$14+СВЦЭМ!$D$10+'СЕТ СН'!$F$5-'СЕТ СН'!$F$24</f>
        <v>5015.2498598800003</v>
      </c>
      <c r="G31" s="36">
        <f>SUMIFS(СВЦЭМ!$D$39:$D$782,СВЦЭМ!$A$39:$A$782,$A31,СВЦЭМ!$B$39:$B$782,G$11)+'СЕТ СН'!$F$14+СВЦЭМ!$D$10+'СЕТ СН'!$F$5-'СЕТ СН'!$F$24</f>
        <v>4995.31335941</v>
      </c>
      <c r="H31" s="36">
        <f>SUMIFS(СВЦЭМ!$D$39:$D$782,СВЦЭМ!$A$39:$A$782,$A31,СВЦЭМ!$B$39:$B$782,H$11)+'СЕТ СН'!$F$14+СВЦЭМ!$D$10+'СЕТ СН'!$F$5-'СЕТ СН'!$F$24</f>
        <v>4894.6851684700005</v>
      </c>
      <c r="I31" s="36">
        <f>SUMIFS(СВЦЭМ!$D$39:$D$782,СВЦЭМ!$A$39:$A$782,$A31,СВЦЭМ!$B$39:$B$782,I$11)+'СЕТ СН'!$F$14+СВЦЭМ!$D$10+'СЕТ СН'!$F$5-'СЕТ СН'!$F$24</f>
        <v>4870.87908247</v>
      </c>
      <c r="J31" s="36">
        <f>SUMIFS(СВЦЭМ!$D$39:$D$782,СВЦЭМ!$A$39:$A$782,$A31,СВЦЭМ!$B$39:$B$782,J$11)+'СЕТ СН'!$F$14+СВЦЭМ!$D$10+'СЕТ СН'!$F$5-'СЕТ СН'!$F$24</f>
        <v>4829.4669259800003</v>
      </c>
      <c r="K31" s="36">
        <f>SUMIFS(СВЦЭМ!$D$39:$D$782,СВЦЭМ!$A$39:$A$782,$A31,СВЦЭМ!$B$39:$B$782,K$11)+'СЕТ СН'!$F$14+СВЦЭМ!$D$10+'СЕТ СН'!$F$5-'СЕТ СН'!$F$24</f>
        <v>4766.4663360000004</v>
      </c>
      <c r="L31" s="36">
        <f>SUMIFS(СВЦЭМ!$D$39:$D$782,СВЦЭМ!$A$39:$A$782,$A31,СВЦЭМ!$B$39:$B$782,L$11)+'СЕТ СН'!$F$14+СВЦЭМ!$D$10+'СЕТ СН'!$F$5-'СЕТ СН'!$F$24</f>
        <v>4755.4267866099999</v>
      </c>
      <c r="M31" s="36">
        <f>SUMIFS(СВЦЭМ!$D$39:$D$782,СВЦЭМ!$A$39:$A$782,$A31,СВЦЭМ!$B$39:$B$782,M$11)+'СЕТ СН'!$F$14+СВЦЭМ!$D$10+'СЕТ СН'!$F$5-'СЕТ СН'!$F$24</f>
        <v>4737.1580385400002</v>
      </c>
      <c r="N31" s="36">
        <f>SUMIFS(СВЦЭМ!$D$39:$D$782,СВЦЭМ!$A$39:$A$782,$A31,СВЦЭМ!$B$39:$B$782,N$11)+'СЕТ СН'!$F$14+СВЦЭМ!$D$10+'СЕТ СН'!$F$5-'СЕТ СН'!$F$24</f>
        <v>4758.2976871999999</v>
      </c>
      <c r="O31" s="36">
        <f>SUMIFS(СВЦЭМ!$D$39:$D$782,СВЦЭМ!$A$39:$A$782,$A31,СВЦЭМ!$B$39:$B$782,O$11)+'СЕТ СН'!$F$14+СВЦЭМ!$D$10+'СЕТ СН'!$F$5-'СЕТ СН'!$F$24</f>
        <v>4779.6126321199999</v>
      </c>
      <c r="P31" s="36">
        <f>SUMIFS(СВЦЭМ!$D$39:$D$782,СВЦЭМ!$A$39:$A$782,$A31,СВЦЭМ!$B$39:$B$782,P$11)+'СЕТ СН'!$F$14+СВЦЭМ!$D$10+'СЕТ СН'!$F$5-'СЕТ СН'!$F$24</f>
        <v>4794.7780469899999</v>
      </c>
      <c r="Q31" s="36">
        <f>SUMIFS(СВЦЭМ!$D$39:$D$782,СВЦЭМ!$A$39:$A$782,$A31,СВЦЭМ!$B$39:$B$782,Q$11)+'СЕТ СН'!$F$14+СВЦЭМ!$D$10+'СЕТ СН'!$F$5-'СЕТ СН'!$F$24</f>
        <v>4813.3862337700002</v>
      </c>
      <c r="R31" s="36">
        <f>SUMIFS(СВЦЭМ!$D$39:$D$782,СВЦЭМ!$A$39:$A$782,$A31,СВЦЭМ!$B$39:$B$782,R$11)+'СЕТ СН'!$F$14+СВЦЭМ!$D$10+'СЕТ СН'!$F$5-'СЕТ СН'!$F$24</f>
        <v>4819.9473598499999</v>
      </c>
      <c r="S31" s="36">
        <f>SUMIFS(СВЦЭМ!$D$39:$D$782,СВЦЭМ!$A$39:$A$782,$A31,СВЦЭМ!$B$39:$B$782,S$11)+'СЕТ СН'!$F$14+СВЦЭМ!$D$10+'СЕТ СН'!$F$5-'СЕТ СН'!$F$24</f>
        <v>4802.1678020500003</v>
      </c>
      <c r="T31" s="36">
        <f>SUMIFS(СВЦЭМ!$D$39:$D$782,СВЦЭМ!$A$39:$A$782,$A31,СВЦЭМ!$B$39:$B$782,T$11)+'СЕТ СН'!$F$14+СВЦЭМ!$D$10+'СЕТ СН'!$F$5-'СЕТ СН'!$F$24</f>
        <v>4777.9698325500003</v>
      </c>
      <c r="U31" s="36">
        <f>SUMIFS(СВЦЭМ!$D$39:$D$782,СВЦЭМ!$A$39:$A$782,$A31,СВЦЭМ!$B$39:$B$782,U$11)+'СЕТ СН'!$F$14+СВЦЭМ!$D$10+'СЕТ СН'!$F$5-'СЕТ СН'!$F$24</f>
        <v>4770.4516536800002</v>
      </c>
      <c r="V31" s="36">
        <f>SUMIFS(СВЦЭМ!$D$39:$D$782,СВЦЭМ!$A$39:$A$782,$A31,СВЦЭМ!$B$39:$B$782,V$11)+'СЕТ СН'!$F$14+СВЦЭМ!$D$10+'СЕТ СН'!$F$5-'СЕТ СН'!$F$24</f>
        <v>4738.7096269000003</v>
      </c>
      <c r="W31" s="36">
        <f>SUMIFS(СВЦЭМ!$D$39:$D$782,СВЦЭМ!$A$39:$A$782,$A31,СВЦЭМ!$B$39:$B$782,W$11)+'СЕТ СН'!$F$14+СВЦЭМ!$D$10+'СЕТ СН'!$F$5-'СЕТ СН'!$F$24</f>
        <v>4733.0351499300004</v>
      </c>
      <c r="X31" s="36">
        <f>SUMIFS(СВЦЭМ!$D$39:$D$782,СВЦЭМ!$A$39:$A$782,$A31,СВЦЭМ!$B$39:$B$782,X$11)+'СЕТ СН'!$F$14+СВЦЭМ!$D$10+'СЕТ СН'!$F$5-'СЕТ СН'!$F$24</f>
        <v>4781.1066603500003</v>
      </c>
      <c r="Y31" s="36">
        <f>SUMIFS(СВЦЭМ!$D$39:$D$782,СВЦЭМ!$A$39:$A$782,$A31,СВЦЭМ!$B$39:$B$782,Y$11)+'СЕТ СН'!$F$14+СВЦЭМ!$D$10+'СЕТ СН'!$F$5-'СЕТ СН'!$F$24</f>
        <v>4850.68885572</v>
      </c>
    </row>
    <row r="32" spans="1:25" ht="15.75" x14ac:dyDescent="0.2">
      <c r="A32" s="35">
        <f t="shared" si="0"/>
        <v>45037</v>
      </c>
      <c r="B32" s="36">
        <f>SUMIFS(СВЦЭМ!$D$39:$D$782,СВЦЭМ!$A$39:$A$782,$A32,СВЦЭМ!$B$39:$B$782,B$11)+'СЕТ СН'!$F$14+СВЦЭМ!$D$10+'СЕТ СН'!$F$5-'СЕТ СН'!$F$24</f>
        <v>4946.9281053000004</v>
      </c>
      <c r="C32" s="36">
        <f>SUMIFS(СВЦЭМ!$D$39:$D$782,СВЦЭМ!$A$39:$A$782,$A32,СВЦЭМ!$B$39:$B$782,C$11)+'СЕТ СН'!$F$14+СВЦЭМ!$D$10+'СЕТ СН'!$F$5-'СЕТ СН'!$F$24</f>
        <v>5011.4752006199997</v>
      </c>
      <c r="D32" s="36">
        <f>SUMIFS(СВЦЭМ!$D$39:$D$782,СВЦЭМ!$A$39:$A$782,$A32,СВЦЭМ!$B$39:$B$782,D$11)+'СЕТ СН'!$F$14+СВЦЭМ!$D$10+'СЕТ СН'!$F$5-'СЕТ СН'!$F$24</f>
        <v>5033.0764496000002</v>
      </c>
      <c r="E32" s="36">
        <f>SUMIFS(СВЦЭМ!$D$39:$D$782,СВЦЭМ!$A$39:$A$782,$A32,СВЦЭМ!$B$39:$B$782,E$11)+'СЕТ СН'!$F$14+СВЦЭМ!$D$10+'СЕТ СН'!$F$5-'СЕТ СН'!$F$24</f>
        <v>5047.8447652300001</v>
      </c>
      <c r="F32" s="36">
        <f>SUMIFS(СВЦЭМ!$D$39:$D$782,СВЦЭМ!$A$39:$A$782,$A32,СВЦЭМ!$B$39:$B$782,F$11)+'СЕТ СН'!$F$14+СВЦЭМ!$D$10+'СЕТ СН'!$F$5-'СЕТ СН'!$F$24</f>
        <v>5058.0221032299996</v>
      </c>
      <c r="G32" s="36">
        <f>SUMIFS(СВЦЭМ!$D$39:$D$782,СВЦЭМ!$A$39:$A$782,$A32,СВЦЭМ!$B$39:$B$782,G$11)+'СЕТ СН'!$F$14+СВЦЭМ!$D$10+'СЕТ СН'!$F$5-'СЕТ СН'!$F$24</f>
        <v>5039.5598771300001</v>
      </c>
      <c r="H32" s="36">
        <f>SUMIFS(СВЦЭМ!$D$39:$D$782,СВЦЭМ!$A$39:$A$782,$A32,СВЦЭМ!$B$39:$B$782,H$11)+'СЕТ СН'!$F$14+СВЦЭМ!$D$10+'СЕТ СН'!$F$5-'СЕТ СН'!$F$24</f>
        <v>4990.5931342900003</v>
      </c>
      <c r="I32" s="36">
        <f>SUMIFS(СВЦЭМ!$D$39:$D$782,СВЦЭМ!$A$39:$A$782,$A32,СВЦЭМ!$B$39:$B$782,I$11)+'СЕТ СН'!$F$14+СВЦЭМ!$D$10+'СЕТ СН'!$F$5-'СЕТ СН'!$F$24</f>
        <v>4883.9743278799997</v>
      </c>
      <c r="J32" s="36">
        <f>SUMIFS(СВЦЭМ!$D$39:$D$782,СВЦЭМ!$A$39:$A$782,$A32,СВЦЭМ!$B$39:$B$782,J$11)+'СЕТ СН'!$F$14+СВЦЭМ!$D$10+'СЕТ СН'!$F$5-'СЕТ СН'!$F$24</f>
        <v>4879.4160754300001</v>
      </c>
      <c r="K32" s="36">
        <f>SUMIFS(СВЦЭМ!$D$39:$D$782,СВЦЭМ!$A$39:$A$782,$A32,СВЦЭМ!$B$39:$B$782,K$11)+'СЕТ СН'!$F$14+СВЦЭМ!$D$10+'СЕТ СН'!$F$5-'СЕТ СН'!$F$24</f>
        <v>4858.7070257599999</v>
      </c>
      <c r="L32" s="36">
        <f>SUMIFS(СВЦЭМ!$D$39:$D$782,СВЦЭМ!$A$39:$A$782,$A32,СВЦЭМ!$B$39:$B$782,L$11)+'СЕТ СН'!$F$14+СВЦЭМ!$D$10+'СЕТ СН'!$F$5-'СЕТ СН'!$F$24</f>
        <v>4820.7794706700006</v>
      </c>
      <c r="M32" s="36">
        <f>SUMIFS(СВЦЭМ!$D$39:$D$782,СВЦЭМ!$A$39:$A$782,$A32,СВЦЭМ!$B$39:$B$782,M$11)+'СЕТ СН'!$F$14+СВЦЭМ!$D$10+'СЕТ СН'!$F$5-'СЕТ СН'!$F$24</f>
        <v>4845.9967418899996</v>
      </c>
      <c r="N32" s="36">
        <f>SUMIFS(СВЦЭМ!$D$39:$D$782,СВЦЭМ!$A$39:$A$782,$A32,СВЦЭМ!$B$39:$B$782,N$11)+'СЕТ СН'!$F$14+СВЦЭМ!$D$10+'СЕТ СН'!$F$5-'СЕТ СН'!$F$24</f>
        <v>4866.8855300699997</v>
      </c>
      <c r="O32" s="36">
        <f>SUMIFS(СВЦЭМ!$D$39:$D$782,СВЦЭМ!$A$39:$A$782,$A32,СВЦЭМ!$B$39:$B$782,O$11)+'СЕТ СН'!$F$14+СВЦЭМ!$D$10+'СЕТ СН'!$F$5-'СЕТ СН'!$F$24</f>
        <v>4878.7307970000002</v>
      </c>
      <c r="P32" s="36">
        <f>SUMIFS(СВЦЭМ!$D$39:$D$782,СВЦЭМ!$A$39:$A$782,$A32,СВЦЭМ!$B$39:$B$782,P$11)+'СЕТ СН'!$F$14+СВЦЭМ!$D$10+'СЕТ СН'!$F$5-'СЕТ СН'!$F$24</f>
        <v>4893.0758764000002</v>
      </c>
      <c r="Q32" s="36">
        <f>SUMIFS(СВЦЭМ!$D$39:$D$782,СВЦЭМ!$A$39:$A$782,$A32,СВЦЭМ!$B$39:$B$782,Q$11)+'СЕТ СН'!$F$14+СВЦЭМ!$D$10+'СЕТ СН'!$F$5-'СЕТ СН'!$F$24</f>
        <v>4901.0762560900002</v>
      </c>
      <c r="R32" s="36">
        <f>SUMIFS(СВЦЭМ!$D$39:$D$782,СВЦЭМ!$A$39:$A$782,$A32,СВЦЭМ!$B$39:$B$782,R$11)+'СЕТ СН'!$F$14+СВЦЭМ!$D$10+'СЕТ СН'!$F$5-'СЕТ СН'!$F$24</f>
        <v>4894.7465578600004</v>
      </c>
      <c r="S32" s="36">
        <f>SUMIFS(СВЦЭМ!$D$39:$D$782,СВЦЭМ!$A$39:$A$782,$A32,СВЦЭМ!$B$39:$B$782,S$11)+'СЕТ СН'!$F$14+СВЦЭМ!$D$10+'СЕТ СН'!$F$5-'СЕТ СН'!$F$24</f>
        <v>4873.0461995400001</v>
      </c>
      <c r="T32" s="36">
        <f>SUMIFS(СВЦЭМ!$D$39:$D$782,СВЦЭМ!$A$39:$A$782,$A32,СВЦЭМ!$B$39:$B$782,T$11)+'СЕТ СН'!$F$14+СВЦЭМ!$D$10+'СЕТ СН'!$F$5-'СЕТ СН'!$F$24</f>
        <v>4861.2391127800001</v>
      </c>
      <c r="U32" s="36">
        <f>SUMIFS(СВЦЭМ!$D$39:$D$782,СВЦЭМ!$A$39:$A$782,$A32,СВЦЭМ!$B$39:$B$782,U$11)+'СЕТ СН'!$F$14+СВЦЭМ!$D$10+'СЕТ СН'!$F$5-'СЕТ СН'!$F$24</f>
        <v>4841.4431648200007</v>
      </c>
      <c r="V32" s="36">
        <f>SUMIFS(СВЦЭМ!$D$39:$D$782,СВЦЭМ!$A$39:$A$782,$A32,СВЦЭМ!$B$39:$B$782,V$11)+'СЕТ СН'!$F$14+СВЦЭМ!$D$10+'СЕТ СН'!$F$5-'СЕТ СН'!$F$24</f>
        <v>4795.9674613000007</v>
      </c>
      <c r="W32" s="36">
        <f>SUMIFS(СВЦЭМ!$D$39:$D$782,СВЦЭМ!$A$39:$A$782,$A32,СВЦЭМ!$B$39:$B$782,W$11)+'СЕТ СН'!$F$14+СВЦЭМ!$D$10+'СЕТ СН'!$F$5-'СЕТ СН'!$F$24</f>
        <v>4792.9811028300001</v>
      </c>
      <c r="X32" s="36">
        <f>SUMIFS(СВЦЭМ!$D$39:$D$782,СВЦЭМ!$A$39:$A$782,$A32,СВЦЭМ!$B$39:$B$782,X$11)+'СЕТ СН'!$F$14+СВЦЭМ!$D$10+'СЕТ СН'!$F$5-'СЕТ СН'!$F$24</f>
        <v>4850.44786372</v>
      </c>
      <c r="Y32" s="36">
        <f>SUMIFS(СВЦЭМ!$D$39:$D$782,СВЦЭМ!$A$39:$A$782,$A32,СВЦЭМ!$B$39:$B$782,Y$11)+'СЕТ СН'!$F$14+СВЦЭМ!$D$10+'СЕТ СН'!$F$5-'СЕТ СН'!$F$24</f>
        <v>4910.09985082</v>
      </c>
    </row>
    <row r="33" spans="1:27" ht="15.75" x14ac:dyDescent="0.2">
      <c r="A33" s="35">
        <f t="shared" si="0"/>
        <v>45038</v>
      </c>
      <c r="B33" s="36">
        <f>SUMIFS(СВЦЭМ!$D$39:$D$782,СВЦЭМ!$A$39:$A$782,$A33,СВЦЭМ!$B$39:$B$782,B$11)+'СЕТ СН'!$F$14+СВЦЭМ!$D$10+'СЕТ СН'!$F$5-'СЕТ СН'!$F$24</f>
        <v>4858.8814048700006</v>
      </c>
      <c r="C33" s="36">
        <f>SUMIFS(СВЦЭМ!$D$39:$D$782,СВЦЭМ!$A$39:$A$782,$A33,СВЦЭМ!$B$39:$B$782,C$11)+'СЕТ СН'!$F$14+СВЦЭМ!$D$10+'СЕТ СН'!$F$5-'СЕТ СН'!$F$24</f>
        <v>4920.4764761799997</v>
      </c>
      <c r="D33" s="36">
        <f>SUMIFS(СВЦЭМ!$D$39:$D$782,СВЦЭМ!$A$39:$A$782,$A33,СВЦЭМ!$B$39:$B$782,D$11)+'СЕТ СН'!$F$14+СВЦЭМ!$D$10+'СЕТ СН'!$F$5-'СЕТ СН'!$F$24</f>
        <v>4961.7250912500003</v>
      </c>
      <c r="E33" s="36">
        <f>SUMIFS(СВЦЭМ!$D$39:$D$782,СВЦЭМ!$A$39:$A$782,$A33,СВЦЭМ!$B$39:$B$782,E$11)+'СЕТ СН'!$F$14+СВЦЭМ!$D$10+'СЕТ СН'!$F$5-'СЕТ СН'!$F$24</f>
        <v>4968.9806484300007</v>
      </c>
      <c r="F33" s="36">
        <f>SUMIFS(СВЦЭМ!$D$39:$D$782,СВЦЭМ!$A$39:$A$782,$A33,СВЦЭМ!$B$39:$B$782,F$11)+'СЕТ СН'!$F$14+СВЦЭМ!$D$10+'СЕТ СН'!$F$5-'СЕТ СН'!$F$24</f>
        <v>4972.1397216700007</v>
      </c>
      <c r="G33" s="36">
        <f>SUMIFS(СВЦЭМ!$D$39:$D$782,СВЦЭМ!$A$39:$A$782,$A33,СВЦЭМ!$B$39:$B$782,G$11)+'СЕТ СН'!$F$14+СВЦЭМ!$D$10+'СЕТ СН'!$F$5-'СЕТ СН'!$F$24</f>
        <v>4965.4113116999997</v>
      </c>
      <c r="H33" s="36">
        <f>SUMIFS(СВЦЭМ!$D$39:$D$782,СВЦЭМ!$A$39:$A$782,$A33,СВЦЭМ!$B$39:$B$782,H$11)+'СЕТ СН'!$F$14+СВЦЭМ!$D$10+'СЕТ СН'!$F$5-'СЕТ СН'!$F$24</f>
        <v>4937.10948052</v>
      </c>
      <c r="I33" s="36">
        <f>SUMIFS(СВЦЭМ!$D$39:$D$782,СВЦЭМ!$A$39:$A$782,$A33,СВЦЭМ!$B$39:$B$782,I$11)+'СЕТ СН'!$F$14+СВЦЭМ!$D$10+'СЕТ СН'!$F$5-'СЕТ СН'!$F$24</f>
        <v>4878.6134295800002</v>
      </c>
      <c r="J33" s="36">
        <f>SUMIFS(СВЦЭМ!$D$39:$D$782,СВЦЭМ!$A$39:$A$782,$A33,СВЦЭМ!$B$39:$B$782,J$11)+'СЕТ СН'!$F$14+СВЦЭМ!$D$10+'СЕТ СН'!$F$5-'СЕТ СН'!$F$24</f>
        <v>4816.0857029400004</v>
      </c>
      <c r="K33" s="36">
        <f>SUMIFS(СВЦЭМ!$D$39:$D$782,СВЦЭМ!$A$39:$A$782,$A33,СВЦЭМ!$B$39:$B$782,K$11)+'СЕТ СН'!$F$14+СВЦЭМ!$D$10+'СЕТ СН'!$F$5-'СЕТ СН'!$F$24</f>
        <v>4763.2179595100006</v>
      </c>
      <c r="L33" s="36">
        <f>SUMIFS(СВЦЭМ!$D$39:$D$782,СВЦЭМ!$A$39:$A$782,$A33,СВЦЭМ!$B$39:$B$782,L$11)+'СЕТ СН'!$F$14+СВЦЭМ!$D$10+'СЕТ СН'!$F$5-'СЕТ СН'!$F$24</f>
        <v>4750.7428151200002</v>
      </c>
      <c r="M33" s="36">
        <f>SUMIFS(СВЦЭМ!$D$39:$D$782,СВЦЭМ!$A$39:$A$782,$A33,СВЦЭМ!$B$39:$B$782,M$11)+'СЕТ СН'!$F$14+СВЦЭМ!$D$10+'СЕТ СН'!$F$5-'СЕТ СН'!$F$24</f>
        <v>4763.1066823800002</v>
      </c>
      <c r="N33" s="36">
        <f>SUMIFS(СВЦЭМ!$D$39:$D$782,СВЦЭМ!$A$39:$A$782,$A33,СВЦЭМ!$B$39:$B$782,N$11)+'СЕТ СН'!$F$14+СВЦЭМ!$D$10+'СЕТ СН'!$F$5-'СЕТ СН'!$F$24</f>
        <v>4777.56960506</v>
      </c>
      <c r="O33" s="36">
        <f>SUMIFS(СВЦЭМ!$D$39:$D$782,СВЦЭМ!$A$39:$A$782,$A33,СВЦЭМ!$B$39:$B$782,O$11)+'СЕТ СН'!$F$14+СВЦЭМ!$D$10+'СЕТ СН'!$F$5-'СЕТ СН'!$F$24</f>
        <v>4786.7201554800004</v>
      </c>
      <c r="P33" s="36">
        <f>SUMIFS(СВЦЭМ!$D$39:$D$782,СВЦЭМ!$A$39:$A$782,$A33,СВЦЭМ!$B$39:$B$782,P$11)+'СЕТ СН'!$F$14+СВЦЭМ!$D$10+'СЕТ СН'!$F$5-'СЕТ СН'!$F$24</f>
        <v>4803.4760153900006</v>
      </c>
      <c r="Q33" s="36">
        <f>SUMIFS(СВЦЭМ!$D$39:$D$782,СВЦЭМ!$A$39:$A$782,$A33,СВЦЭМ!$B$39:$B$782,Q$11)+'СЕТ СН'!$F$14+СВЦЭМ!$D$10+'СЕТ СН'!$F$5-'СЕТ СН'!$F$24</f>
        <v>4813.2569437500006</v>
      </c>
      <c r="R33" s="36">
        <f>SUMIFS(СВЦЭМ!$D$39:$D$782,СВЦЭМ!$A$39:$A$782,$A33,СВЦЭМ!$B$39:$B$782,R$11)+'СЕТ СН'!$F$14+СВЦЭМ!$D$10+'СЕТ СН'!$F$5-'СЕТ СН'!$F$24</f>
        <v>4817.2388852700005</v>
      </c>
      <c r="S33" s="36">
        <f>SUMIFS(СВЦЭМ!$D$39:$D$782,СВЦЭМ!$A$39:$A$782,$A33,СВЦЭМ!$B$39:$B$782,S$11)+'СЕТ СН'!$F$14+СВЦЭМ!$D$10+'СЕТ СН'!$F$5-'СЕТ СН'!$F$24</f>
        <v>4793.7184219700002</v>
      </c>
      <c r="T33" s="36">
        <f>SUMIFS(СВЦЭМ!$D$39:$D$782,СВЦЭМ!$A$39:$A$782,$A33,СВЦЭМ!$B$39:$B$782,T$11)+'СЕТ СН'!$F$14+СВЦЭМ!$D$10+'СЕТ СН'!$F$5-'СЕТ СН'!$F$24</f>
        <v>4764.8073715099999</v>
      </c>
      <c r="U33" s="36">
        <f>SUMIFS(СВЦЭМ!$D$39:$D$782,СВЦЭМ!$A$39:$A$782,$A33,СВЦЭМ!$B$39:$B$782,U$11)+'СЕТ СН'!$F$14+СВЦЭМ!$D$10+'СЕТ СН'!$F$5-'СЕТ СН'!$F$24</f>
        <v>4756.95997704</v>
      </c>
      <c r="V33" s="36">
        <f>SUMIFS(СВЦЭМ!$D$39:$D$782,СВЦЭМ!$A$39:$A$782,$A33,СВЦЭМ!$B$39:$B$782,V$11)+'СЕТ СН'!$F$14+СВЦЭМ!$D$10+'СЕТ СН'!$F$5-'СЕТ СН'!$F$24</f>
        <v>4715.9626156100003</v>
      </c>
      <c r="W33" s="36">
        <f>SUMIFS(СВЦЭМ!$D$39:$D$782,СВЦЭМ!$A$39:$A$782,$A33,СВЦЭМ!$B$39:$B$782,W$11)+'СЕТ СН'!$F$14+СВЦЭМ!$D$10+'СЕТ СН'!$F$5-'СЕТ СН'!$F$24</f>
        <v>4712.0647956499997</v>
      </c>
      <c r="X33" s="36">
        <f>SUMIFS(СВЦЭМ!$D$39:$D$782,СВЦЭМ!$A$39:$A$782,$A33,СВЦЭМ!$B$39:$B$782,X$11)+'СЕТ СН'!$F$14+СВЦЭМ!$D$10+'СЕТ СН'!$F$5-'СЕТ СН'!$F$24</f>
        <v>4746.7872267900002</v>
      </c>
      <c r="Y33" s="36">
        <f>SUMIFS(СВЦЭМ!$D$39:$D$782,СВЦЭМ!$A$39:$A$782,$A33,СВЦЭМ!$B$39:$B$782,Y$11)+'СЕТ СН'!$F$14+СВЦЭМ!$D$10+'СЕТ СН'!$F$5-'СЕТ СН'!$F$24</f>
        <v>4808.6482153400002</v>
      </c>
    </row>
    <row r="34" spans="1:27" ht="15.75" x14ac:dyDescent="0.2">
      <c r="A34" s="35">
        <f t="shared" si="0"/>
        <v>45039</v>
      </c>
      <c r="B34" s="36">
        <f>SUMIFS(СВЦЭМ!$D$39:$D$782,СВЦЭМ!$A$39:$A$782,$A34,СВЦЭМ!$B$39:$B$782,B$11)+'СЕТ СН'!$F$14+СВЦЭМ!$D$10+'СЕТ СН'!$F$5-'СЕТ СН'!$F$24</f>
        <v>4883.7354837100002</v>
      </c>
      <c r="C34" s="36">
        <f>SUMIFS(СВЦЭМ!$D$39:$D$782,СВЦЭМ!$A$39:$A$782,$A34,СВЦЭМ!$B$39:$B$782,C$11)+'СЕТ СН'!$F$14+СВЦЭМ!$D$10+'СЕТ СН'!$F$5-'СЕТ СН'!$F$24</f>
        <v>4913.3329342699999</v>
      </c>
      <c r="D34" s="36">
        <f>SUMIFS(СВЦЭМ!$D$39:$D$782,СВЦЭМ!$A$39:$A$782,$A34,СВЦЭМ!$B$39:$B$782,D$11)+'СЕТ СН'!$F$14+СВЦЭМ!$D$10+'СЕТ СН'!$F$5-'СЕТ СН'!$F$24</f>
        <v>4907.2274025099996</v>
      </c>
      <c r="E34" s="36">
        <f>SUMIFS(СВЦЭМ!$D$39:$D$782,СВЦЭМ!$A$39:$A$782,$A34,СВЦЭМ!$B$39:$B$782,E$11)+'СЕТ СН'!$F$14+СВЦЭМ!$D$10+'СЕТ СН'!$F$5-'СЕТ СН'!$F$24</f>
        <v>4962.37160718</v>
      </c>
      <c r="F34" s="36">
        <f>SUMIFS(СВЦЭМ!$D$39:$D$782,СВЦЭМ!$A$39:$A$782,$A34,СВЦЭМ!$B$39:$B$782,F$11)+'СЕТ СН'!$F$14+СВЦЭМ!$D$10+'СЕТ СН'!$F$5-'СЕТ СН'!$F$24</f>
        <v>4960.5319159299997</v>
      </c>
      <c r="G34" s="36">
        <f>SUMIFS(СВЦЭМ!$D$39:$D$782,СВЦЭМ!$A$39:$A$782,$A34,СВЦЭМ!$B$39:$B$782,G$11)+'СЕТ СН'!$F$14+СВЦЭМ!$D$10+'СЕТ СН'!$F$5-'СЕТ СН'!$F$24</f>
        <v>4903.6924311599996</v>
      </c>
      <c r="H34" s="36">
        <f>SUMIFS(СВЦЭМ!$D$39:$D$782,СВЦЭМ!$A$39:$A$782,$A34,СВЦЭМ!$B$39:$B$782,H$11)+'СЕТ СН'!$F$14+СВЦЭМ!$D$10+'СЕТ СН'!$F$5-'СЕТ СН'!$F$24</f>
        <v>4915.3610154300004</v>
      </c>
      <c r="I34" s="36">
        <f>SUMIFS(СВЦЭМ!$D$39:$D$782,СВЦЭМ!$A$39:$A$782,$A34,СВЦЭМ!$B$39:$B$782,I$11)+'СЕТ СН'!$F$14+СВЦЭМ!$D$10+'СЕТ СН'!$F$5-'СЕТ СН'!$F$24</f>
        <v>4890.2992069299999</v>
      </c>
      <c r="J34" s="36">
        <f>SUMIFS(СВЦЭМ!$D$39:$D$782,СВЦЭМ!$A$39:$A$782,$A34,СВЦЭМ!$B$39:$B$782,J$11)+'СЕТ СН'!$F$14+СВЦЭМ!$D$10+'СЕТ СН'!$F$5-'СЕТ СН'!$F$24</f>
        <v>4850.6586024999997</v>
      </c>
      <c r="K34" s="36">
        <f>SUMIFS(СВЦЭМ!$D$39:$D$782,СВЦЭМ!$A$39:$A$782,$A34,СВЦЭМ!$B$39:$B$782,K$11)+'СЕТ СН'!$F$14+СВЦЭМ!$D$10+'СЕТ СН'!$F$5-'СЕТ СН'!$F$24</f>
        <v>4794.2854638999997</v>
      </c>
      <c r="L34" s="36">
        <f>SUMIFS(СВЦЭМ!$D$39:$D$782,СВЦЭМ!$A$39:$A$782,$A34,СВЦЭМ!$B$39:$B$782,L$11)+'СЕТ СН'!$F$14+СВЦЭМ!$D$10+'СЕТ СН'!$F$5-'СЕТ СН'!$F$24</f>
        <v>4768.92167617</v>
      </c>
      <c r="M34" s="36">
        <f>SUMIFS(СВЦЭМ!$D$39:$D$782,СВЦЭМ!$A$39:$A$782,$A34,СВЦЭМ!$B$39:$B$782,M$11)+'СЕТ СН'!$F$14+СВЦЭМ!$D$10+'СЕТ СН'!$F$5-'СЕТ СН'!$F$24</f>
        <v>4766.8903219000003</v>
      </c>
      <c r="N34" s="36">
        <f>SUMIFS(СВЦЭМ!$D$39:$D$782,СВЦЭМ!$A$39:$A$782,$A34,СВЦЭМ!$B$39:$B$782,N$11)+'СЕТ СН'!$F$14+СВЦЭМ!$D$10+'СЕТ СН'!$F$5-'СЕТ СН'!$F$24</f>
        <v>4777.3533057900004</v>
      </c>
      <c r="O34" s="36">
        <f>SUMIFS(СВЦЭМ!$D$39:$D$782,СВЦЭМ!$A$39:$A$782,$A34,СВЦЭМ!$B$39:$B$782,O$11)+'СЕТ СН'!$F$14+СВЦЭМ!$D$10+'СЕТ СН'!$F$5-'СЕТ СН'!$F$24</f>
        <v>4804.51090458</v>
      </c>
      <c r="P34" s="36">
        <f>SUMIFS(СВЦЭМ!$D$39:$D$782,СВЦЭМ!$A$39:$A$782,$A34,СВЦЭМ!$B$39:$B$782,P$11)+'СЕТ СН'!$F$14+СВЦЭМ!$D$10+'СЕТ СН'!$F$5-'СЕТ СН'!$F$24</f>
        <v>4816.6453855500004</v>
      </c>
      <c r="Q34" s="36">
        <f>SUMIFS(СВЦЭМ!$D$39:$D$782,СВЦЭМ!$A$39:$A$782,$A34,СВЦЭМ!$B$39:$B$782,Q$11)+'СЕТ СН'!$F$14+СВЦЭМ!$D$10+'СЕТ СН'!$F$5-'СЕТ СН'!$F$24</f>
        <v>4824.1216319699997</v>
      </c>
      <c r="R34" s="36">
        <f>SUMIFS(СВЦЭМ!$D$39:$D$782,СВЦЭМ!$A$39:$A$782,$A34,СВЦЭМ!$B$39:$B$782,R$11)+'СЕТ СН'!$F$14+СВЦЭМ!$D$10+'СЕТ СН'!$F$5-'СЕТ СН'!$F$24</f>
        <v>4819.24971267</v>
      </c>
      <c r="S34" s="36">
        <f>SUMIFS(СВЦЭМ!$D$39:$D$782,СВЦЭМ!$A$39:$A$782,$A34,СВЦЭМ!$B$39:$B$782,S$11)+'СЕТ СН'!$F$14+СВЦЭМ!$D$10+'СЕТ СН'!$F$5-'СЕТ СН'!$F$24</f>
        <v>4800.6458718499998</v>
      </c>
      <c r="T34" s="36">
        <f>SUMIFS(СВЦЭМ!$D$39:$D$782,СВЦЭМ!$A$39:$A$782,$A34,СВЦЭМ!$B$39:$B$782,T$11)+'СЕТ СН'!$F$14+СВЦЭМ!$D$10+'СЕТ СН'!$F$5-'СЕТ СН'!$F$24</f>
        <v>4778.4083533000003</v>
      </c>
      <c r="U34" s="36">
        <f>SUMIFS(СВЦЭМ!$D$39:$D$782,СВЦЭМ!$A$39:$A$782,$A34,СВЦЭМ!$B$39:$B$782,U$11)+'СЕТ СН'!$F$14+СВЦЭМ!$D$10+'СЕТ СН'!$F$5-'СЕТ СН'!$F$24</f>
        <v>4770.11727875</v>
      </c>
      <c r="V34" s="36">
        <f>SUMIFS(СВЦЭМ!$D$39:$D$782,СВЦЭМ!$A$39:$A$782,$A34,СВЦЭМ!$B$39:$B$782,V$11)+'СЕТ СН'!$F$14+СВЦЭМ!$D$10+'СЕТ СН'!$F$5-'СЕТ СН'!$F$24</f>
        <v>4729.6706782000001</v>
      </c>
      <c r="W34" s="36">
        <f>SUMIFS(СВЦЭМ!$D$39:$D$782,СВЦЭМ!$A$39:$A$782,$A34,СВЦЭМ!$B$39:$B$782,W$11)+'СЕТ СН'!$F$14+СВЦЭМ!$D$10+'СЕТ СН'!$F$5-'СЕТ СН'!$F$24</f>
        <v>4717.7114718700004</v>
      </c>
      <c r="X34" s="36">
        <f>SUMIFS(СВЦЭМ!$D$39:$D$782,СВЦЭМ!$A$39:$A$782,$A34,СВЦЭМ!$B$39:$B$782,X$11)+'СЕТ СН'!$F$14+СВЦЭМ!$D$10+'СЕТ СН'!$F$5-'СЕТ СН'!$F$24</f>
        <v>4750.4870454900001</v>
      </c>
      <c r="Y34" s="36">
        <f>SUMIFS(СВЦЭМ!$D$39:$D$782,СВЦЭМ!$A$39:$A$782,$A34,СВЦЭМ!$B$39:$B$782,Y$11)+'СЕТ СН'!$F$14+СВЦЭМ!$D$10+'СЕТ СН'!$F$5-'СЕТ СН'!$F$24</f>
        <v>4813.2470193400004</v>
      </c>
    </row>
    <row r="35" spans="1:27" ht="15.75" x14ac:dyDescent="0.2">
      <c r="A35" s="35">
        <f t="shared" si="0"/>
        <v>45040</v>
      </c>
      <c r="B35" s="36">
        <f>SUMIFS(СВЦЭМ!$D$39:$D$782,СВЦЭМ!$A$39:$A$782,$A35,СВЦЭМ!$B$39:$B$782,B$11)+'СЕТ СН'!$F$14+СВЦЭМ!$D$10+'СЕТ СН'!$F$5-'СЕТ СН'!$F$24</f>
        <v>4818.0434760999997</v>
      </c>
      <c r="C35" s="36">
        <f>SUMIFS(СВЦЭМ!$D$39:$D$782,СВЦЭМ!$A$39:$A$782,$A35,СВЦЭМ!$B$39:$B$782,C$11)+'СЕТ СН'!$F$14+СВЦЭМ!$D$10+'СЕТ СН'!$F$5-'СЕТ СН'!$F$24</f>
        <v>4879.9982986000005</v>
      </c>
      <c r="D35" s="36">
        <f>SUMIFS(СВЦЭМ!$D$39:$D$782,СВЦЭМ!$A$39:$A$782,$A35,СВЦЭМ!$B$39:$B$782,D$11)+'СЕТ СН'!$F$14+СВЦЭМ!$D$10+'СЕТ СН'!$F$5-'СЕТ СН'!$F$24</f>
        <v>4898.4745560800002</v>
      </c>
      <c r="E35" s="36">
        <f>SUMIFS(СВЦЭМ!$D$39:$D$782,СВЦЭМ!$A$39:$A$782,$A35,СВЦЭМ!$B$39:$B$782,E$11)+'СЕТ СН'!$F$14+СВЦЭМ!$D$10+'СЕТ СН'!$F$5-'СЕТ СН'!$F$24</f>
        <v>4910.7005232199999</v>
      </c>
      <c r="F35" s="36">
        <f>SUMIFS(СВЦЭМ!$D$39:$D$782,СВЦЭМ!$A$39:$A$782,$A35,СВЦЭМ!$B$39:$B$782,F$11)+'СЕТ СН'!$F$14+СВЦЭМ!$D$10+'СЕТ СН'!$F$5-'СЕТ СН'!$F$24</f>
        <v>4910.9186522600003</v>
      </c>
      <c r="G35" s="36">
        <f>SUMIFS(СВЦЭМ!$D$39:$D$782,СВЦЭМ!$A$39:$A$782,$A35,СВЦЭМ!$B$39:$B$782,G$11)+'СЕТ СН'!$F$14+СВЦЭМ!$D$10+'СЕТ СН'!$F$5-'СЕТ СН'!$F$24</f>
        <v>4888.1948797200002</v>
      </c>
      <c r="H35" s="36">
        <f>SUMIFS(СВЦЭМ!$D$39:$D$782,СВЦЭМ!$A$39:$A$782,$A35,СВЦЭМ!$B$39:$B$782,H$11)+'СЕТ СН'!$F$14+СВЦЭМ!$D$10+'СЕТ СН'!$F$5-'СЕТ СН'!$F$24</f>
        <v>4896.0347205400003</v>
      </c>
      <c r="I35" s="36">
        <f>SUMIFS(СВЦЭМ!$D$39:$D$782,СВЦЭМ!$A$39:$A$782,$A35,СВЦЭМ!$B$39:$B$782,I$11)+'СЕТ СН'!$F$14+СВЦЭМ!$D$10+'СЕТ СН'!$F$5-'СЕТ СН'!$F$24</f>
        <v>4753.3166854999999</v>
      </c>
      <c r="J35" s="36">
        <f>SUMIFS(СВЦЭМ!$D$39:$D$782,СВЦЭМ!$A$39:$A$782,$A35,СВЦЭМ!$B$39:$B$782,J$11)+'СЕТ СН'!$F$14+СВЦЭМ!$D$10+'СЕТ СН'!$F$5-'СЕТ СН'!$F$24</f>
        <v>4728.3511138100002</v>
      </c>
      <c r="K35" s="36">
        <f>SUMIFS(СВЦЭМ!$D$39:$D$782,СВЦЭМ!$A$39:$A$782,$A35,СВЦЭМ!$B$39:$B$782,K$11)+'СЕТ СН'!$F$14+СВЦЭМ!$D$10+'СЕТ СН'!$F$5-'СЕТ СН'!$F$24</f>
        <v>4691.1362430700001</v>
      </c>
      <c r="L35" s="36">
        <f>SUMIFS(СВЦЭМ!$D$39:$D$782,СВЦЭМ!$A$39:$A$782,$A35,СВЦЭМ!$B$39:$B$782,L$11)+'СЕТ СН'!$F$14+СВЦЭМ!$D$10+'СЕТ СН'!$F$5-'СЕТ СН'!$F$24</f>
        <v>4667.3236167100004</v>
      </c>
      <c r="M35" s="36">
        <f>SUMIFS(СВЦЭМ!$D$39:$D$782,СВЦЭМ!$A$39:$A$782,$A35,СВЦЭМ!$B$39:$B$782,M$11)+'СЕТ СН'!$F$14+СВЦЭМ!$D$10+'СЕТ СН'!$F$5-'СЕТ СН'!$F$24</f>
        <v>4692.5607790499998</v>
      </c>
      <c r="N35" s="36">
        <f>SUMIFS(СВЦЭМ!$D$39:$D$782,СВЦЭМ!$A$39:$A$782,$A35,СВЦЭМ!$B$39:$B$782,N$11)+'СЕТ СН'!$F$14+СВЦЭМ!$D$10+'СЕТ СН'!$F$5-'СЕТ СН'!$F$24</f>
        <v>4713.66855863</v>
      </c>
      <c r="O35" s="36">
        <f>SUMIFS(СВЦЭМ!$D$39:$D$782,СВЦЭМ!$A$39:$A$782,$A35,СВЦЭМ!$B$39:$B$782,O$11)+'СЕТ СН'!$F$14+СВЦЭМ!$D$10+'СЕТ СН'!$F$5-'СЕТ СН'!$F$24</f>
        <v>4726.3526851000006</v>
      </c>
      <c r="P35" s="36">
        <f>SUMIFS(СВЦЭМ!$D$39:$D$782,СВЦЭМ!$A$39:$A$782,$A35,СВЦЭМ!$B$39:$B$782,P$11)+'СЕТ СН'!$F$14+СВЦЭМ!$D$10+'СЕТ СН'!$F$5-'СЕТ СН'!$F$24</f>
        <v>4763.5265460800001</v>
      </c>
      <c r="Q35" s="36">
        <f>SUMIFS(СВЦЭМ!$D$39:$D$782,СВЦЭМ!$A$39:$A$782,$A35,СВЦЭМ!$B$39:$B$782,Q$11)+'СЕТ СН'!$F$14+СВЦЭМ!$D$10+'СЕТ СН'!$F$5-'СЕТ СН'!$F$24</f>
        <v>4767.7432921500003</v>
      </c>
      <c r="R35" s="36">
        <f>SUMIFS(СВЦЭМ!$D$39:$D$782,СВЦЭМ!$A$39:$A$782,$A35,СВЦЭМ!$B$39:$B$782,R$11)+'СЕТ СН'!$F$14+СВЦЭМ!$D$10+'СЕТ СН'!$F$5-'СЕТ СН'!$F$24</f>
        <v>4777.4998416899998</v>
      </c>
      <c r="S35" s="36">
        <f>SUMIFS(СВЦЭМ!$D$39:$D$782,СВЦЭМ!$A$39:$A$782,$A35,СВЦЭМ!$B$39:$B$782,S$11)+'СЕТ СН'!$F$14+СВЦЭМ!$D$10+'СЕТ СН'!$F$5-'СЕТ СН'!$F$24</f>
        <v>4751.8818844300004</v>
      </c>
      <c r="T35" s="36">
        <f>SUMIFS(СВЦЭМ!$D$39:$D$782,СВЦЭМ!$A$39:$A$782,$A35,СВЦЭМ!$B$39:$B$782,T$11)+'СЕТ СН'!$F$14+СВЦЭМ!$D$10+'СЕТ СН'!$F$5-'СЕТ СН'!$F$24</f>
        <v>4730.7696473800006</v>
      </c>
      <c r="U35" s="36">
        <f>SUMIFS(СВЦЭМ!$D$39:$D$782,СВЦЭМ!$A$39:$A$782,$A35,СВЦЭМ!$B$39:$B$782,U$11)+'СЕТ СН'!$F$14+СВЦЭМ!$D$10+'СЕТ СН'!$F$5-'СЕТ СН'!$F$24</f>
        <v>4713.5087128200003</v>
      </c>
      <c r="V35" s="36">
        <f>SUMIFS(СВЦЭМ!$D$39:$D$782,СВЦЭМ!$A$39:$A$782,$A35,СВЦЭМ!$B$39:$B$782,V$11)+'СЕТ СН'!$F$14+СВЦЭМ!$D$10+'СЕТ СН'!$F$5-'СЕТ СН'!$F$24</f>
        <v>4676.1971342899997</v>
      </c>
      <c r="W35" s="36">
        <f>SUMIFS(СВЦЭМ!$D$39:$D$782,СВЦЭМ!$A$39:$A$782,$A35,СВЦЭМ!$B$39:$B$782,W$11)+'СЕТ СН'!$F$14+СВЦЭМ!$D$10+'СЕТ СН'!$F$5-'СЕТ СН'!$F$24</f>
        <v>4655.1314223999998</v>
      </c>
      <c r="X35" s="36">
        <f>SUMIFS(СВЦЭМ!$D$39:$D$782,СВЦЭМ!$A$39:$A$782,$A35,СВЦЭМ!$B$39:$B$782,X$11)+'СЕТ СН'!$F$14+СВЦЭМ!$D$10+'СЕТ СН'!$F$5-'СЕТ СН'!$F$24</f>
        <v>4699.7110864799997</v>
      </c>
      <c r="Y35" s="36">
        <f>SUMIFS(СВЦЭМ!$D$39:$D$782,СВЦЭМ!$A$39:$A$782,$A35,СВЦЭМ!$B$39:$B$782,Y$11)+'СЕТ СН'!$F$14+СВЦЭМ!$D$10+'СЕТ СН'!$F$5-'СЕТ СН'!$F$24</f>
        <v>4761.3509770000001</v>
      </c>
    </row>
    <row r="36" spans="1:27" ht="15.75" x14ac:dyDescent="0.2">
      <c r="A36" s="35">
        <f t="shared" si="0"/>
        <v>45041</v>
      </c>
      <c r="B36" s="36">
        <f>SUMIFS(СВЦЭМ!$D$39:$D$782,СВЦЭМ!$A$39:$A$782,$A36,СВЦЭМ!$B$39:$B$782,B$11)+'СЕТ СН'!$F$14+СВЦЭМ!$D$10+'СЕТ СН'!$F$5-'СЕТ СН'!$F$24</f>
        <v>4838.4101951100001</v>
      </c>
      <c r="C36" s="36">
        <f>SUMIFS(СВЦЭМ!$D$39:$D$782,СВЦЭМ!$A$39:$A$782,$A36,СВЦЭМ!$B$39:$B$782,C$11)+'СЕТ СН'!$F$14+СВЦЭМ!$D$10+'СЕТ СН'!$F$5-'СЕТ СН'!$F$24</f>
        <v>4895.7293803100001</v>
      </c>
      <c r="D36" s="36">
        <f>SUMIFS(СВЦЭМ!$D$39:$D$782,СВЦЭМ!$A$39:$A$782,$A36,СВЦЭМ!$B$39:$B$782,D$11)+'СЕТ СН'!$F$14+СВЦЭМ!$D$10+'СЕТ СН'!$F$5-'СЕТ СН'!$F$24</f>
        <v>4928.3527895200004</v>
      </c>
      <c r="E36" s="36">
        <f>SUMIFS(СВЦЭМ!$D$39:$D$782,СВЦЭМ!$A$39:$A$782,$A36,СВЦЭМ!$B$39:$B$782,E$11)+'СЕТ СН'!$F$14+СВЦЭМ!$D$10+'СЕТ СН'!$F$5-'СЕТ СН'!$F$24</f>
        <v>4928.3590519899999</v>
      </c>
      <c r="F36" s="36">
        <f>SUMIFS(СВЦЭМ!$D$39:$D$782,СВЦЭМ!$A$39:$A$782,$A36,СВЦЭМ!$B$39:$B$782,F$11)+'СЕТ СН'!$F$14+СВЦЭМ!$D$10+'СЕТ СН'!$F$5-'СЕТ СН'!$F$24</f>
        <v>4928.4892375400004</v>
      </c>
      <c r="G36" s="36">
        <f>SUMIFS(СВЦЭМ!$D$39:$D$782,СВЦЭМ!$A$39:$A$782,$A36,СВЦЭМ!$B$39:$B$782,G$11)+'СЕТ СН'!$F$14+СВЦЭМ!$D$10+'СЕТ СН'!$F$5-'СЕТ СН'!$F$24</f>
        <v>4901.3169398700002</v>
      </c>
      <c r="H36" s="36">
        <f>SUMIFS(СВЦЭМ!$D$39:$D$782,СВЦЭМ!$A$39:$A$782,$A36,СВЦЭМ!$B$39:$B$782,H$11)+'СЕТ СН'!$F$14+СВЦЭМ!$D$10+'СЕТ СН'!$F$5-'СЕТ СН'!$F$24</f>
        <v>4870.9745222700003</v>
      </c>
      <c r="I36" s="36">
        <f>SUMIFS(СВЦЭМ!$D$39:$D$782,СВЦЭМ!$A$39:$A$782,$A36,СВЦЭМ!$B$39:$B$782,I$11)+'СЕТ СН'!$F$14+СВЦЭМ!$D$10+'СЕТ СН'!$F$5-'СЕТ СН'!$F$24</f>
        <v>4823.8755203399996</v>
      </c>
      <c r="J36" s="36">
        <f>SUMIFS(СВЦЭМ!$D$39:$D$782,СВЦЭМ!$A$39:$A$782,$A36,СВЦЭМ!$B$39:$B$782,J$11)+'СЕТ СН'!$F$14+СВЦЭМ!$D$10+'СЕТ СН'!$F$5-'СЕТ СН'!$F$24</f>
        <v>4846.6213413100004</v>
      </c>
      <c r="K36" s="36">
        <f>SUMIFS(СВЦЭМ!$D$39:$D$782,СВЦЭМ!$A$39:$A$782,$A36,СВЦЭМ!$B$39:$B$782,K$11)+'СЕТ СН'!$F$14+СВЦЭМ!$D$10+'СЕТ СН'!$F$5-'СЕТ СН'!$F$24</f>
        <v>4859.9972346900004</v>
      </c>
      <c r="L36" s="36">
        <f>SUMIFS(СВЦЭМ!$D$39:$D$782,СВЦЭМ!$A$39:$A$782,$A36,СВЦЭМ!$B$39:$B$782,L$11)+'СЕТ СН'!$F$14+СВЦЭМ!$D$10+'СЕТ СН'!$F$5-'СЕТ СН'!$F$24</f>
        <v>4851.5417951199997</v>
      </c>
      <c r="M36" s="36">
        <f>SUMIFS(СВЦЭМ!$D$39:$D$782,СВЦЭМ!$A$39:$A$782,$A36,СВЦЭМ!$B$39:$B$782,M$11)+'СЕТ СН'!$F$14+СВЦЭМ!$D$10+'СЕТ СН'!$F$5-'СЕТ СН'!$F$24</f>
        <v>4860.3689566100002</v>
      </c>
      <c r="N36" s="36">
        <f>SUMIFS(СВЦЭМ!$D$39:$D$782,СВЦЭМ!$A$39:$A$782,$A36,СВЦЭМ!$B$39:$B$782,N$11)+'СЕТ СН'!$F$14+СВЦЭМ!$D$10+'СЕТ СН'!$F$5-'СЕТ СН'!$F$24</f>
        <v>4863.5069687300002</v>
      </c>
      <c r="O36" s="36">
        <f>SUMIFS(СВЦЭМ!$D$39:$D$782,СВЦЭМ!$A$39:$A$782,$A36,СВЦЭМ!$B$39:$B$782,O$11)+'СЕТ СН'!$F$14+СВЦЭМ!$D$10+'СЕТ СН'!$F$5-'СЕТ СН'!$F$24</f>
        <v>4869.6287878700005</v>
      </c>
      <c r="P36" s="36">
        <f>SUMIFS(СВЦЭМ!$D$39:$D$782,СВЦЭМ!$A$39:$A$782,$A36,СВЦЭМ!$B$39:$B$782,P$11)+'СЕТ СН'!$F$14+СВЦЭМ!$D$10+'СЕТ СН'!$F$5-'СЕТ СН'!$F$24</f>
        <v>4898.2098331799998</v>
      </c>
      <c r="Q36" s="36">
        <f>SUMIFS(СВЦЭМ!$D$39:$D$782,СВЦЭМ!$A$39:$A$782,$A36,СВЦЭМ!$B$39:$B$782,Q$11)+'СЕТ СН'!$F$14+СВЦЭМ!$D$10+'СЕТ СН'!$F$5-'СЕТ СН'!$F$24</f>
        <v>4908.0795514800002</v>
      </c>
      <c r="R36" s="36">
        <f>SUMIFS(СВЦЭМ!$D$39:$D$782,СВЦЭМ!$A$39:$A$782,$A36,СВЦЭМ!$B$39:$B$782,R$11)+'СЕТ СН'!$F$14+СВЦЭМ!$D$10+'СЕТ СН'!$F$5-'СЕТ СН'!$F$24</f>
        <v>4905.4213569100002</v>
      </c>
      <c r="S36" s="36">
        <f>SUMIFS(СВЦЭМ!$D$39:$D$782,СВЦЭМ!$A$39:$A$782,$A36,СВЦЭМ!$B$39:$B$782,S$11)+'СЕТ СН'!$F$14+СВЦЭМ!$D$10+'СЕТ СН'!$F$5-'СЕТ СН'!$F$24</f>
        <v>4879.6282817600004</v>
      </c>
      <c r="T36" s="36">
        <f>SUMIFS(СВЦЭМ!$D$39:$D$782,СВЦЭМ!$A$39:$A$782,$A36,СВЦЭМ!$B$39:$B$782,T$11)+'СЕТ СН'!$F$14+СВЦЭМ!$D$10+'СЕТ СН'!$F$5-'СЕТ СН'!$F$24</f>
        <v>4856.6059685700002</v>
      </c>
      <c r="U36" s="36">
        <f>SUMIFS(СВЦЭМ!$D$39:$D$782,СВЦЭМ!$A$39:$A$782,$A36,СВЦЭМ!$B$39:$B$782,U$11)+'СЕТ СН'!$F$14+СВЦЭМ!$D$10+'СЕТ СН'!$F$5-'СЕТ СН'!$F$24</f>
        <v>4841.5082339399996</v>
      </c>
      <c r="V36" s="36">
        <f>SUMIFS(СВЦЭМ!$D$39:$D$782,СВЦЭМ!$A$39:$A$782,$A36,СВЦЭМ!$B$39:$B$782,V$11)+'СЕТ СН'!$F$14+СВЦЭМ!$D$10+'СЕТ СН'!$F$5-'СЕТ СН'!$F$24</f>
        <v>4816.6416100099996</v>
      </c>
      <c r="W36" s="36">
        <f>SUMIFS(СВЦЭМ!$D$39:$D$782,СВЦЭМ!$A$39:$A$782,$A36,СВЦЭМ!$B$39:$B$782,W$11)+'СЕТ СН'!$F$14+СВЦЭМ!$D$10+'СЕТ СН'!$F$5-'СЕТ СН'!$F$24</f>
        <v>4799.90215988</v>
      </c>
      <c r="X36" s="36">
        <f>SUMIFS(СВЦЭМ!$D$39:$D$782,СВЦЭМ!$A$39:$A$782,$A36,СВЦЭМ!$B$39:$B$782,X$11)+'СЕТ СН'!$F$14+СВЦЭМ!$D$10+'СЕТ СН'!$F$5-'СЕТ СН'!$F$24</f>
        <v>4848.1545000400001</v>
      </c>
      <c r="Y36" s="36">
        <f>SUMIFS(СВЦЭМ!$D$39:$D$782,СВЦЭМ!$A$39:$A$782,$A36,СВЦЭМ!$B$39:$B$782,Y$11)+'СЕТ СН'!$F$14+СВЦЭМ!$D$10+'СЕТ СН'!$F$5-'СЕТ СН'!$F$24</f>
        <v>4911.5264380500003</v>
      </c>
    </row>
    <row r="37" spans="1:27" ht="15.75" x14ac:dyDescent="0.2">
      <c r="A37" s="35">
        <f t="shared" si="0"/>
        <v>45042</v>
      </c>
      <c r="B37" s="36">
        <f>SUMIFS(СВЦЭМ!$D$39:$D$782,СВЦЭМ!$A$39:$A$782,$A37,СВЦЭМ!$B$39:$B$782,B$11)+'СЕТ СН'!$F$14+СВЦЭМ!$D$10+'СЕТ СН'!$F$5-'СЕТ СН'!$F$24</f>
        <v>4915.4790933000004</v>
      </c>
      <c r="C37" s="36">
        <f>SUMIFS(СВЦЭМ!$D$39:$D$782,СВЦЭМ!$A$39:$A$782,$A37,СВЦЭМ!$B$39:$B$782,C$11)+'СЕТ СН'!$F$14+СВЦЭМ!$D$10+'СЕТ СН'!$F$5-'СЕТ СН'!$F$24</f>
        <v>4965.0193939600003</v>
      </c>
      <c r="D37" s="36">
        <f>SUMIFS(СВЦЭМ!$D$39:$D$782,СВЦЭМ!$A$39:$A$782,$A37,СВЦЭМ!$B$39:$B$782,D$11)+'СЕТ СН'!$F$14+СВЦЭМ!$D$10+'СЕТ СН'!$F$5-'СЕТ СН'!$F$24</f>
        <v>4909.7813294099997</v>
      </c>
      <c r="E37" s="36">
        <f>SUMIFS(СВЦЭМ!$D$39:$D$782,СВЦЭМ!$A$39:$A$782,$A37,СВЦЭМ!$B$39:$B$782,E$11)+'СЕТ СН'!$F$14+СВЦЭМ!$D$10+'СЕТ СН'!$F$5-'СЕТ СН'!$F$24</f>
        <v>4963.7926240899997</v>
      </c>
      <c r="F37" s="36">
        <f>SUMIFS(СВЦЭМ!$D$39:$D$782,СВЦЭМ!$A$39:$A$782,$A37,СВЦЭМ!$B$39:$B$782,F$11)+'СЕТ СН'!$F$14+СВЦЭМ!$D$10+'СЕТ СН'!$F$5-'СЕТ СН'!$F$24</f>
        <v>4933.7660027900001</v>
      </c>
      <c r="G37" s="36">
        <f>SUMIFS(СВЦЭМ!$D$39:$D$782,СВЦЭМ!$A$39:$A$782,$A37,СВЦЭМ!$B$39:$B$782,G$11)+'СЕТ СН'!$F$14+СВЦЭМ!$D$10+'СЕТ СН'!$F$5-'СЕТ СН'!$F$24</f>
        <v>4924.6519558500004</v>
      </c>
      <c r="H37" s="36">
        <f>SUMIFS(СВЦЭМ!$D$39:$D$782,СВЦЭМ!$A$39:$A$782,$A37,СВЦЭМ!$B$39:$B$782,H$11)+'СЕТ СН'!$F$14+СВЦЭМ!$D$10+'СЕТ СН'!$F$5-'СЕТ СН'!$F$24</f>
        <v>4866.3923722099998</v>
      </c>
      <c r="I37" s="36">
        <f>SUMIFS(СВЦЭМ!$D$39:$D$782,СВЦЭМ!$A$39:$A$782,$A37,СВЦЭМ!$B$39:$B$782,I$11)+'СЕТ СН'!$F$14+СВЦЭМ!$D$10+'СЕТ СН'!$F$5-'СЕТ СН'!$F$24</f>
        <v>4804.1655739899998</v>
      </c>
      <c r="J37" s="36">
        <f>SUMIFS(СВЦЭМ!$D$39:$D$782,СВЦЭМ!$A$39:$A$782,$A37,СВЦЭМ!$B$39:$B$782,J$11)+'СЕТ СН'!$F$14+СВЦЭМ!$D$10+'СЕТ СН'!$F$5-'СЕТ СН'!$F$24</f>
        <v>4744.2786766299996</v>
      </c>
      <c r="K37" s="36">
        <f>SUMIFS(СВЦЭМ!$D$39:$D$782,СВЦЭМ!$A$39:$A$782,$A37,СВЦЭМ!$B$39:$B$782,K$11)+'СЕТ СН'!$F$14+СВЦЭМ!$D$10+'СЕТ СН'!$F$5-'СЕТ СН'!$F$24</f>
        <v>4750.2936551399998</v>
      </c>
      <c r="L37" s="36">
        <f>SUMIFS(СВЦЭМ!$D$39:$D$782,СВЦЭМ!$A$39:$A$782,$A37,СВЦЭМ!$B$39:$B$782,L$11)+'СЕТ СН'!$F$14+СВЦЭМ!$D$10+'СЕТ СН'!$F$5-'СЕТ СН'!$F$24</f>
        <v>4746.9493911899999</v>
      </c>
      <c r="M37" s="36">
        <f>SUMIFS(СВЦЭМ!$D$39:$D$782,СВЦЭМ!$A$39:$A$782,$A37,СВЦЭМ!$B$39:$B$782,M$11)+'СЕТ СН'!$F$14+СВЦЭМ!$D$10+'СЕТ СН'!$F$5-'СЕТ СН'!$F$24</f>
        <v>4756.5404509800001</v>
      </c>
      <c r="N37" s="36">
        <f>SUMIFS(СВЦЭМ!$D$39:$D$782,СВЦЭМ!$A$39:$A$782,$A37,СВЦЭМ!$B$39:$B$782,N$11)+'СЕТ СН'!$F$14+СВЦЭМ!$D$10+'СЕТ СН'!$F$5-'СЕТ СН'!$F$24</f>
        <v>4737.92629734</v>
      </c>
      <c r="O37" s="36">
        <f>SUMIFS(СВЦЭМ!$D$39:$D$782,СВЦЭМ!$A$39:$A$782,$A37,СВЦЭМ!$B$39:$B$782,O$11)+'СЕТ СН'!$F$14+СВЦЭМ!$D$10+'СЕТ СН'!$F$5-'СЕТ СН'!$F$24</f>
        <v>4793.2874295000001</v>
      </c>
      <c r="P37" s="36">
        <f>SUMIFS(СВЦЭМ!$D$39:$D$782,СВЦЭМ!$A$39:$A$782,$A37,СВЦЭМ!$B$39:$B$782,P$11)+'СЕТ СН'!$F$14+СВЦЭМ!$D$10+'СЕТ СН'!$F$5-'СЕТ СН'!$F$24</f>
        <v>4800.6211759899998</v>
      </c>
      <c r="Q37" s="36">
        <f>SUMIFS(СВЦЭМ!$D$39:$D$782,СВЦЭМ!$A$39:$A$782,$A37,СВЦЭМ!$B$39:$B$782,Q$11)+'СЕТ СН'!$F$14+СВЦЭМ!$D$10+'СЕТ СН'!$F$5-'СЕТ СН'!$F$24</f>
        <v>4815.06697179</v>
      </c>
      <c r="R37" s="36">
        <f>SUMIFS(СВЦЭМ!$D$39:$D$782,СВЦЭМ!$A$39:$A$782,$A37,СВЦЭМ!$B$39:$B$782,R$11)+'СЕТ СН'!$F$14+СВЦЭМ!$D$10+'СЕТ СН'!$F$5-'СЕТ СН'!$F$24</f>
        <v>4808.3329765100007</v>
      </c>
      <c r="S37" s="36">
        <f>SUMIFS(СВЦЭМ!$D$39:$D$782,СВЦЭМ!$A$39:$A$782,$A37,СВЦЭМ!$B$39:$B$782,S$11)+'СЕТ СН'!$F$14+СВЦЭМ!$D$10+'СЕТ СН'!$F$5-'СЕТ СН'!$F$24</f>
        <v>4794.0861105399999</v>
      </c>
      <c r="T37" s="36">
        <f>SUMIFS(СВЦЭМ!$D$39:$D$782,СВЦЭМ!$A$39:$A$782,$A37,СВЦЭМ!$B$39:$B$782,T$11)+'СЕТ СН'!$F$14+СВЦЭМ!$D$10+'СЕТ СН'!$F$5-'СЕТ СН'!$F$24</f>
        <v>4749.9698044300003</v>
      </c>
      <c r="U37" s="36">
        <f>SUMIFS(СВЦЭМ!$D$39:$D$782,СВЦЭМ!$A$39:$A$782,$A37,СВЦЭМ!$B$39:$B$782,U$11)+'СЕТ СН'!$F$14+СВЦЭМ!$D$10+'СЕТ СН'!$F$5-'СЕТ СН'!$F$24</f>
        <v>4737.2552344100004</v>
      </c>
      <c r="V37" s="36">
        <f>SUMIFS(СВЦЭМ!$D$39:$D$782,СВЦЭМ!$A$39:$A$782,$A37,СВЦЭМ!$B$39:$B$782,V$11)+'СЕТ СН'!$F$14+СВЦЭМ!$D$10+'СЕТ СН'!$F$5-'СЕТ СН'!$F$24</f>
        <v>4692.8799877500005</v>
      </c>
      <c r="W37" s="36">
        <f>SUMIFS(СВЦЭМ!$D$39:$D$782,СВЦЭМ!$A$39:$A$782,$A37,СВЦЭМ!$B$39:$B$782,W$11)+'СЕТ СН'!$F$14+СВЦЭМ!$D$10+'СЕТ СН'!$F$5-'СЕТ СН'!$F$24</f>
        <v>4671.3175975600006</v>
      </c>
      <c r="X37" s="36">
        <f>SUMIFS(СВЦЭМ!$D$39:$D$782,СВЦЭМ!$A$39:$A$782,$A37,СВЦЭМ!$B$39:$B$782,X$11)+'СЕТ СН'!$F$14+СВЦЭМ!$D$10+'СЕТ СН'!$F$5-'СЕТ СН'!$F$24</f>
        <v>4718.76767079</v>
      </c>
      <c r="Y37" s="36">
        <f>SUMIFS(СВЦЭМ!$D$39:$D$782,СВЦЭМ!$A$39:$A$782,$A37,СВЦЭМ!$B$39:$B$782,Y$11)+'СЕТ СН'!$F$14+СВЦЭМ!$D$10+'СЕТ СН'!$F$5-'СЕТ СН'!$F$24</f>
        <v>4772.6324228699996</v>
      </c>
    </row>
    <row r="38" spans="1:27" ht="15.75" x14ac:dyDescent="0.2">
      <c r="A38" s="35">
        <f t="shared" si="0"/>
        <v>45043</v>
      </c>
      <c r="B38" s="36">
        <f>SUMIFS(СВЦЭМ!$D$39:$D$782,СВЦЭМ!$A$39:$A$782,$A38,СВЦЭМ!$B$39:$B$782,B$11)+'СЕТ СН'!$F$14+СВЦЭМ!$D$10+'СЕТ СН'!$F$5-'СЕТ СН'!$F$24</f>
        <v>4926.8957617300002</v>
      </c>
      <c r="C38" s="36">
        <f>SUMIFS(СВЦЭМ!$D$39:$D$782,СВЦЭМ!$A$39:$A$782,$A38,СВЦЭМ!$B$39:$B$782,C$11)+'СЕТ СН'!$F$14+СВЦЭМ!$D$10+'СЕТ СН'!$F$5-'СЕТ СН'!$F$24</f>
        <v>4901.9379217300002</v>
      </c>
      <c r="D38" s="36">
        <f>SUMIFS(СВЦЭМ!$D$39:$D$782,СВЦЭМ!$A$39:$A$782,$A38,СВЦЭМ!$B$39:$B$782,D$11)+'СЕТ СН'!$F$14+СВЦЭМ!$D$10+'СЕТ СН'!$F$5-'СЕТ СН'!$F$24</f>
        <v>4938.2200914200002</v>
      </c>
      <c r="E38" s="36">
        <f>SUMIFS(СВЦЭМ!$D$39:$D$782,СВЦЭМ!$A$39:$A$782,$A38,СВЦЭМ!$B$39:$B$782,E$11)+'СЕТ СН'!$F$14+СВЦЭМ!$D$10+'СЕТ СН'!$F$5-'СЕТ СН'!$F$24</f>
        <v>4942.9726902800003</v>
      </c>
      <c r="F38" s="36">
        <f>SUMIFS(СВЦЭМ!$D$39:$D$782,СВЦЭМ!$A$39:$A$782,$A38,СВЦЭМ!$B$39:$B$782,F$11)+'СЕТ СН'!$F$14+СВЦЭМ!$D$10+'СЕТ СН'!$F$5-'СЕТ СН'!$F$24</f>
        <v>4944.9256793700006</v>
      </c>
      <c r="G38" s="36">
        <f>SUMIFS(СВЦЭМ!$D$39:$D$782,СВЦЭМ!$A$39:$A$782,$A38,СВЦЭМ!$B$39:$B$782,G$11)+'СЕТ СН'!$F$14+СВЦЭМ!$D$10+'СЕТ СН'!$F$5-'СЕТ СН'!$F$24</f>
        <v>4913.8696763099997</v>
      </c>
      <c r="H38" s="36">
        <f>SUMIFS(СВЦЭМ!$D$39:$D$782,СВЦЭМ!$A$39:$A$782,$A38,СВЦЭМ!$B$39:$B$782,H$11)+'СЕТ СН'!$F$14+СВЦЭМ!$D$10+'СЕТ СН'!$F$5-'СЕТ СН'!$F$24</f>
        <v>4845.19305738</v>
      </c>
      <c r="I38" s="36">
        <f>SUMIFS(СВЦЭМ!$D$39:$D$782,СВЦЭМ!$A$39:$A$782,$A38,СВЦЭМ!$B$39:$B$782,I$11)+'СЕТ СН'!$F$14+СВЦЭМ!$D$10+'СЕТ СН'!$F$5-'СЕТ СН'!$F$24</f>
        <v>4783.7856633000001</v>
      </c>
      <c r="J38" s="36">
        <f>SUMIFS(СВЦЭМ!$D$39:$D$782,СВЦЭМ!$A$39:$A$782,$A38,СВЦЭМ!$B$39:$B$782,J$11)+'СЕТ СН'!$F$14+СВЦЭМ!$D$10+'СЕТ СН'!$F$5-'СЕТ СН'!$F$24</f>
        <v>4747.9031604299998</v>
      </c>
      <c r="K38" s="36">
        <f>SUMIFS(СВЦЭМ!$D$39:$D$782,СВЦЭМ!$A$39:$A$782,$A38,СВЦЭМ!$B$39:$B$782,K$11)+'СЕТ СН'!$F$14+СВЦЭМ!$D$10+'СЕТ СН'!$F$5-'СЕТ СН'!$F$24</f>
        <v>4715.2584648000002</v>
      </c>
      <c r="L38" s="36">
        <f>SUMIFS(СВЦЭМ!$D$39:$D$782,СВЦЭМ!$A$39:$A$782,$A38,СВЦЭМ!$B$39:$B$782,L$11)+'СЕТ СН'!$F$14+СВЦЭМ!$D$10+'СЕТ СН'!$F$5-'СЕТ СН'!$F$24</f>
        <v>4685.3048617700006</v>
      </c>
      <c r="M38" s="36">
        <f>SUMIFS(СВЦЭМ!$D$39:$D$782,СВЦЭМ!$A$39:$A$782,$A38,СВЦЭМ!$B$39:$B$782,M$11)+'СЕТ СН'!$F$14+СВЦЭМ!$D$10+'СЕТ СН'!$F$5-'СЕТ СН'!$F$24</f>
        <v>4730.0163539300002</v>
      </c>
      <c r="N38" s="36">
        <f>SUMIFS(СВЦЭМ!$D$39:$D$782,СВЦЭМ!$A$39:$A$782,$A38,СВЦЭМ!$B$39:$B$782,N$11)+'СЕТ СН'!$F$14+СВЦЭМ!$D$10+'СЕТ СН'!$F$5-'СЕТ СН'!$F$24</f>
        <v>4747.62720515</v>
      </c>
      <c r="O38" s="36">
        <f>SUMIFS(СВЦЭМ!$D$39:$D$782,СВЦЭМ!$A$39:$A$782,$A38,СВЦЭМ!$B$39:$B$782,O$11)+'СЕТ СН'!$F$14+СВЦЭМ!$D$10+'СЕТ СН'!$F$5-'СЕТ СН'!$F$24</f>
        <v>4772.9575319599999</v>
      </c>
      <c r="P38" s="36">
        <f>SUMIFS(СВЦЭМ!$D$39:$D$782,СВЦЭМ!$A$39:$A$782,$A38,СВЦЭМ!$B$39:$B$782,P$11)+'СЕТ СН'!$F$14+СВЦЭМ!$D$10+'СЕТ СН'!$F$5-'СЕТ СН'!$F$24</f>
        <v>4777.3119477800001</v>
      </c>
      <c r="Q38" s="36">
        <f>SUMIFS(СВЦЭМ!$D$39:$D$782,СВЦЭМ!$A$39:$A$782,$A38,СВЦЭМ!$B$39:$B$782,Q$11)+'СЕТ СН'!$F$14+СВЦЭМ!$D$10+'СЕТ СН'!$F$5-'СЕТ СН'!$F$24</f>
        <v>4785.1625152100005</v>
      </c>
      <c r="R38" s="36">
        <f>SUMIFS(СВЦЭМ!$D$39:$D$782,СВЦЭМ!$A$39:$A$782,$A38,СВЦЭМ!$B$39:$B$782,R$11)+'СЕТ СН'!$F$14+СВЦЭМ!$D$10+'СЕТ СН'!$F$5-'СЕТ СН'!$F$24</f>
        <v>4783.5013174100004</v>
      </c>
      <c r="S38" s="36">
        <f>SUMIFS(СВЦЭМ!$D$39:$D$782,СВЦЭМ!$A$39:$A$782,$A38,СВЦЭМ!$B$39:$B$782,S$11)+'СЕТ СН'!$F$14+СВЦЭМ!$D$10+'СЕТ СН'!$F$5-'СЕТ СН'!$F$24</f>
        <v>4766.8805081400005</v>
      </c>
      <c r="T38" s="36">
        <f>SUMIFS(СВЦЭМ!$D$39:$D$782,СВЦЭМ!$A$39:$A$782,$A38,СВЦЭМ!$B$39:$B$782,T$11)+'СЕТ СН'!$F$14+СВЦЭМ!$D$10+'СЕТ СН'!$F$5-'СЕТ СН'!$F$24</f>
        <v>4743.4387056599999</v>
      </c>
      <c r="U38" s="36">
        <f>SUMIFS(СВЦЭМ!$D$39:$D$782,СВЦЭМ!$A$39:$A$782,$A38,СВЦЭМ!$B$39:$B$782,U$11)+'СЕТ СН'!$F$14+СВЦЭМ!$D$10+'СЕТ СН'!$F$5-'СЕТ СН'!$F$24</f>
        <v>4729.9277900200004</v>
      </c>
      <c r="V38" s="36">
        <f>SUMIFS(СВЦЭМ!$D$39:$D$782,СВЦЭМ!$A$39:$A$782,$A38,СВЦЭМ!$B$39:$B$782,V$11)+'СЕТ СН'!$F$14+СВЦЭМ!$D$10+'СЕТ СН'!$F$5-'СЕТ СН'!$F$24</f>
        <v>4702.1652074900003</v>
      </c>
      <c r="W38" s="36">
        <f>SUMIFS(СВЦЭМ!$D$39:$D$782,СВЦЭМ!$A$39:$A$782,$A38,СВЦЭМ!$B$39:$B$782,W$11)+'СЕТ СН'!$F$14+СВЦЭМ!$D$10+'СЕТ СН'!$F$5-'СЕТ СН'!$F$24</f>
        <v>4695.4998791899998</v>
      </c>
      <c r="X38" s="36">
        <f>SUMIFS(СВЦЭМ!$D$39:$D$782,СВЦЭМ!$A$39:$A$782,$A38,СВЦЭМ!$B$39:$B$782,X$11)+'СЕТ СН'!$F$14+СВЦЭМ!$D$10+'СЕТ СН'!$F$5-'СЕТ СН'!$F$24</f>
        <v>4741.7678225600002</v>
      </c>
      <c r="Y38" s="36">
        <f>SUMIFS(СВЦЭМ!$D$39:$D$782,СВЦЭМ!$A$39:$A$782,$A38,СВЦЭМ!$B$39:$B$782,Y$11)+'СЕТ СН'!$F$14+СВЦЭМ!$D$10+'СЕТ СН'!$F$5-'СЕТ СН'!$F$24</f>
        <v>4836.6177866799999</v>
      </c>
    </row>
    <row r="39" spans="1:27" ht="15.75" x14ac:dyDescent="0.2">
      <c r="A39" s="35">
        <f t="shared" si="0"/>
        <v>45044</v>
      </c>
      <c r="B39" s="36">
        <f>SUMIFS(СВЦЭМ!$D$39:$D$782,СВЦЭМ!$A$39:$A$782,$A39,СВЦЭМ!$B$39:$B$782,B$11)+'СЕТ СН'!$F$14+СВЦЭМ!$D$10+'СЕТ СН'!$F$5-'СЕТ СН'!$F$24</f>
        <v>4924.8265579199997</v>
      </c>
      <c r="C39" s="36">
        <f>SUMIFS(СВЦЭМ!$D$39:$D$782,СВЦЭМ!$A$39:$A$782,$A39,СВЦЭМ!$B$39:$B$782,C$11)+'СЕТ СН'!$F$14+СВЦЭМ!$D$10+'СЕТ СН'!$F$5-'СЕТ СН'!$F$24</f>
        <v>4985.6750553100001</v>
      </c>
      <c r="D39" s="36">
        <f>SUMIFS(СВЦЭМ!$D$39:$D$782,СВЦЭМ!$A$39:$A$782,$A39,СВЦЭМ!$B$39:$B$782,D$11)+'СЕТ СН'!$F$14+СВЦЭМ!$D$10+'СЕТ СН'!$F$5-'СЕТ СН'!$F$24</f>
        <v>5006.7926453399996</v>
      </c>
      <c r="E39" s="36">
        <f>SUMIFS(СВЦЭМ!$D$39:$D$782,СВЦЭМ!$A$39:$A$782,$A39,СВЦЭМ!$B$39:$B$782,E$11)+'СЕТ СН'!$F$14+СВЦЭМ!$D$10+'СЕТ СН'!$F$5-'СЕТ СН'!$F$24</f>
        <v>5002.6976838600003</v>
      </c>
      <c r="F39" s="36">
        <f>SUMIFS(СВЦЭМ!$D$39:$D$782,СВЦЭМ!$A$39:$A$782,$A39,СВЦЭМ!$B$39:$B$782,F$11)+'СЕТ СН'!$F$14+СВЦЭМ!$D$10+'СЕТ СН'!$F$5-'СЕТ СН'!$F$24</f>
        <v>5008.0808435400004</v>
      </c>
      <c r="G39" s="36">
        <f>SUMIFS(СВЦЭМ!$D$39:$D$782,СВЦЭМ!$A$39:$A$782,$A39,СВЦЭМ!$B$39:$B$782,G$11)+'СЕТ СН'!$F$14+СВЦЭМ!$D$10+'СЕТ СН'!$F$5-'СЕТ СН'!$F$24</f>
        <v>4985.7866893299997</v>
      </c>
      <c r="H39" s="36">
        <f>SUMIFS(СВЦЭМ!$D$39:$D$782,СВЦЭМ!$A$39:$A$782,$A39,СВЦЭМ!$B$39:$B$782,H$11)+'СЕТ СН'!$F$14+СВЦЭМ!$D$10+'СЕТ СН'!$F$5-'СЕТ СН'!$F$24</f>
        <v>4937.3880050099997</v>
      </c>
      <c r="I39" s="36">
        <f>SUMIFS(СВЦЭМ!$D$39:$D$782,СВЦЭМ!$A$39:$A$782,$A39,СВЦЭМ!$B$39:$B$782,I$11)+'СЕТ СН'!$F$14+СВЦЭМ!$D$10+'СЕТ СН'!$F$5-'СЕТ СН'!$F$24</f>
        <v>4801.8929076900004</v>
      </c>
      <c r="J39" s="36">
        <f>SUMIFS(СВЦЭМ!$D$39:$D$782,СВЦЭМ!$A$39:$A$782,$A39,СВЦЭМ!$B$39:$B$782,J$11)+'СЕТ СН'!$F$14+СВЦЭМ!$D$10+'СЕТ СН'!$F$5-'СЕТ СН'!$F$24</f>
        <v>4813.4002680499998</v>
      </c>
      <c r="K39" s="36">
        <f>SUMIFS(СВЦЭМ!$D$39:$D$782,СВЦЭМ!$A$39:$A$782,$A39,СВЦЭМ!$B$39:$B$782,K$11)+'СЕТ СН'!$F$14+СВЦЭМ!$D$10+'СЕТ СН'!$F$5-'СЕТ СН'!$F$24</f>
        <v>4796.5559683199999</v>
      </c>
      <c r="L39" s="36">
        <f>SUMIFS(СВЦЭМ!$D$39:$D$782,СВЦЭМ!$A$39:$A$782,$A39,СВЦЭМ!$B$39:$B$782,L$11)+'СЕТ СН'!$F$14+СВЦЭМ!$D$10+'СЕТ СН'!$F$5-'СЕТ СН'!$F$24</f>
        <v>4795.0101964300002</v>
      </c>
      <c r="M39" s="36">
        <f>SUMIFS(СВЦЭМ!$D$39:$D$782,СВЦЭМ!$A$39:$A$782,$A39,СВЦЭМ!$B$39:$B$782,M$11)+'СЕТ СН'!$F$14+СВЦЭМ!$D$10+'СЕТ СН'!$F$5-'СЕТ СН'!$F$24</f>
        <v>4825.4380102000005</v>
      </c>
      <c r="N39" s="36">
        <f>SUMIFS(СВЦЭМ!$D$39:$D$782,СВЦЭМ!$A$39:$A$782,$A39,СВЦЭМ!$B$39:$B$782,N$11)+'СЕТ СН'!$F$14+СВЦЭМ!$D$10+'СЕТ СН'!$F$5-'СЕТ СН'!$F$24</f>
        <v>4844.9423764000003</v>
      </c>
      <c r="O39" s="36">
        <f>SUMIFS(СВЦЭМ!$D$39:$D$782,СВЦЭМ!$A$39:$A$782,$A39,СВЦЭМ!$B$39:$B$782,O$11)+'СЕТ СН'!$F$14+СВЦЭМ!$D$10+'СЕТ СН'!$F$5-'СЕТ СН'!$F$24</f>
        <v>4860.4373533799999</v>
      </c>
      <c r="P39" s="36">
        <f>SUMIFS(СВЦЭМ!$D$39:$D$782,СВЦЭМ!$A$39:$A$782,$A39,СВЦЭМ!$B$39:$B$782,P$11)+'СЕТ СН'!$F$14+СВЦЭМ!$D$10+'СЕТ СН'!$F$5-'СЕТ СН'!$F$24</f>
        <v>4873.5095111299997</v>
      </c>
      <c r="Q39" s="36">
        <f>SUMIFS(СВЦЭМ!$D$39:$D$782,СВЦЭМ!$A$39:$A$782,$A39,СВЦЭМ!$B$39:$B$782,Q$11)+'СЕТ СН'!$F$14+СВЦЭМ!$D$10+'СЕТ СН'!$F$5-'СЕТ СН'!$F$24</f>
        <v>4868.9472701900004</v>
      </c>
      <c r="R39" s="36">
        <f>SUMIFS(СВЦЭМ!$D$39:$D$782,СВЦЭМ!$A$39:$A$782,$A39,СВЦЭМ!$B$39:$B$782,R$11)+'СЕТ СН'!$F$14+СВЦЭМ!$D$10+'СЕТ СН'!$F$5-'СЕТ СН'!$F$24</f>
        <v>4879.8023206600001</v>
      </c>
      <c r="S39" s="36">
        <f>SUMIFS(СВЦЭМ!$D$39:$D$782,СВЦЭМ!$A$39:$A$782,$A39,СВЦЭМ!$B$39:$B$782,S$11)+'СЕТ СН'!$F$14+СВЦЭМ!$D$10+'СЕТ СН'!$F$5-'СЕТ СН'!$F$24</f>
        <v>4867.5965367400004</v>
      </c>
      <c r="T39" s="36">
        <f>SUMIFS(СВЦЭМ!$D$39:$D$782,СВЦЭМ!$A$39:$A$782,$A39,СВЦЭМ!$B$39:$B$782,T$11)+'СЕТ СН'!$F$14+СВЦЭМ!$D$10+'СЕТ СН'!$F$5-'СЕТ СН'!$F$24</f>
        <v>4835.95912494</v>
      </c>
      <c r="U39" s="36">
        <f>SUMIFS(СВЦЭМ!$D$39:$D$782,СВЦЭМ!$A$39:$A$782,$A39,СВЦЭМ!$B$39:$B$782,U$11)+'СЕТ СН'!$F$14+СВЦЭМ!$D$10+'СЕТ СН'!$F$5-'СЕТ СН'!$F$24</f>
        <v>4824.0603688199999</v>
      </c>
      <c r="V39" s="36">
        <f>SUMIFS(СВЦЭМ!$D$39:$D$782,СВЦЭМ!$A$39:$A$782,$A39,СВЦЭМ!$B$39:$B$782,V$11)+'СЕТ СН'!$F$14+СВЦЭМ!$D$10+'СЕТ СН'!$F$5-'СЕТ СН'!$F$24</f>
        <v>4795.6058674400001</v>
      </c>
      <c r="W39" s="36">
        <f>SUMIFS(СВЦЭМ!$D$39:$D$782,СВЦЭМ!$A$39:$A$782,$A39,СВЦЭМ!$B$39:$B$782,W$11)+'СЕТ СН'!$F$14+СВЦЭМ!$D$10+'СЕТ СН'!$F$5-'СЕТ СН'!$F$24</f>
        <v>4780.6975127000005</v>
      </c>
      <c r="X39" s="36">
        <f>SUMIFS(СВЦЭМ!$D$39:$D$782,СВЦЭМ!$A$39:$A$782,$A39,СВЦЭМ!$B$39:$B$782,X$11)+'СЕТ СН'!$F$14+СВЦЭМ!$D$10+'СЕТ СН'!$F$5-'СЕТ СН'!$F$24</f>
        <v>4821.0734484700006</v>
      </c>
      <c r="Y39" s="36">
        <f>SUMIFS(СВЦЭМ!$D$39:$D$782,СВЦЭМ!$A$39:$A$782,$A39,СВЦЭМ!$B$39:$B$782,Y$11)+'СЕТ СН'!$F$14+СВЦЭМ!$D$10+'СЕТ СН'!$F$5-'СЕТ СН'!$F$24</f>
        <v>4846.5552509600002</v>
      </c>
    </row>
    <row r="40" spans="1:27" ht="15.75" x14ac:dyDescent="0.2">
      <c r="A40" s="35">
        <f t="shared" si="0"/>
        <v>45045</v>
      </c>
      <c r="B40" s="36">
        <f>SUMIFS(СВЦЭМ!$D$39:$D$782,СВЦЭМ!$A$39:$A$782,$A40,СВЦЭМ!$B$39:$B$782,B$11)+'СЕТ СН'!$F$14+СВЦЭМ!$D$10+'СЕТ СН'!$F$5-'СЕТ СН'!$F$24</f>
        <v>4877.8201977299996</v>
      </c>
      <c r="C40" s="36">
        <f>SUMIFS(СВЦЭМ!$D$39:$D$782,СВЦЭМ!$A$39:$A$782,$A40,СВЦЭМ!$B$39:$B$782,C$11)+'СЕТ СН'!$F$14+СВЦЭМ!$D$10+'СЕТ СН'!$F$5-'СЕТ СН'!$F$24</f>
        <v>4920.6775614600001</v>
      </c>
      <c r="D40" s="36">
        <f>SUMIFS(СВЦЭМ!$D$39:$D$782,СВЦЭМ!$A$39:$A$782,$A40,СВЦЭМ!$B$39:$B$782,D$11)+'СЕТ СН'!$F$14+СВЦЭМ!$D$10+'СЕТ СН'!$F$5-'СЕТ СН'!$F$24</f>
        <v>4937.0581321200007</v>
      </c>
      <c r="E40" s="36">
        <f>SUMIFS(СВЦЭМ!$D$39:$D$782,СВЦЭМ!$A$39:$A$782,$A40,СВЦЭМ!$B$39:$B$782,E$11)+'СЕТ СН'!$F$14+СВЦЭМ!$D$10+'СЕТ СН'!$F$5-'СЕТ СН'!$F$24</f>
        <v>4962.3658058199999</v>
      </c>
      <c r="F40" s="36">
        <f>SUMIFS(СВЦЭМ!$D$39:$D$782,СВЦЭМ!$A$39:$A$782,$A40,СВЦЭМ!$B$39:$B$782,F$11)+'СЕТ СН'!$F$14+СВЦЭМ!$D$10+'СЕТ СН'!$F$5-'СЕТ СН'!$F$24</f>
        <v>4931.35335037</v>
      </c>
      <c r="G40" s="36">
        <f>SUMIFS(СВЦЭМ!$D$39:$D$782,СВЦЭМ!$A$39:$A$782,$A40,СВЦЭМ!$B$39:$B$782,G$11)+'СЕТ СН'!$F$14+СВЦЭМ!$D$10+'СЕТ СН'!$F$5-'СЕТ СН'!$F$24</f>
        <v>4931.9176904599999</v>
      </c>
      <c r="H40" s="36">
        <f>SUMIFS(СВЦЭМ!$D$39:$D$782,СВЦЭМ!$A$39:$A$782,$A40,СВЦЭМ!$B$39:$B$782,H$11)+'СЕТ СН'!$F$14+СВЦЭМ!$D$10+'СЕТ СН'!$F$5-'СЕТ СН'!$F$24</f>
        <v>4949.7013927799999</v>
      </c>
      <c r="I40" s="36">
        <f>SUMIFS(СВЦЭМ!$D$39:$D$782,СВЦЭМ!$A$39:$A$782,$A40,СВЦЭМ!$B$39:$B$782,I$11)+'СЕТ СН'!$F$14+СВЦЭМ!$D$10+'СЕТ СН'!$F$5-'СЕТ СН'!$F$24</f>
        <v>4895.1097776200004</v>
      </c>
      <c r="J40" s="36">
        <f>SUMIFS(СВЦЭМ!$D$39:$D$782,СВЦЭМ!$A$39:$A$782,$A40,СВЦЭМ!$B$39:$B$782,J$11)+'СЕТ СН'!$F$14+СВЦЭМ!$D$10+'СЕТ СН'!$F$5-'СЕТ СН'!$F$24</f>
        <v>4813.4289070599998</v>
      </c>
      <c r="K40" s="36">
        <f>SUMIFS(СВЦЭМ!$D$39:$D$782,СВЦЭМ!$A$39:$A$782,$A40,СВЦЭМ!$B$39:$B$782,K$11)+'СЕТ СН'!$F$14+СВЦЭМ!$D$10+'СЕТ СН'!$F$5-'СЕТ СН'!$F$24</f>
        <v>4752.3358488100002</v>
      </c>
      <c r="L40" s="36">
        <f>SUMIFS(СВЦЭМ!$D$39:$D$782,СВЦЭМ!$A$39:$A$782,$A40,СВЦЭМ!$B$39:$B$782,L$11)+'СЕТ СН'!$F$14+СВЦЭМ!$D$10+'СЕТ СН'!$F$5-'СЕТ СН'!$F$24</f>
        <v>4735.1043706999999</v>
      </c>
      <c r="M40" s="36">
        <f>SUMIFS(СВЦЭМ!$D$39:$D$782,СВЦЭМ!$A$39:$A$782,$A40,СВЦЭМ!$B$39:$B$782,M$11)+'СЕТ СН'!$F$14+СВЦЭМ!$D$10+'СЕТ СН'!$F$5-'СЕТ СН'!$F$24</f>
        <v>4756.2129165300003</v>
      </c>
      <c r="N40" s="36">
        <f>SUMIFS(СВЦЭМ!$D$39:$D$782,СВЦЭМ!$A$39:$A$782,$A40,СВЦЭМ!$B$39:$B$782,N$11)+'СЕТ СН'!$F$14+СВЦЭМ!$D$10+'СЕТ СН'!$F$5-'СЕТ СН'!$F$24</f>
        <v>4767.4220763100002</v>
      </c>
      <c r="O40" s="36">
        <f>SUMIFS(СВЦЭМ!$D$39:$D$782,СВЦЭМ!$A$39:$A$782,$A40,СВЦЭМ!$B$39:$B$782,O$11)+'СЕТ СН'!$F$14+СВЦЭМ!$D$10+'СЕТ СН'!$F$5-'СЕТ СН'!$F$24</f>
        <v>4763.9122866600001</v>
      </c>
      <c r="P40" s="36">
        <f>SUMIFS(СВЦЭМ!$D$39:$D$782,СВЦЭМ!$A$39:$A$782,$A40,СВЦЭМ!$B$39:$B$782,P$11)+'СЕТ СН'!$F$14+СВЦЭМ!$D$10+'СЕТ СН'!$F$5-'СЕТ СН'!$F$24</f>
        <v>4785.0106658100003</v>
      </c>
      <c r="Q40" s="36">
        <f>SUMIFS(СВЦЭМ!$D$39:$D$782,СВЦЭМ!$A$39:$A$782,$A40,СВЦЭМ!$B$39:$B$782,Q$11)+'СЕТ СН'!$F$14+СВЦЭМ!$D$10+'СЕТ СН'!$F$5-'СЕТ СН'!$F$24</f>
        <v>4795.1611171799996</v>
      </c>
      <c r="R40" s="36">
        <f>SUMIFS(СВЦЭМ!$D$39:$D$782,СВЦЭМ!$A$39:$A$782,$A40,СВЦЭМ!$B$39:$B$782,R$11)+'СЕТ СН'!$F$14+СВЦЭМ!$D$10+'СЕТ СН'!$F$5-'СЕТ СН'!$F$24</f>
        <v>4768.7102299300004</v>
      </c>
      <c r="S40" s="36">
        <f>SUMIFS(СВЦЭМ!$D$39:$D$782,СВЦЭМ!$A$39:$A$782,$A40,СВЦЭМ!$B$39:$B$782,S$11)+'СЕТ СН'!$F$14+СВЦЭМ!$D$10+'СЕТ СН'!$F$5-'СЕТ СН'!$F$24</f>
        <v>4752.5557906699996</v>
      </c>
      <c r="T40" s="36">
        <f>SUMIFS(СВЦЭМ!$D$39:$D$782,СВЦЭМ!$A$39:$A$782,$A40,СВЦЭМ!$B$39:$B$782,T$11)+'СЕТ СН'!$F$14+СВЦЭМ!$D$10+'СЕТ СН'!$F$5-'СЕТ СН'!$F$24</f>
        <v>4753.2398610300006</v>
      </c>
      <c r="U40" s="36">
        <f>SUMIFS(СВЦЭМ!$D$39:$D$782,СВЦЭМ!$A$39:$A$782,$A40,СВЦЭМ!$B$39:$B$782,U$11)+'СЕТ СН'!$F$14+СВЦЭМ!$D$10+'СЕТ СН'!$F$5-'СЕТ СН'!$F$24</f>
        <v>4745.5481092500004</v>
      </c>
      <c r="V40" s="36">
        <f>SUMIFS(СВЦЭМ!$D$39:$D$782,СВЦЭМ!$A$39:$A$782,$A40,СВЦЭМ!$B$39:$B$782,V$11)+'СЕТ СН'!$F$14+СВЦЭМ!$D$10+'СЕТ СН'!$F$5-'СЕТ СН'!$F$24</f>
        <v>4726.8714448400005</v>
      </c>
      <c r="W40" s="36">
        <f>SUMIFS(СВЦЭМ!$D$39:$D$782,СВЦЭМ!$A$39:$A$782,$A40,СВЦЭМ!$B$39:$B$782,W$11)+'СЕТ СН'!$F$14+СВЦЭМ!$D$10+'СЕТ СН'!$F$5-'СЕТ СН'!$F$24</f>
        <v>4716.7229477600004</v>
      </c>
      <c r="X40" s="36">
        <f>SUMIFS(СВЦЭМ!$D$39:$D$782,СВЦЭМ!$A$39:$A$782,$A40,СВЦЭМ!$B$39:$B$782,X$11)+'СЕТ СН'!$F$14+СВЦЭМ!$D$10+'СЕТ СН'!$F$5-'СЕТ СН'!$F$24</f>
        <v>4761.1319626799996</v>
      </c>
      <c r="Y40" s="36">
        <f>SUMIFS(СВЦЭМ!$D$39:$D$782,СВЦЭМ!$A$39:$A$782,$A40,СВЦЭМ!$B$39:$B$782,Y$11)+'СЕТ СН'!$F$14+СВЦЭМ!$D$10+'СЕТ СН'!$F$5-'СЕТ СН'!$F$24</f>
        <v>4811.0042891800003</v>
      </c>
    </row>
    <row r="41" spans="1:27" ht="15.75" x14ac:dyDescent="0.2">
      <c r="A41" s="35">
        <f t="shared" si="0"/>
        <v>45046</v>
      </c>
      <c r="B41" s="36">
        <f>SUMIFS(СВЦЭМ!$D$39:$D$782,СВЦЭМ!$A$39:$A$782,$A41,СВЦЭМ!$B$39:$B$782,B$11)+'СЕТ СН'!$F$14+СВЦЭМ!$D$10+'СЕТ СН'!$F$5-'СЕТ СН'!$F$24</f>
        <v>4914.5720927599996</v>
      </c>
      <c r="C41" s="36">
        <f>SUMIFS(СВЦЭМ!$D$39:$D$782,СВЦЭМ!$A$39:$A$782,$A41,СВЦЭМ!$B$39:$B$782,C$11)+'СЕТ СН'!$F$14+СВЦЭМ!$D$10+'СЕТ СН'!$F$5-'СЕТ СН'!$F$24</f>
        <v>4975.7035434700001</v>
      </c>
      <c r="D41" s="36">
        <f>SUMIFS(СВЦЭМ!$D$39:$D$782,СВЦЭМ!$A$39:$A$782,$A41,СВЦЭМ!$B$39:$B$782,D$11)+'СЕТ СН'!$F$14+СВЦЭМ!$D$10+'СЕТ СН'!$F$5-'СЕТ СН'!$F$24</f>
        <v>4959.1280805099996</v>
      </c>
      <c r="E41" s="36">
        <f>SUMIFS(СВЦЭМ!$D$39:$D$782,СВЦЭМ!$A$39:$A$782,$A41,СВЦЭМ!$B$39:$B$782,E$11)+'СЕТ СН'!$F$14+СВЦЭМ!$D$10+'СЕТ СН'!$F$5-'СЕТ СН'!$F$24</f>
        <v>5049.6630659299999</v>
      </c>
      <c r="F41" s="36">
        <f>SUMIFS(СВЦЭМ!$D$39:$D$782,СВЦЭМ!$A$39:$A$782,$A41,СВЦЭМ!$B$39:$B$782,F$11)+'СЕТ СН'!$F$14+СВЦЭМ!$D$10+'СЕТ СН'!$F$5-'СЕТ СН'!$F$24</f>
        <v>5073.99026641</v>
      </c>
      <c r="G41" s="36">
        <f>SUMIFS(СВЦЭМ!$D$39:$D$782,СВЦЭМ!$A$39:$A$782,$A41,СВЦЭМ!$B$39:$B$782,G$11)+'СЕТ СН'!$F$14+СВЦЭМ!$D$10+'СЕТ СН'!$F$5-'СЕТ СН'!$F$24</f>
        <v>5056.2686671700003</v>
      </c>
      <c r="H41" s="36">
        <f>SUMIFS(СВЦЭМ!$D$39:$D$782,СВЦЭМ!$A$39:$A$782,$A41,СВЦЭМ!$B$39:$B$782,H$11)+'СЕТ СН'!$F$14+СВЦЭМ!$D$10+'СЕТ СН'!$F$5-'СЕТ СН'!$F$24</f>
        <v>5077.4599240099997</v>
      </c>
      <c r="I41" s="36">
        <f>SUMIFS(СВЦЭМ!$D$39:$D$782,СВЦЭМ!$A$39:$A$782,$A41,СВЦЭМ!$B$39:$B$782,I$11)+'СЕТ СН'!$F$14+СВЦЭМ!$D$10+'СЕТ СН'!$F$5-'СЕТ СН'!$F$24</f>
        <v>5055.8272072500004</v>
      </c>
      <c r="J41" s="36">
        <f>SUMIFS(СВЦЭМ!$D$39:$D$782,СВЦЭМ!$A$39:$A$782,$A41,СВЦЭМ!$B$39:$B$782,J$11)+'СЕТ СН'!$F$14+СВЦЭМ!$D$10+'СЕТ СН'!$F$5-'СЕТ СН'!$F$24</f>
        <v>5012.5560536499997</v>
      </c>
      <c r="K41" s="36">
        <f>SUMIFS(СВЦЭМ!$D$39:$D$782,СВЦЭМ!$A$39:$A$782,$A41,СВЦЭМ!$B$39:$B$782,K$11)+'СЕТ СН'!$F$14+СВЦЭМ!$D$10+'СЕТ СН'!$F$5-'СЕТ СН'!$F$24</f>
        <v>4962.3879241600007</v>
      </c>
      <c r="L41" s="36">
        <f>SUMIFS(СВЦЭМ!$D$39:$D$782,СВЦЭМ!$A$39:$A$782,$A41,СВЦЭМ!$B$39:$B$782,L$11)+'СЕТ СН'!$F$14+СВЦЭМ!$D$10+'СЕТ СН'!$F$5-'СЕТ СН'!$F$24</f>
        <v>4925.1162871300003</v>
      </c>
      <c r="M41" s="36">
        <f>SUMIFS(СВЦЭМ!$D$39:$D$782,СВЦЭМ!$A$39:$A$782,$A41,СВЦЭМ!$B$39:$B$782,M$11)+'СЕТ СН'!$F$14+СВЦЭМ!$D$10+'СЕТ СН'!$F$5-'СЕТ СН'!$F$24</f>
        <v>4958.4903723200005</v>
      </c>
      <c r="N41" s="36">
        <f>SUMIFS(СВЦЭМ!$D$39:$D$782,СВЦЭМ!$A$39:$A$782,$A41,СВЦЭМ!$B$39:$B$782,N$11)+'СЕТ СН'!$F$14+СВЦЭМ!$D$10+'СЕТ СН'!$F$5-'СЕТ СН'!$F$24</f>
        <v>4974.7210580000001</v>
      </c>
      <c r="O41" s="36">
        <f>SUMIFS(СВЦЭМ!$D$39:$D$782,СВЦЭМ!$A$39:$A$782,$A41,СВЦЭМ!$B$39:$B$782,O$11)+'СЕТ СН'!$F$14+СВЦЭМ!$D$10+'СЕТ СН'!$F$5-'СЕТ СН'!$F$24</f>
        <v>4995.2189051200003</v>
      </c>
      <c r="P41" s="36">
        <f>SUMIFS(СВЦЭМ!$D$39:$D$782,СВЦЭМ!$A$39:$A$782,$A41,СВЦЭМ!$B$39:$B$782,P$11)+'СЕТ СН'!$F$14+СВЦЭМ!$D$10+'СЕТ СН'!$F$5-'СЕТ СН'!$F$24</f>
        <v>5001.7113041900002</v>
      </c>
      <c r="Q41" s="36">
        <f>SUMIFS(СВЦЭМ!$D$39:$D$782,СВЦЭМ!$A$39:$A$782,$A41,СВЦЭМ!$B$39:$B$782,Q$11)+'СЕТ СН'!$F$14+СВЦЭМ!$D$10+'СЕТ СН'!$F$5-'СЕТ СН'!$F$24</f>
        <v>5012.7380137800001</v>
      </c>
      <c r="R41" s="36">
        <f>SUMIFS(СВЦЭМ!$D$39:$D$782,СВЦЭМ!$A$39:$A$782,$A41,СВЦЭМ!$B$39:$B$782,R$11)+'СЕТ СН'!$F$14+СВЦЭМ!$D$10+'СЕТ СН'!$F$5-'СЕТ СН'!$F$24</f>
        <v>5006.1845020300007</v>
      </c>
      <c r="S41" s="36">
        <f>SUMIFS(СВЦЭМ!$D$39:$D$782,СВЦЭМ!$A$39:$A$782,$A41,СВЦЭМ!$B$39:$B$782,S$11)+'СЕТ СН'!$F$14+СВЦЭМ!$D$10+'СЕТ СН'!$F$5-'СЕТ СН'!$F$24</f>
        <v>4983.2001421599998</v>
      </c>
      <c r="T41" s="36">
        <f>SUMIFS(СВЦЭМ!$D$39:$D$782,СВЦЭМ!$A$39:$A$782,$A41,СВЦЭМ!$B$39:$B$782,T$11)+'СЕТ СН'!$F$14+СВЦЭМ!$D$10+'СЕТ СН'!$F$5-'СЕТ СН'!$F$24</f>
        <v>4969.2183800500006</v>
      </c>
      <c r="U41" s="36">
        <f>SUMIFS(СВЦЭМ!$D$39:$D$782,СВЦЭМ!$A$39:$A$782,$A41,СВЦЭМ!$B$39:$B$782,U$11)+'СЕТ СН'!$F$14+СВЦЭМ!$D$10+'СЕТ СН'!$F$5-'СЕТ СН'!$F$24</f>
        <v>4968.9455412699999</v>
      </c>
      <c r="V41" s="36">
        <f>SUMIFS(СВЦЭМ!$D$39:$D$782,СВЦЭМ!$A$39:$A$782,$A41,СВЦЭМ!$B$39:$B$782,V$11)+'СЕТ СН'!$F$14+СВЦЭМ!$D$10+'СЕТ СН'!$F$5-'СЕТ СН'!$F$24</f>
        <v>4930.9421303700001</v>
      </c>
      <c r="W41" s="36">
        <f>SUMIFS(СВЦЭМ!$D$39:$D$782,СВЦЭМ!$A$39:$A$782,$A41,СВЦЭМ!$B$39:$B$782,W$11)+'СЕТ СН'!$F$14+СВЦЭМ!$D$10+'СЕТ СН'!$F$5-'СЕТ СН'!$F$24</f>
        <v>4905.6980266299997</v>
      </c>
      <c r="X41" s="36">
        <f>SUMIFS(СВЦЭМ!$D$39:$D$782,СВЦЭМ!$A$39:$A$782,$A41,СВЦЭМ!$B$39:$B$782,X$11)+'СЕТ СН'!$F$14+СВЦЭМ!$D$10+'СЕТ СН'!$F$5-'СЕТ СН'!$F$24</f>
        <v>4933.6702193300007</v>
      </c>
      <c r="Y41" s="36">
        <f>SUMIFS(СВЦЭМ!$D$39:$D$782,СВЦЭМ!$A$39:$A$782,$A41,СВЦЭМ!$B$39:$B$782,Y$11)+'СЕТ СН'!$F$14+СВЦЭМ!$D$10+'СЕТ СН'!$F$5-'СЕТ СН'!$F$24</f>
        <v>5000.1498358700001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01.04.2023</v>
      </c>
      <c r="B48" s="36">
        <f>SUMIFS(СВЦЭМ!$D$39:$D$782,СВЦЭМ!$A$39:$A$782,$A48,СВЦЭМ!$B$39:$B$782,B$47)+'СЕТ СН'!$G$14+СВЦЭМ!$D$10+'СЕТ СН'!$G$5-'СЕТ СН'!$G$24</f>
        <v>5158.2551035300003</v>
      </c>
      <c r="C48" s="36">
        <f>SUMIFS(СВЦЭМ!$D$39:$D$782,СВЦЭМ!$A$39:$A$782,$A48,СВЦЭМ!$B$39:$B$782,C$47)+'СЕТ СН'!$G$14+СВЦЭМ!$D$10+'СЕТ СН'!$G$5-'СЕТ СН'!$G$24</f>
        <v>5235.2508920800001</v>
      </c>
      <c r="D48" s="36">
        <f>SUMIFS(СВЦЭМ!$D$39:$D$782,СВЦЭМ!$A$39:$A$782,$A48,СВЦЭМ!$B$39:$B$782,D$47)+'СЕТ СН'!$G$14+СВЦЭМ!$D$10+'СЕТ СН'!$G$5-'СЕТ СН'!$G$24</f>
        <v>5306.56015785</v>
      </c>
      <c r="E48" s="36">
        <f>SUMIFS(СВЦЭМ!$D$39:$D$782,СВЦЭМ!$A$39:$A$782,$A48,СВЦЭМ!$B$39:$B$782,E$47)+'СЕТ СН'!$G$14+СВЦЭМ!$D$10+'СЕТ СН'!$G$5-'СЕТ СН'!$G$24</f>
        <v>5390.0563729000005</v>
      </c>
      <c r="F48" s="36">
        <f>SUMIFS(СВЦЭМ!$D$39:$D$782,СВЦЭМ!$A$39:$A$782,$A48,СВЦЭМ!$B$39:$B$782,F$47)+'СЕТ СН'!$G$14+СВЦЭМ!$D$10+'СЕТ СН'!$G$5-'СЕТ СН'!$G$24</f>
        <v>5398.5967772900003</v>
      </c>
      <c r="G48" s="36">
        <f>SUMIFS(СВЦЭМ!$D$39:$D$782,СВЦЭМ!$A$39:$A$782,$A48,СВЦЭМ!$B$39:$B$782,G$47)+'СЕТ СН'!$G$14+СВЦЭМ!$D$10+'СЕТ СН'!$G$5-'СЕТ СН'!$G$24</f>
        <v>5382.8162510600005</v>
      </c>
      <c r="H48" s="36">
        <f>SUMIFS(СВЦЭМ!$D$39:$D$782,СВЦЭМ!$A$39:$A$782,$A48,СВЦЭМ!$B$39:$B$782,H$47)+'СЕТ СН'!$G$14+СВЦЭМ!$D$10+'СЕТ СН'!$G$5-'СЕТ СН'!$G$24</f>
        <v>5345.6318291000007</v>
      </c>
      <c r="I48" s="36">
        <f>SUMIFS(СВЦЭМ!$D$39:$D$782,СВЦЭМ!$A$39:$A$782,$A48,СВЦЭМ!$B$39:$B$782,I$47)+'СЕТ СН'!$G$14+СВЦЭМ!$D$10+'СЕТ СН'!$G$5-'СЕТ СН'!$G$24</f>
        <v>5283.4230965300003</v>
      </c>
      <c r="J48" s="36">
        <f>SUMIFS(СВЦЭМ!$D$39:$D$782,СВЦЭМ!$A$39:$A$782,$A48,СВЦЭМ!$B$39:$B$782,J$47)+'СЕТ СН'!$G$14+СВЦЭМ!$D$10+'СЕТ СН'!$G$5-'СЕТ СН'!$G$24</f>
        <v>5222.7005852000002</v>
      </c>
      <c r="K48" s="36">
        <f>SUMIFS(СВЦЭМ!$D$39:$D$782,СВЦЭМ!$A$39:$A$782,$A48,СВЦЭМ!$B$39:$B$782,K$47)+'СЕТ СН'!$G$14+СВЦЭМ!$D$10+'СЕТ СН'!$G$5-'СЕТ СН'!$G$24</f>
        <v>5152.5660455100005</v>
      </c>
      <c r="L48" s="36">
        <f>SUMIFS(СВЦЭМ!$D$39:$D$782,СВЦЭМ!$A$39:$A$782,$A48,СВЦЭМ!$B$39:$B$782,L$47)+'СЕТ СН'!$G$14+СВЦЭМ!$D$10+'СЕТ СН'!$G$5-'СЕТ СН'!$G$24</f>
        <v>5147.6327132799997</v>
      </c>
      <c r="M48" s="36">
        <f>SUMIFS(СВЦЭМ!$D$39:$D$782,СВЦЭМ!$A$39:$A$782,$A48,СВЦЭМ!$B$39:$B$782,M$47)+'СЕТ СН'!$G$14+СВЦЭМ!$D$10+'СЕТ СН'!$G$5-'СЕТ СН'!$G$24</f>
        <v>5151.9029280000004</v>
      </c>
      <c r="N48" s="36">
        <f>SUMIFS(СВЦЭМ!$D$39:$D$782,СВЦЭМ!$A$39:$A$782,$A48,СВЦЭМ!$B$39:$B$782,N$47)+'СЕТ СН'!$G$14+СВЦЭМ!$D$10+'СЕТ СН'!$G$5-'СЕТ СН'!$G$24</f>
        <v>5171.1698527200006</v>
      </c>
      <c r="O48" s="36">
        <f>SUMIFS(СВЦЭМ!$D$39:$D$782,СВЦЭМ!$A$39:$A$782,$A48,СВЦЭМ!$B$39:$B$782,O$47)+'СЕТ СН'!$G$14+СВЦЭМ!$D$10+'СЕТ СН'!$G$5-'СЕТ СН'!$G$24</f>
        <v>5198.7724528899998</v>
      </c>
      <c r="P48" s="36">
        <f>SUMIFS(СВЦЭМ!$D$39:$D$782,СВЦЭМ!$A$39:$A$782,$A48,СВЦЭМ!$B$39:$B$782,P$47)+'СЕТ СН'!$G$14+СВЦЭМ!$D$10+'СЕТ СН'!$G$5-'СЕТ СН'!$G$24</f>
        <v>5209.5818149799998</v>
      </c>
      <c r="Q48" s="36">
        <f>SUMIFS(СВЦЭМ!$D$39:$D$782,СВЦЭМ!$A$39:$A$782,$A48,СВЦЭМ!$B$39:$B$782,Q$47)+'СЕТ СН'!$G$14+СВЦЭМ!$D$10+'СЕТ СН'!$G$5-'СЕТ СН'!$G$24</f>
        <v>5245.73762747</v>
      </c>
      <c r="R48" s="36">
        <f>SUMIFS(СВЦЭМ!$D$39:$D$782,СВЦЭМ!$A$39:$A$782,$A48,СВЦЭМ!$B$39:$B$782,R$47)+'СЕТ СН'!$G$14+СВЦЭМ!$D$10+'СЕТ СН'!$G$5-'СЕТ СН'!$G$24</f>
        <v>5286.9730073400005</v>
      </c>
      <c r="S48" s="36">
        <f>SUMIFS(СВЦЭМ!$D$39:$D$782,СВЦЭМ!$A$39:$A$782,$A48,СВЦЭМ!$B$39:$B$782,S$47)+'СЕТ СН'!$G$14+СВЦЭМ!$D$10+'СЕТ СН'!$G$5-'СЕТ СН'!$G$24</f>
        <v>5296.74732855</v>
      </c>
      <c r="T48" s="36">
        <f>SUMIFS(СВЦЭМ!$D$39:$D$782,СВЦЭМ!$A$39:$A$782,$A48,СВЦЭМ!$B$39:$B$782,T$47)+'СЕТ СН'!$G$14+СВЦЭМ!$D$10+'СЕТ СН'!$G$5-'СЕТ СН'!$G$24</f>
        <v>5271.0000283099998</v>
      </c>
      <c r="U48" s="36">
        <f>SUMIFS(СВЦЭМ!$D$39:$D$782,СВЦЭМ!$A$39:$A$782,$A48,СВЦЭМ!$B$39:$B$782,U$47)+'СЕТ СН'!$G$14+СВЦЭМ!$D$10+'СЕТ СН'!$G$5-'СЕТ СН'!$G$24</f>
        <v>5238.75384657</v>
      </c>
      <c r="V48" s="36">
        <f>SUMIFS(СВЦЭМ!$D$39:$D$782,СВЦЭМ!$A$39:$A$782,$A48,СВЦЭМ!$B$39:$B$782,V$47)+'СЕТ СН'!$G$14+СВЦЭМ!$D$10+'СЕТ СН'!$G$5-'СЕТ СН'!$G$24</f>
        <v>5199.9978438500002</v>
      </c>
      <c r="W48" s="36">
        <f>SUMIFS(СВЦЭМ!$D$39:$D$782,СВЦЭМ!$A$39:$A$782,$A48,СВЦЭМ!$B$39:$B$782,W$47)+'СЕТ СН'!$G$14+СВЦЭМ!$D$10+'СЕТ СН'!$G$5-'СЕТ СН'!$G$24</f>
        <v>5214.8381434299999</v>
      </c>
      <c r="X48" s="36">
        <f>SUMIFS(СВЦЭМ!$D$39:$D$782,СВЦЭМ!$A$39:$A$782,$A48,СВЦЭМ!$B$39:$B$782,X$47)+'СЕТ СН'!$G$14+СВЦЭМ!$D$10+'СЕТ СН'!$G$5-'СЕТ СН'!$G$24</f>
        <v>5266.3756109300002</v>
      </c>
      <c r="Y48" s="36">
        <f>SUMIFS(СВЦЭМ!$D$39:$D$782,СВЦЭМ!$A$39:$A$782,$A48,СВЦЭМ!$B$39:$B$782,Y$47)+'СЕТ СН'!$G$14+СВЦЭМ!$D$10+'СЕТ СН'!$G$5-'СЕТ СН'!$G$24</f>
        <v>5332.6527147800007</v>
      </c>
      <c r="AA48" s="45"/>
    </row>
    <row r="49" spans="1:25" ht="15.75" x14ac:dyDescent="0.2">
      <c r="A49" s="35">
        <f>A48+1</f>
        <v>45018</v>
      </c>
      <c r="B49" s="36">
        <f>SUMIFS(СВЦЭМ!$D$39:$D$782,СВЦЭМ!$A$39:$A$782,$A49,СВЦЭМ!$B$39:$B$782,B$47)+'СЕТ СН'!$G$14+СВЦЭМ!$D$10+'СЕТ СН'!$G$5-'СЕТ СН'!$G$24</f>
        <v>5410.57390837</v>
      </c>
      <c r="C49" s="36">
        <f>SUMIFS(СВЦЭМ!$D$39:$D$782,СВЦЭМ!$A$39:$A$782,$A49,СВЦЭМ!$B$39:$B$782,C$47)+'СЕТ СН'!$G$14+СВЦЭМ!$D$10+'СЕТ СН'!$G$5-'СЕТ СН'!$G$24</f>
        <v>5492.9663692699996</v>
      </c>
      <c r="D49" s="36">
        <f>SUMIFS(СВЦЭМ!$D$39:$D$782,СВЦЭМ!$A$39:$A$782,$A49,СВЦЭМ!$B$39:$B$782,D$47)+'СЕТ СН'!$G$14+СВЦЭМ!$D$10+'СЕТ СН'!$G$5-'СЕТ СН'!$G$24</f>
        <v>5587.1235118999994</v>
      </c>
      <c r="E49" s="36">
        <f>SUMIFS(СВЦЭМ!$D$39:$D$782,СВЦЭМ!$A$39:$A$782,$A49,СВЦЭМ!$B$39:$B$782,E$47)+'СЕТ СН'!$G$14+СВЦЭМ!$D$10+'СЕТ СН'!$G$5-'СЕТ СН'!$G$24</f>
        <v>5579.1858314999999</v>
      </c>
      <c r="F49" s="36">
        <f>SUMIFS(СВЦЭМ!$D$39:$D$782,СВЦЭМ!$A$39:$A$782,$A49,СВЦЭМ!$B$39:$B$782,F$47)+'СЕТ СН'!$G$14+СВЦЭМ!$D$10+'СЕТ СН'!$G$5-'СЕТ СН'!$G$24</f>
        <v>5554.89442788</v>
      </c>
      <c r="G49" s="36">
        <f>SUMIFS(СВЦЭМ!$D$39:$D$782,СВЦЭМ!$A$39:$A$782,$A49,СВЦЭМ!$B$39:$B$782,G$47)+'СЕТ СН'!$G$14+СВЦЭМ!$D$10+'СЕТ СН'!$G$5-'СЕТ СН'!$G$24</f>
        <v>5543.0766602000003</v>
      </c>
      <c r="H49" s="36">
        <f>SUMIFS(СВЦЭМ!$D$39:$D$782,СВЦЭМ!$A$39:$A$782,$A49,СВЦЭМ!$B$39:$B$782,H$47)+'СЕТ СН'!$G$14+СВЦЭМ!$D$10+'СЕТ СН'!$G$5-'СЕТ СН'!$G$24</f>
        <v>5536.1984369199999</v>
      </c>
      <c r="I49" s="36">
        <f>SUMIFS(СВЦЭМ!$D$39:$D$782,СВЦЭМ!$A$39:$A$782,$A49,СВЦЭМ!$B$39:$B$782,I$47)+'СЕТ СН'!$G$14+СВЦЭМ!$D$10+'СЕТ СН'!$G$5-'СЕТ СН'!$G$24</f>
        <v>5479.26365713</v>
      </c>
      <c r="J49" s="36">
        <f>SUMIFS(СВЦЭМ!$D$39:$D$782,СВЦЭМ!$A$39:$A$782,$A49,СВЦЭМ!$B$39:$B$782,J$47)+'СЕТ СН'!$G$14+СВЦЭМ!$D$10+'СЕТ СН'!$G$5-'СЕТ СН'!$G$24</f>
        <v>5468.4390604300006</v>
      </c>
      <c r="K49" s="36">
        <f>SUMIFS(СВЦЭМ!$D$39:$D$782,СВЦЭМ!$A$39:$A$782,$A49,СВЦЭМ!$B$39:$B$782,K$47)+'СЕТ СН'!$G$14+СВЦЭМ!$D$10+'СЕТ СН'!$G$5-'СЕТ СН'!$G$24</f>
        <v>5391.8904124000001</v>
      </c>
      <c r="L49" s="36">
        <f>SUMIFS(СВЦЭМ!$D$39:$D$782,СВЦЭМ!$A$39:$A$782,$A49,СВЦЭМ!$B$39:$B$782,L$47)+'СЕТ СН'!$G$14+СВЦЭМ!$D$10+'СЕТ СН'!$G$5-'СЕТ СН'!$G$24</f>
        <v>5362.4104771399998</v>
      </c>
      <c r="M49" s="36">
        <f>SUMIFS(СВЦЭМ!$D$39:$D$782,СВЦЭМ!$A$39:$A$782,$A49,СВЦЭМ!$B$39:$B$782,M$47)+'СЕТ СН'!$G$14+СВЦЭМ!$D$10+'СЕТ СН'!$G$5-'СЕТ СН'!$G$24</f>
        <v>5357.0770295800003</v>
      </c>
      <c r="N49" s="36">
        <f>SUMIFS(СВЦЭМ!$D$39:$D$782,СВЦЭМ!$A$39:$A$782,$A49,СВЦЭМ!$B$39:$B$782,N$47)+'СЕТ СН'!$G$14+СВЦЭМ!$D$10+'СЕТ СН'!$G$5-'СЕТ СН'!$G$24</f>
        <v>5392.2497065300004</v>
      </c>
      <c r="O49" s="36">
        <f>SUMIFS(СВЦЭМ!$D$39:$D$782,СВЦЭМ!$A$39:$A$782,$A49,СВЦЭМ!$B$39:$B$782,O$47)+'СЕТ СН'!$G$14+СВЦЭМ!$D$10+'СЕТ СН'!$G$5-'СЕТ СН'!$G$24</f>
        <v>5425.9416840900003</v>
      </c>
      <c r="P49" s="36">
        <f>SUMIFS(СВЦЭМ!$D$39:$D$782,СВЦЭМ!$A$39:$A$782,$A49,СВЦЭМ!$B$39:$B$782,P$47)+'СЕТ СН'!$G$14+СВЦЭМ!$D$10+'СЕТ СН'!$G$5-'СЕТ СН'!$G$24</f>
        <v>5434.4088383500002</v>
      </c>
      <c r="Q49" s="36">
        <f>SUMIFS(СВЦЭМ!$D$39:$D$782,СВЦЭМ!$A$39:$A$782,$A49,СВЦЭМ!$B$39:$B$782,Q$47)+'СЕТ СН'!$G$14+СВЦЭМ!$D$10+'СЕТ СН'!$G$5-'СЕТ СН'!$G$24</f>
        <v>5453.6713456400003</v>
      </c>
      <c r="R49" s="36">
        <f>SUMIFS(СВЦЭМ!$D$39:$D$782,СВЦЭМ!$A$39:$A$782,$A49,СВЦЭМ!$B$39:$B$782,R$47)+'СЕТ СН'!$G$14+СВЦЭМ!$D$10+'СЕТ СН'!$G$5-'СЕТ СН'!$G$24</f>
        <v>5444.1711812499998</v>
      </c>
      <c r="S49" s="36">
        <f>SUMIFS(СВЦЭМ!$D$39:$D$782,СВЦЭМ!$A$39:$A$782,$A49,СВЦЭМ!$B$39:$B$782,S$47)+'СЕТ СН'!$G$14+СВЦЭМ!$D$10+'СЕТ СН'!$G$5-'СЕТ СН'!$G$24</f>
        <v>5417.2490756900006</v>
      </c>
      <c r="T49" s="36">
        <f>SUMIFS(СВЦЭМ!$D$39:$D$782,СВЦЭМ!$A$39:$A$782,$A49,СВЦЭМ!$B$39:$B$782,T$47)+'СЕТ СН'!$G$14+СВЦЭМ!$D$10+'СЕТ СН'!$G$5-'СЕТ СН'!$G$24</f>
        <v>5394.1991178300004</v>
      </c>
      <c r="U49" s="36">
        <f>SUMIFS(СВЦЭМ!$D$39:$D$782,СВЦЭМ!$A$39:$A$782,$A49,СВЦЭМ!$B$39:$B$782,U$47)+'СЕТ СН'!$G$14+СВЦЭМ!$D$10+'СЕТ СН'!$G$5-'СЕТ СН'!$G$24</f>
        <v>5353.2835598700003</v>
      </c>
      <c r="V49" s="36">
        <f>SUMIFS(СВЦЭМ!$D$39:$D$782,СВЦЭМ!$A$39:$A$782,$A49,СВЦЭМ!$B$39:$B$782,V$47)+'СЕТ СН'!$G$14+СВЦЭМ!$D$10+'СЕТ СН'!$G$5-'СЕТ СН'!$G$24</f>
        <v>5310.5004410300007</v>
      </c>
      <c r="W49" s="36">
        <f>SUMIFS(СВЦЭМ!$D$39:$D$782,СВЦЭМ!$A$39:$A$782,$A49,СВЦЭМ!$B$39:$B$782,W$47)+'СЕТ СН'!$G$14+СВЦЭМ!$D$10+'СЕТ СН'!$G$5-'СЕТ СН'!$G$24</f>
        <v>5316.7740687799997</v>
      </c>
      <c r="X49" s="36">
        <f>SUMIFS(СВЦЭМ!$D$39:$D$782,СВЦЭМ!$A$39:$A$782,$A49,СВЦЭМ!$B$39:$B$782,X$47)+'СЕТ СН'!$G$14+СВЦЭМ!$D$10+'СЕТ СН'!$G$5-'СЕТ СН'!$G$24</f>
        <v>5349.03781738</v>
      </c>
      <c r="Y49" s="36">
        <f>SUMIFS(СВЦЭМ!$D$39:$D$782,СВЦЭМ!$A$39:$A$782,$A49,СВЦЭМ!$B$39:$B$782,Y$47)+'СЕТ СН'!$G$14+СВЦЭМ!$D$10+'СЕТ СН'!$G$5-'СЕТ СН'!$G$24</f>
        <v>5416.73562107</v>
      </c>
    </row>
    <row r="50" spans="1:25" ht="15.75" x14ac:dyDescent="0.2">
      <c r="A50" s="35">
        <f t="shared" ref="A50:A77" si="1">A49+1</f>
        <v>45019</v>
      </c>
      <c r="B50" s="36">
        <f>SUMIFS(СВЦЭМ!$D$39:$D$782,СВЦЭМ!$A$39:$A$782,$A50,СВЦЭМ!$B$39:$B$782,B$47)+'СЕТ СН'!$G$14+СВЦЭМ!$D$10+'СЕТ СН'!$G$5-'СЕТ СН'!$G$24</f>
        <v>5497.4176041700002</v>
      </c>
      <c r="C50" s="36">
        <f>SUMIFS(СВЦЭМ!$D$39:$D$782,СВЦЭМ!$A$39:$A$782,$A50,СВЦЭМ!$B$39:$B$782,C$47)+'СЕТ СН'!$G$14+СВЦЭМ!$D$10+'СЕТ СН'!$G$5-'СЕТ СН'!$G$24</f>
        <v>5551.3363640799998</v>
      </c>
      <c r="D50" s="36">
        <f>SUMIFS(СВЦЭМ!$D$39:$D$782,СВЦЭМ!$A$39:$A$782,$A50,СВЦЭМ!$B$39:$B$782,D$47)+'СЕТ СН'!$G$14+СВЦЭМ!$D$10+'СЕТ СН'!$G$5-'СЕТ СН'!$G$24</f>
        <v>5566.8502381500002</v>
      </c>
      <c r="E50" s="36">
        <f>SUMIFS(СВЦЭМ!$D$39:$D$782,СВЦЭМ!$A$39:$A$782,$A50,СВЦЭМ!$B$39:$B$782,E$47)+'СЕТ СН'!$G$14+СВЦЭМ!$D$10+'СЕТ СН'!$G$5-'СЕТ СН'!$G$24</f>
        <v>5589.7707007400004</v>
      </c>
      <c r="F50" s="36">
        <f>SUMIFS(СВЦЭМ!$D$39:$D$782,СВЦЭМ!$A$39:$A$782,$A50,СВЦЭМ!$B$39:$B$782,F$47)+'СЕТ СН'!$G$14+СВЦЭМ!$D$10+'СЕТ СН'!$G$5-'СЕТ СН'!$G$24</f>
        <v>5574.7505835100001</v>
      </c>
      <c r="G50" s="36">
        <f>SUMIFS(СВЦЭМ!$D$39:$D$782,СВЦЭМ!$A$39:$A$782,$A50,СВЦЭМ!$B$39:$B$782,G$47)+'СЕТ СН'!$G$14+СВЦЭМ!$D$10+'СЕТ СН'!$G$5-'СЕТ СН'!$G$24</f>
        <v>5566.53480605</v>
      </c>
      <c r="H50" s="36">
        <f>SUMIFS(СВЦЭМ!$D$39:$D$782,СВЦЭМ!$A$39:$A$782,$A50,СВЦЭМ!$B$39:$B$782,H$47)+'СЕТ СН'!$G$14+СВЦЭМ!$D$10+'СЕТ СН'!$G$5-'СЕТ СН'!$G$24</f>
        <v>5607.1476926199994</v>
      </c>
      <c r="I50" s="36">
        <f>SUMIFS(СВЦЭМ!$D$39:$D$782,СВЦЭМ!$A$39:$A$782,$A50,СВЦЭМ!$B$39:$B$782,I$47)+'СЕТ СН'!$G$14+СВЦЭМ!$D$10+'СЕТ СН'!$G$5-'СЕТ СН'!$G$24</f>
        <v>5507.1163982899998</v>
      </c>
      <c r="J50" s="36">
        <f>SUMIFS(СВЦЭМ!$D$39:$D$782,СВЦЭМ!$A$39:$A$782,$A50,СВЦЭМ!$B$39:$B$782,J$47)+'СЕТ СН'!$G$14+СВЦЭМ!$D$10+'СЕТ СН'!$G$5-'СЕТ СН'!$G$24</f>
        <v>5536.5195635399996</v>
      </c>
      <c r="K50" s="36">
        <f>SUMIFS(СВЦЭМ!$D$39:$D$782,СВЦЭМ!$A$39:$A$782,$A50,СВЦЭМ!$B$39:$B$782,K$47)+'СЕТ СН'!$G$14+СВЦЭМ!$D$10+'СЕТ СН'!$G$5-'СЕТ СН'!$G$24</f>
        <v>5495.98138389</v>
      </c>
      <c r="L50" s="36">
        <f>SUMIFS(СВЦЭМ!$D$39:$D$782,СВЦЭМ!$A$39:$A$782,$A50,СВЦЭМ!$B$39:$B$782,L$47)+'СЕТ СН'!$G$14+СВЦЭМ!$D$10+'СЕТ СН'!$G$5-'СЕТ СН'!$G$24</f>
        <v>5488.6160290400003</v>
      </c>
      <c r="M50" s="36">
        <f>SUMIFS(СВЦЭМ!$D$39:$D$782,СВЦЭМ!$A$39:$A$782,$A50,СВЦЭМ!$B$39:$B$782,M$47)+'СЕТ СН'!$G$14+СВЦЭМ!$D$10+'СЕТ СН'!$G$5-'СЕТ СН'!$G$24</f>
        <v>5499.8051746000001</v>
      </c>
      <c r="N50" s="36">
        <f>SUMIFS(СВЦЭМ!$D$39:$D$782,СВЦЭМ!$A$39:$A$782,$A50,СВЦЭМ!$B$39:$B$782,N$47)+'СЕТ СН'!$G$14+СВЦЭМ!$D$10+'СЕТ СН'!$G$5-'СЕТ СН'!$G$24</f>
        <v>5520.6413677800001</v>
      </c>
      <c r="O50" s="36">
        <f>SUMIFS(СВЦЭМ!$D$39:$D$782,СВЦЭМ!$A$39:$A$782,$A50,СВЦЭМ!$B$39:$B$782,O$47)+'СЕТ СН'!$G$14+СВЦЭМ!$D$10+'СЕТ СН'!$G$5-'СЕТ СН'!$G$24</f>
        <v>5550.0578570799998</v>
      </c>
      <c r="P50" s="36">
        <f>SUMIFS(СВЦЭМ!$D$39:$D$782,СВЦЭМ!$A$39:$A$782,$A50,СВЦЭМ!$B$39:$B$782,P$47)+'СЕТ СН'!$G$14+СВЦЭМ!$D$10+'СЕТ СН'!$G$5-'СЕТ СН'!$G$24</f>
        <v>5554.4582055800001</v>
      </c>
      <c r="Q50" s="36">
        <f>SUMIFS(СВЦЭМ!$D$39:$D$782,СВЦЭМ!$A$39:$A$782,$A50,СВЦЭМ!$B$39:$B$782,Q$47)+'СЕТ СН'!$G$14+СВЦЭМ!$D$10+'СЕТ СН'!$G$5-'СЕТ СН'!$G$24</f>
        <v>5572.8796974799998</v>
      </c>
      <c r="R50" s="36">
        <f>SUMIFS(СВЦЭМ!$D$39:$D$782,СВЦЭМ!$A$39:$A$782,$A50,СВЦЭМ!$B$39:$B$782,R$47)+'СЕТ СН'!$G$14+СВЦЭМ!$D$10+'СЕТ СН'!$G$5-'СЕТ СН'!$G$24</f>
        <v>5570.0943339099995</v>
      </c>
      <c r="S50" s="36">
        <f>SUMIFS(СВЦЭМ!$D$39:$D$782,СВЦЭМ!$A$39:$A$782,$A50,СВЦЭМ!$B$39:$B$782,S$47)+'СЕТ СН'!$G$14+СВЦЭМ!$D$10+'СЕТ СН'!$G$5-'СЕТ СН'!$G$24</f>
        <v>5538.57235115</v>
      </c>
      <c r="T50" s="36">
        <f>SUMIFS(СВЦЭМ!$D$39:$D$782,СВЦЭМ!$A$39:$A$782,$A50,СВЦЭМ!$B$39:$B$782,T$47)+'СЕТ СН'!$G$14+СВЦЭМ!$D$10+'СЕТ СН'!$G$5-'СЕТ СН'!$G$24</f>
        <v>5509.6053740799998</v>
      </c>
      <c r="U50" s="36">
        <f>SUMIFS(СВЦЭМ!$D$39:$D$782,СВЦЭМ!$A$39:$A$782,$A50,СВЦЭМ!$B$39:$B$782,U$47)+'СЕТ СН'!$G$14+СВЦЭМ!$D$10+'СЕТ СН'!$G$5-'СЕТ СН'!$G$24</f>
        <v>5492.1723083100005</v>
      </c>
      <c r="V50" s="36">
        <f>SUMIFS(СВЦЭМ!$D$39:$D$782,СВЦЭМ!$A$39:$A$782,$A50,СВЦЭМ!$B$39:$B$782,V$47)+'СЕТ СН'!$G$14+СВЦЭМ!$D$10+'СЕТ СН'!$G$5-'СЕТ СН'!$G$24</f>
        <v>5454.0545742300001</v>
      </c>
      <c r="W50" s="36">
        <f>SUMIFS(СВЦЭМ!$D$39:$D$782,СВЦЭМ!$A$39:$A$782,$A50,СВЦЭМ!$B$39:$B$782,W$47)+'СЕТ СН'!$G$14+СВЦЭМ!$D$10+'СЕТ СН'!$G$5-'СЕТ СН'!$G$24</f>
        <v>5445.3934821900002</v>
      </c>
      <c r="X50" s="36">
        <f>SUMIFS(СВЦЭМ!$D$39:$D$782,СВЦЭМ!$A$39:$A$782,$A50,СВЦЭМ!$B$39:$B$782,X$47)+'СЕТ СН'!$G$14+СВЦЭМ!$D$10+'СЕТ СН'!$G$5-'СЕТ СН'!$G$24</f>
        <v>5498.43099403</v>
      </c>
      <c r="Y50" s="36">
        <f>SUMIFS(СВЦЭМ!$D$39:$D$782,СВЦЭМ!$A$39:$A$782,$A50,СВЦЭМ!$B$39:$B$782,Y$47)+'СЕТ СН'!$G$14+СВЦЭМ!$D$10+'СЕТ СН'!$G$5-'СЕТ СН'!$G$24</f>
        <v>5529.7491401400002</v>
      </c>
    </row>
    <row r="51" spans="1:25" ht="15.75" x14ac:dyDescent="0.2">
      <c r="A51" s="35">
        <f t="shared" si="1"/>
        <v>45020</v>
      </c>
      <c r="B51" s="36">
        <f>SUMIFS(СВЦЭМ!$D$39:$D$782,СВЦЭМ!$A$39:$A$782,$A51,СВЦЭМ!$B$39:$B$782,B$47)+'СЕТ СН'!$G$14+СВЦЭМ!$D$10+'СЕТ СН'!$G$5-'СЕТ СН'!$G$24</f>
        <v>5580.1705945800004</v>
      </c>
      <c r="C51" s="36">
        <f>SUMIFS(СВЦЭМ!$D$39:$D$782,СВЦЭМ!$A$39:$A$782,$A51,СВЦЭМ!$B$39:$B$782,C$47)+'СЕТ СН'!$G$14+СВЦЭМ!$D$10+'СЕТ СН'!$G$5-'СЕТ СН'!$G$24</f>
        <v>5642.9054061099996</v>
      </c>
      <c r="D51" s="36">
        <f>SUMIFS(СВЦЭМ!$D$39:$D$782,СВЦЭМ!$A$39:$A$782,$A51,СВЦЭМ!$B$39:$B$782,D$47)+'СЕТ СН'!$G$14+СВЦЭМ!$D$10+'СЕТ СН'!$G$5-'СЕТ СН'!$G$24</f>
        <v>5661.2596503900004</v>
      </c>
      <c r="E51" s="36">
        <f>SUMIFS(СВЦЭМ!$D$39:$D$782,СВЦЭМ!$A$39:$A$782,$A51,СВЦЭМ!$B$39:$B$782,E$47)+'СЕТ СН'!$G$14+СВЦЭМ!$D$10+'СЕТ СН'!$G$5-'СЕТ СН'!$G$24</f>
        <v>5683.1190052599995</v>
      </c>
      <c r="F51" s="36">
        <f>SUMIFS(СВЦЭМ!$D$39:$D$782,СВЦЭМ!$A$39:$A$782,$A51,СВЦЭМ!$B$39:$B$782,F$47)+'СЕТ СН'!$G$14+СВЦЭМ!$D$10+'СЕТ СН'!$G$5-'СЕТ СН'!$G$24</f>
        <v>5677.6254596799999</v>
      </c>
      <c r="G51" s="36">
        <f>SUMIFS(СВЦЭМ!$D$39:$D$782,СВЦЭМ!$A$39:$A$782,$A51,СВЦЭМ!$B$39:$B$782,G$47)+'СЕТ СН'!$G$14+СВЦЭМ!$D$10+'СЕТ СН'!$G$5-'СЕТ СН'!$G$24</f>
        <v>5618.0942355099996</v>
      </c>
      <c r="H51" s="36">
        <f>SUMIFS(СВЦЭМ!$D$39:$D$782,СВЦЭМ!$A$39:$A$782,$A51,СВЦЭМ!$B$39:$B$782,H$47)+'СЕТ СН'!$G$14+СВЦЭМ!$D$10+'СЕТ СН'!$G$5-'СЕТ СН'!$G$24</f>
        <v>5569.4918875500007</v>
      </c>
      <c r="I51" s="36">
        <f>SUMIFS(СВЦЭМ!$D$39:$D$782,СВЦЭМ!$A$39:$A$782,$A51,СВЦЭМ!$B$39:$B$782,I$47)+'СЕТ СН'!$G$14+СВЦЭМ!$D$10+'СЕТ СН'!$G$5-'СЕТ СН'!$G$24</f>
        <v>5507.9061067800003</v>
      </c>
      <c r="J51" s="36">
        <f>SUMIFS(СВЦЭМ!$D$39:$D$782,СВЦЭМ!$A$39:$A$782,$A51,СВЦЭМ!$B$39:$B$782,J$47)+'СЕТ СН'!$G$14+СВЦЭМ!$D$10+'СЕТ СН'!$G$5-'СЕТ СН'!$G$24</f>
        <v>5469.47800585</v>
      </c>
      <c r="K51" s="36">
        <f>SUMIFS(СВЦЭМ!$D$39:$D$782,СВЦЭМ!$A$39:$A$782,$A51,СВЦЭМ!$B$39:$B$782,K$47)+'СЕТ СН'!$G$14+СВЦЭМ!$D$10+'СЕТ СН'!$G$5-'СЕТ СН'!$G$24</f>
        <v>5446.1321919800002</v>
      </c>
      <c r="L51" s="36">
        <f>SUMIFS(СВЦЭМ!$D$39:$D$782,СВЦЭМ!$A$39:$A$782,$A51,СВЦЭМ!$B$39:$B$782,L$47)+'СЕТ СН'!$G$14+СВЦЭМ!$D$10+'СЕТ СН'!$G$5-'СЕТ СН'!$G$24</f>
        <v>5455.9202001000003</v>
      </c>
      <c r="M51" s="36">
        <f>SUMIFS(СВЦЭМ!$D$39:$D$782,СВЦЭМ!$A$39:$A$782,$A51,СВЦЭМ!$B$39:$B$782,M$47)+'СЕТ СН'!$G$14+СВЦЭМ!$D$10+'СЕТ СН'!$G$5-'СЕТ СН'!$G$24</f>
        <v>5470.5780384200007</v>
      </c>
      <c r="N51" s="36">
        <f>SUMIFS(СВЦЭМ!$D$39:$D$782,СВЦЭМ!$A$39:$A$782,$A51,СВЦЭМ!$B$39:$B$782,N$47)+'СЕТ СН'!$G$14+СВЦЭМ!$D$10+'СЕТ СН'!$G$5-'СЕТ СН'!$G$24</f>
        <v>5477.5681487299998</v>
      </c>
      <c r="O51" s="36">
        <f>SUMIFS(СВЦЭМ!$D$39:$D$782,СВЦЭМ!$A$39:$A$782,$A51,СВЦЭМ!$B$39:$B$782,O$47)+'СЕТ СН'!$G$14+СВЦЭМ!$D$10+'СЕТ СН'!$G$5-'СЕТ СН'!$G$24</f>
        <v>5510.9069682999998</v>
      </c>
      <c r="P51" s="36">
        <f>SUMIFS(СВЦЭМ!$D$39:$D$782,СВЦЭМ!$A$39:$A$782,$A51,СВЦЭМ!$B$39:$B$782,P$47)+'СЕТ СН'!$G$14+СВЦЭМ!$D$10+'СЕТ СН'!$G$5-'СЕТ СН'!$G$24</f>
        <v>5535.4167269999998</v>
      </c>
      <c r="Q51" s="36">
        <f>SUMIFS(СВЦЭМ!$D$39:$D$782,СВЦЭМ!$A$39:$A$782,$A51,СВЦЭМ!$B$39:$B$782,Q$47)+'СЕТ СН'!$G$14+СВЦЭМ!$D$10+'СЕТ СН'!$G$5-'СЕТ СН'!$G$24</f>
        <v>5548.0938097199996</v>
      </c>
      <c r="R51" s="36">
        <f>SUMIFS(СВЦЭМ!$D$39:$D$782,СВЦЭМ!$A$39:$A$782,$A51,СВЦЭМ!$B$39:$B$782,R$47)+'СЕТ СН'!$G$14+СВЦЭМ!$D$10+'СЕТ СН'!$G$5-'СЕТ СН'!$G$24</f>
        <v>5543.5388312800005</v>
      </c>
      <c r="S51" s="36">
        <f>SUMIFS(СВЦЭМ!$D$39:$D$782,СВЦЭМ!$A$39:$A$782,$A51,СВЦЭМ!$B$39:$B$782,S$47)+'СЕТ СН'!$G$14+СВЦЭМ!$D$10+'СЕТ СН'!$G$5-'СЕТ СН'!$G$24</f>
        <v>5527.2166942900003</v>
      </c>
      <c r="T51" s="36">
        <f>SUMIFS(СВЦЭМ!$D$39:$D$782,СВЦЭМ!$A$39:$A$782,$A51,СВЦЭМ!$B$39:$B$782,T$47)+'СЕТ СН'!$G$14+СВЦЭМ!$D$10+'СЕТ СН'!$G$5-'СЕТ СН'!$G$24</f>
        <v>5503.3197762400005</v>
      </c>
      <c r="U51" s="36">
        <f>SUMIFS(СВЦЭМ!$D$39:$D$782,СВЦЭМ!$A$39:$A$782,$A51,СВЦЭМ!$B$39:$B$782,U$47)+'СЕТ СН'!$G$14+СВЦЭМ!$D$10+'СЕТ СН'!$G$5-'СЕТ СН'!$G$24</f>
        <v>5453.3313165300005</v>
      </c>
      <c r="V51" s="36">
        <f>SUMIFS(СВЦЭМ!$D$39:$D$782,СВЦЭМ!$A$39:$A$782,$A51,СВЦЭМ!$B$39:$B$782,V$47)+'СЕТ СН'!$G$14+СВЦЭМ!$D$10+'СЕТ СН'!$G$5-'СЕТ СН'!$G$24</f>
        <v>5401.8833383500005</v>
      </c>
      <c r="W51" s="36">
        <f>SUMIFS(СВЦЭМ!$D$39:$D$782,СВЦЭМ!$A$39:$A$782,$A51,СВЦЭМ!$B$39:$B$782,W$47)+'СЕТ СН'!$G$14+СВЦЭМ!$D$10+'СЕТ СН'!$G$5-'СЕТ СН'!$G$24</f>
        <v>5402.5900025500005</v>
      </c>
      <c r="X51" s="36">
        <f>SUMIFS(СВЦЭМ!$D$39:$D$782,СВЦЭМ!$A$39:$A$782,$A51,СВЦЭМ!$B$39:$B$782,X$47)+'СЕТ СН'!$G$14+СВЦЭМ!$D$10+'СЕТ СН'!$G$5-'СЕТ СН'!$G$24</f>
        <v>5446.3553701700002</v>
      </c>
      <c r="Y51" s="36">
        <f>SUMIFS(СВЦЭМ!$D$39:$D$782,СВЦЭМ!$A$39:$A$782,$A51,СВЦЭМ!$B$39:$B$782,Y$47)+'СЕТ СН'!$G$14+СВЦЭМ!$D$10+'СЕТ СН'!$G$5-'СЕТ СН'!$G$24</f>
        <v>5521.4621064599996</v>
      </c>
    </row>
    <row r="52" spans="1:25" ht="15.75" x14ac:dyDescent="0.2">
      <c r="A52" s="35">
        <f t="shared" si="1"/>
        <v>45021</v>
      </c>
      <c r="B52" s="36">
        <f>SUMIFS(СВЦЭМ!$D$39:$D$782,СВЦЭМ!$A$39:$A$782,$A52,СВЦЭМ!$B$39:$B$782,B$47)+'СЕТ СН'!$G$14+СВЦЭМ!$D$10+'СЕТ СН'!$G$5-'СЕТ СН'!$G$24</f>
        <v>5459.2269576600002</v>
      </c>
      <c r="C52" s="36">
        <f>SUMIFS(СВЦЭМ!$D$39:$D$782,СВЦЭМ!$A$39:$A$782,$A52,СВЦЭМ!$B$39:$B$782,C$47)+'СЕТ СН'!$G$14+СВЦЭМ!$D$10+'СЕТ СН'!$G$5-'СЕТ СН'!$G$24</f>
        <v>5432.9727869400003</v>
      </c>
      <c r="D52" s="36">
        <f>SUMIFS(СВЦЭМ!$D$39:$D$782,СВЦЭМ!$A$39:$A$782,$A52,СВЦЭМ!$B$39:$B$782,D$47)+'СЕТ СН'!$G$14+СВЦЭМ!$D$10+'СЕТ СН'!$G$5-'СЕТ СН'!$G$24</f>
        <v>5476.6067142100001</v>
      </c>
      <c r="E52" s="36">
        <f>SUMIFS(СВЦЭМ!$D$39:$D$782,СВЦЭМ!$A$39:$A$782,$A52,СВЦЭМ!$B$39:$B$782,E$47)+'СЕТ СН'!$G$14+СВЦЭМ!$D$10+'СЕТ СН'!$G$5-'СЕТ СН'!$G$24</f>
        <v>5486.5466786500001</v>
      </c>
      <c r="F52" s="36">
        <f>SUMIFS(СВЦЭМ!$D$39:$D$782,СВЦЭМ!$A$39:$A$782,$A52,СВЦЭМ!$B$39:$B$782,F$47)+'СЕТ СН'!$G$14+СВЦЭМ!$D$10+'СЕТ СН'!$G$5-'СЕТ СН'!$G$24</f>
        <v>5494.4122426600006</v>
      </c>
      <c r="G52" s="36">
        <f>SUMIFS(СВЦЭМ!$D$39:$D$782,СВЦЭМ!$A$39:$A$782,$A52,СВЦЭМ!$B$39:$B$782,G$47)+'СЕТ СН'!$G$14+СВЦЭМ!$D$10+'СЕТ СН'!$G$5-'СЕТ СН'!$G$24</f>
        <v>5459.1996890200007</v>
      </c>
      <c r="H52" s="36">
        <f>SUMIFS(СВЦЭМ!$D$39:$D$782,СВЦЭМ!$A$39:$A$782,$A52,СВЦЭМ!$B$39:$B$782,H$47)+'СЕТ СН'!$G$14+СВЦЭМ!$D$10+'СЕТ СН'!$G$5-'СЕТ СН'!$G$24</f>
        <v>5399.46871113</v>
      </c>
      <c r="I52" s="36">
        <f>SUMIFS(СВЦЭМ!$D$39:$D$782,СВЦЭМ!$A$39:$A$782,$A52,СВЦЭМ!$B$39:$B$782,I$47)+'СЕТ СН'!$G$14+СВЦЭМ!$D$10+'СЕТ СН'!$G$5-'СЕТ СН'!$G$24</f>
        <v>5346.7324632</v>
      </c>
      <c r="J52" s="36">
        <f>SUMIFS(СВЦЭМ!$D$39:$D$782,СВЦЭМ!$A$39:$A$782,$A52,СВЦЭМ!$B$39:$B$782,J$47)+'СЕТ СН'!$G$14+СВЦЭМ!$D$10+'СЕТ СН'!$G$5-'СЕТ СН'!$G$24</f>
        <v>5321.5650900099999</v>
      </c>
      <c r="K52" s="36">
        <f>SUMIFS(СВЦЭМ!$D$39:$D$782,СВЦЭМ!$A$39:$A$782,$A52,СВЦЭМ!$B$39:$B$782,K$47)+'СЕТ СН'!$G$14+СВЦЭМ!$D$10+'СЕТ СН'!$G$5-'СЕТ СН'!$G$24</f>
        <v>5293.5803693400003</v>
      </c>
      <c r="L52" s="36">
        <f>SUMIFS(СВЦЭМ!$D$39:$D$782,СВЦЭМ!$A$39:$A$782,$A52,СВЦЭМ!$B$39:$B$782,L$47)+'СЕТ СН'!$G$14+СВЦЭМ!$D$10+'СЕТ СН'!$G$5-'СЕТ СН'!$G$24</f>
        <v>5247.6503975900005</v>
      </c>
      <c r="M52" s="36">
        <f>SUMIFS(СВЦЭМ!$D$39:$D$782,СВЦЭМ!$A$39:$A$782,$A52,СВЦЭМ!$B$39:$B$782,M$47)+'СЕТ СН'!$G$14+СВЦЭМ!$D$10+'СЕТ СН'!$G$5-'СЕТ СН'!$G$24</f>
        <v>5316.5621805500004</v>
      </c>
      <c r="N52" s="36">
        <f>SUMIFS(СВЦЭМ!$D$39:$D$782,СВЦЭМ!$A$39:$A$782,$A52,СВЦЭМ!$B$39:$B$782,N$47)+'СЕТ СН'!$G$14+СВЦЭМ!$D$10+'СЕТ СН'!$G$5-'СЕТ СН'!$G$24</f>
        <v>5342.0769723800004</v>
      </c>
      <c r="O52" s="36">
        <f>SUMIFS(СВЦЭМ!$D$39:$D$782,СВЦЭМ!$A$39:$A$782,$A52,СВЦЭМ!$B$39:$B$782,O$47)+'СЕТ СН'!$G$14+СВЦЭМ!$D$10+'СЕТ СН'!$G$5-'СЕТ СН'!$G$24</f>
        <v>5365.2969353099998</v>
      </c>
      <c r="P52" s="36">
        <f>SUMIFS(СВЦЭМ!$D$39:$D$782,СВЦЭМ!$A$39:$A$782,$A52,СВЦЭМ!$B$39:$B$782,P$47)+'СЕТ СН'!$G$14+СВЦЭМ!$D$10+'СЕТ СН'!$G$5-'СЕТ СН'!$G$24</f>
        <v>5390.3919273400006</v>
      </c>
      <c r="Q52" s="36">
        <f>SUMIFS(СВЦЭМ!$D$39:$D$782,СВЦЭМ!$A$39:$A$782,$A52,СВЦЭМ!$B$39:$B$782,Q$47)+'СЕТ СН'!$G$14+СВЦЭМ!$D$10+'СЕТ СН'!$G$5-'СЕТ СН'!$G$24</f>
        <v>5393.9840056900002</v>
      </c>
      <c r="R52" s="36">
        <f>SUMIFS(СВЦЭМ!$D$39:$D$782,СВЦЭМ!$A$39:$A$782,$A52,СВЦЭМ!$B$39:$B$782,R$47)+'СЕТ СН'!$G$14+СВЦЭМ!$D$10+'СЕТ СН'!$G$5-'СЕТ СН'!$G$24</f>
        <v>5385.0169100000003</v>
      </c>
      <c r="S52" s="36">
        <f>SUMIFS(СВЦЭМ!$D$39:$D$782,СВЦЭМ!$A$39:$A$782,$A52,СВЦЭМ!$B$39:$B$782,S$47)+'СЕТ СН'!$G$14+СВЦЭМ!$D$10+'СЕТ СН'!$G$5-'СЕТ СН'!$G$24</f>
        <v>5375.0745399900006</v>
      </c>
      <c r="T52" s="36">
        <f>SUMIFS(СВЦЭМ!$D$39:$D$782,СВЦЭМ!$A$39:$A$782,$A52,СВЦЭМ!$B$39:$B$782,T$47)+'СЕТ СН'!$G$14+СВЦЭМ!$D$10+'СЕТ СН'!$G$5-'СЕТ СН'!$G$24</f>
        <v>5333.2989226999998</v>
      </c>
      <c r="U52" s="36">
        <f>SUMIFS(СВЦЭМ!$D$39:$D$782,СВЦЭМ!$A$39:$A$782,$A52,СВЦЭМ!$B$39:$B$782,U$47)+'СЕТ СН'!$G$14+СВЦЭМ!$D$10+'СЕТ СН'!$G$5-'СЕТ СН'!$G$24</f>
        <v>5296.6588749900002</v>
      </c>
      <c r="V52" s="36">
        <f>SUMIFS(СВЦЭМ!$D$39:$D$782,СВЦЭМ!$A$39:$A$782,$A52,СВЦЭМ!$B$39:$B$782,V$47)+'СЕТ СН'!$G$14+СВЦЭМ!$D$10+'СЕТ СН'!$G$5-'СЕТ СН'!$G$24</f>
        <v>5250.2379988800003</v>
      </c>
      <c r="W52" s="36">
        <f>SUMIFS(СВЦЭМ!$D$39:$D$782,СВЦЭМ!$A$39:$A$782,$A52,СВЦЭМ!$B$39:$B$782,W$47)+'СЕТ СН'!$G$14+СВЦЭМ!$D$10+'СЕТ СН'!$G$5-'СЕТ СН'!$G$24</f>
        <v>5255.14252941</v>
      </c>
      <c r="X52" s="36">
        <f>SUMIFS(СВЦЭМ!$D$39:$D$782,СВЦЭМ!$A$39:$A$782,$A52,СВЦЭМ!$B$39:$B$782,X$47)+'СЕТ СН'!$G$14+СВЦЭМ!$D$10+'СЕТ СН'!$G$5-'СЕТ СН'!$G$24</f>
        <v>5304.4379224499999</v>
      </c>
      <c r="Y52" s="36">
        <f>SUMIFS(СВЦЭМ!$D$39:$D$782,СВЦЭМ!$A$39:$A$782,$A52,СВЦЭМ!$B$39:$B$782,Y$47)+'СЕТ СН'!$G$14+СВЦЭМ!$D$10+'СЕТ СН'!$G$5-'СЕТ СН'!$G$24</f>
        <v>5323.4021049700004</v>
      </c>
    </row>
    <row r="53" spans="1:25" ht="15.75" x14ac:dyDescent="0.2">
      <c r="A53" s="35">
        <f t="shared" si="1"/>
        <v>45022</v>
      </c>
      <c r="B53" s="36">
        <f>SUMIFS(СВЦЭМ!$D$39:$D$782,СВЦЭМ!$A$39:$A$782,$A53,СВЦЭМ!$B$39:$B$782,B$47)+'СЕТ СН'!$G$14+СВЦЭМ!$D$10+'СЕТ СН'!$G$5-'СЕТ СН'!$G$24</f>
        <v>5398.14292888</v>
      </c>
      <c r="C53" s="36">
        <f>SUMIFS(СВЦЭМ!$D$39:$D$782,СВЦЭМ!$A$39:$A$782,$A53,СВЦЭМ!$B$39:$B$782,C$47)+'СЕТ СН'!$G$14+СВЦЭМ!$D$10+'СЕТ СН'!$G$5-'СЕТ СН'!$G$24</f>
        <v>5451.2296107100001</v>
      </c>
      <c r="D53" s="36">
        <f>SUMIFS(СВЦЭМ!$D$39:$D$782,СВЦЭМ!$A$39:$A$782,$A53,СВЦЭМ!$B$39:$B$782,D$47)+'СЕТ СН'!$G$14+СВЦЭМ!$D$10+'СЕТ СН'!$G$5-'СЕТ СН'!$G$24</f>
        <v>5482.2595990899999</v>
      </c>
      <c r="E53" s="36">
        <f>SUMIFS(СВЦЭМ!$D$39:$D$782,СВЦЭМ!$A$39:$A$782,$A53,СВЦЭМ!$B$39:$B$782,E$47)+'СЕТ СН'!$G$14+СВЦЭМ!$D$10+'СЕТ СН'!$G$5-'СЕТ СН'!$G$24</f>
        <v>5497.8839826500007</v>
      </c>
      <c r="F53" s="36">
        <f>SUMIFS(СВЦЭМ!$D$39:$D$782,СВЦЭМ!$A$39:$A$782,$A53,СВЦЭМ!$B$39:$B$782,F$47)+'СЕТ СН'!$G$14+СВЦЭМ!$D$10+'СЕТ СН'!$G$5-'СЕТ СН'!$G$24</f>
        <v>5498.5396773299999</v>
      </c>
      <c r="G53" s="36">
        <f>SUMIFS(СВЦЭМ!$D$39:$D$782,СВЦЭМ!$A$39:$A$782,$A53,СВЦЭМ!$B$39:$B$782,G$47)+'СЕТ СН'!$G$14+СВЦЭМ!$D$10+'СЕТ СН'!$G$5-'СЕТ СН'!$G$24</f>
        <v>5481.9869223799997</v>
      </c>
      <c r="H53" s="36">
        <f>SUMIFS(СВЦЭМ!$D$39:$D$782,СВЦЭМ!$A$39:$A$782,$A53,СВЦЭМ!$B$39:$B$782,H$47)+'СЕТ СН'!$G$14+СВЦЭМ!$D$10+'СЕТ СН'!$G$5-'СЕТ СН'!$G$24</f>
        <v>5411.1633627299998</v>
      </c>
      <c r="I53" s="36">
        <f>SUMIFS(СВЦЭМ!$D$39:$D$782,СВЦЭМ!$A$39:$A$782,$A53,СВЦЭМ!$B$39:$B$782,I$47)+'СЕТ СН'!$G$14+СВЦЭМ!$D$10+'СЕТ СН'!$G$5-'СЕТ СН'!$G$24</f>
        <v>5341.94208187</v>
      </c>
      <c r="J53" s="36">
        <f>SUMIFS(СВЦЭМ!$D$39:$D$782,СВЦЭМ!$A$39:$A$782,$A53,СВЦЭМ!$B$39:$B$782,J$47)+'СЕТ СН'!$G$14+СВЦЭМ!$D$10+'СЕТ СН'!$G$5-'СЕТ СН'!$G$24</f>
        <v>5314.93730435</v>
      </c>
      <c r="K53" s="36">
        <f>SUMIFS(СВЦЭМ!$D$39:$D$782,СВЦЭМ!$A$39:$A$782,$A53,СВЦЭМ!$B$39:$B$782,K$47)+'СЕТ СН'!$G$14+СВЦЭМ!$D$10+'СЕТ СН'!$G$5-'СЕТ СН'!$G$24</f>
        <v>5312.4008916100001</v>
      </c>
      <c r="L53" s="36">
        <f>SUMIFS(СВЦЭМ!$D$39:$D$782,СВЦЭМ!$A$39:$A$782,$A53,СВЦЭМ!$B$39:$B$782,L$47)+'СЕТ СН'!$G$14+СВЦЭМ!$D$10+'СЕТ СН'!$G$5-'СЕТ СН'!$G$24</f>
        <v>5317.9627628100006</v>
      </c>
      <c r="M53" s="36">
        <f>SUMIFS(СВЦЭМ!$D$39:$D$782,СВЦЭМ!$A$39:$A$782,$A53,СВЦЭМ!$B$39:$B$782,M$47)+'СЕТ СН'!$G$14+СВЦЭМ!$D$10+'СЕТ СН'!$G$5-'СЕТ СН'!$G$24</f>
        <v>5348.9088801200005</v>
      </c>
      <c r="N53" s="36">
        <f>SUMIFS(СВЦЭМ!$D$39:$D$782,СВЦЭМ!$A$39:$A$782,$A53,СВЦЭМ!$B$39:$B$782,N$47)+'СЕТ СН'!$G$14+СВЦЭМ!$D$10+'СЕТ СН'!$G$5-'СЕТ СН'!$G$24</f>
        <v>5348.0530385299999</v>
      </c>
      <c r="O53" s="36">
        <f>SUMIFS(СВЦЭМ!$D$39:$D$782,СВЦЭМ!$A$39:$A$782,$A53,СВЦЭМ!$B$39:$B$782,O$47)+'СЕТ СН'!$G$14+СВЦЭМ!$D$10+'СЕТ СН'!$G$5-'СЕТ СН'!$G$24</f>
        <v>5367.4106630200004</v>
      </c>
      <c r="P53" s="36">
        <f>SUMIFS(СВЦЭМ!$D$39:$D$782,СВЦЭМ!$A$39:$A$782,$A53,СВЦЭМ!$B$39:$B$782,P$47)+'СЕТ СН'!$G$14+СВЦЭМ!$D$10+'СЕТ СН'!$G$5-'СЕТ СН'!$G$24</f>
        <v>5389.3849937499999</v>
      </c>
      <c r="Q53" s="36">
        <f>SUMIFS(СВЦЭМ!$D$39:$D$782,СВЦЭМ!$A$39:$A$782,$A53,СВЦЭМ!$B$39:$B$782,Q$47)+'СЕТ СН'!$G$14+СВЦЭМ!$D$10+'СЕТ СН'!$G$5-'СЕТ СН'!$G$24</f>
        <v>5394.8249366999999</v>
      </c>
      <c r="R53" s="36">
        <f>SUMIFS(СВЦЭМ!$D$39:$D$782,СВЦЭМ!$A$39:$A$782,$A53,СВЦЭМ!$B$39:$B$782,R$47)+'СЕТ СН'!$G$14+СВЦЭМ!$D$10+'СЕТ СН'!$G$5-'СЕТ СН'!$G$24</f>
        <v>5385.7344971900002</v>
      </c>
      <c r="S53" s="36">
        <f>SUMIFS(СВЦЭМ!$D$39:$D$782,СВЦЭМ!$A$39:$A$782,$A53,СВЦЭМ!$B$39:$B$782,S$47)+'СЕТ СН'!$G$14+СВЦЭМ!$D$10+'СЕТ СН'!$G$5-'СЕТ СН'!$G$24</f>
        <v>5368.0190767800004</v>
      </c>
      <c r="T53" s="36">
        <f>SUMIFS(СВЦЭМ!$D$39:$D$782,СВЦЭМ!$A$39:$A$782,$A53,СВЦЭМ!$B$39:$B$782,T$47)+'СЕТ СН'!$G$14+СВЦЭМ!$D$10+'СЕТ СН'!$G$5-'СЕТ СН'!$G$24</f>
        <v>5330.9590429199998</v>
      </c>
      <c r="U53" s="36">
        <f>SUMIFS(СВЦЭМ!$D$39:$D$782,СВЦЭМ!$A$39:$A$782,$A53,СВЦЭМ!$B$39:$B$782,U$47)+'СЕТ СН'!$G$14+СВЦЭМ!$D$10+'СЕТ СН'!$G$5-'СЕТ СН'!$G$24</f>
        <v>5308.2629432100002</v>
      </c>
      <c r="V53" s="36">
        <f>SUMIFS(СВЦЭМ!$D$39:$D$782,СВЦЭМ!$A$39:$A$782,$A53,СВЦЭМ!$B$39:$B$782,V$47)+'СЕТ СН'!$G$14+СВЦЭМ!$D$10+'СЕТ СН'!$G$5-'СЕТ СН'!$G$24</f>
        <v>5272.3107498600002</v>
      </c>
      <c r="W53" s="36">
        <f>SUMIFS(СВЦЭМ!$D$39:$D$782,СВЦЭМ!$A$39:$A$782,$A53,СВЦЭМ!$B$39:$B$782,W$47)+'СЕТ СН'!$G$14+СВЦЭМ!$D$10+'СЕТ СН'!$G$5-'СЕТ СН'!$G$24</f>
        <v>5279.3029324400004</v>
      </c>
      <c r="X53" s="36">
        <f>SUMIFS(СВЦЭМ!$D$39:$D$782,СВЦЭМ!$A$39:$A$782,$A53,СВЦЭМ!$B$39:$B$782,X$47)+'СЕТ СН'!$G$14+СВЦЭМ!$D$10+'СЕТ СН'!$G$5-'СЕТ СН'!$G$24</f>
        <v>5325.7685668300001</v>
      </c>
      <c r="Y53" s="36">
        <f>SUMIFS(СВЦЭМ!$D$39:$D$782,СВЦЭМ!$A$39:$A$782,$A53,СВЦЭМ!$B$39:$B$782,Y$47)+'СЕТ СН'!$G$14+СВЦЭМ!$D$10+'СЕТ СН'!$G$5-'СЕТ СН'!$G$24</f>
        <v>5392.6460424200004</v>
      </c>
    </row>
    <row r="54" spans="1:25" ht="15.75" x14ac:dyDescent="0.2">
      <c r="A54" s="35">
        <f t="shared" si="1"/>
        <v>45023</v>
      </c>
      <c r="B54" s="36">
        <f>SUMIFS(СВЦЭМ!$D$39:$D$782,СВЦЭМ!$A$39:$A$782,$A54,СВЦЭМ!$B$39:$B$782,B$47)+'СЕТ СН'!$G$14+СВЦЭМ!$D$10+'СЕТ СН'!$G$5-'СЕТ СН'!$G$24</f>
        <v>5357.2034376900001</v>
      </c>
      <c r="C54" s="36">
        <f>SUMIFS(СВЦЭМ!$D$39:$D$782,СВЦЭМ!$A$39:$A$782,$A54,СВЦЭМ!$B$39:$B$782,C$47)+'СЕТ СН'!$G$14+СВЦЭМ!$D$10+'СЕТ СН'!$G$5-'СЕТ СН'!$G$24</f>
        <v>5432.98864503</v>
      </c>
      <c r="D54" s="36">
        <f>SUMIFS(СВЦЭМ!$D$39:$D$782,СВЦЭМ!$A$39:$A$782,$A54,СВЦЭМ!$B$39:$B$782,D$47)+'СЕТ СН'!$G$14+СВЦЭМ!$D$10+'СЕТ СН'!$G$5-'СЕТ СН'!$G$24</f>
        <v>5431.6271426100002</v>
      </c>
      <c r="E54" s="36">
        <f>SUMIFS(СВЦЭМ!$D$39:$D$782,СВЦЭМ!$A$39:$A$782,$A54,СВЦЭМ!$B$39:$B$782,E$47)+'СЕТ СН'!$G$14+СВЦЭМ!$D$10+'СЕТ СН'!$G$5-'СЕТ СН'!$G$24</f>
        <v>5399.4131384400007</v>
      </c>
      <c r="F54" s="36">
        <f>SUMIFS(СВЦЭМ!$D$39:$D$782,СВЦЭМ!$A$39:$A$782,$A54,СВЦЭМ!$B$39:$B$782,F$47)+'СЕТ СН'!$G$14+СВЦЭМ!$D$10+'СЕТ СН'!$G$5-'СЕТ СН'!$G$24</f>
        <v>5448.75509616</v>
      </c>
      <c r="G54" s="36">
        <f>SUMIFS(СВЦЭМ!$D$39:$D$782,СВЦЭМ!$A$39:$A$782,$A54,СВЦЭМ!$B$39:$B$782,G$47)+'СЕТ СН'!$G$14+СВЦЭМ!$D$10+'СЕТ СН'!$G$5-'СЕТ СН'!$G$24</f>
        <v>5434.0468638900002</v>
      </c>
      <c r="H54" s="36">
        <f>SUMIFS(СВЦЭМ!$D$39:$D$782,СВЦЭМ!$A$39:$A$782,$A54,СВЦЭМ!$B$39:$B$782,H$47)+'СЕТ СН'!$G$14+СВЦЭМ!$D$10+'СЕТ СН'!$G$5-'СЕТ СН'!$G$24</f>
        <v>5419.1143426600001</v>
      </c>
      <c r="I54" s="36">
        <f>SUMIFS(СВЦЭМ!$D$39:$D$782,СВЦЭМ!$A$39:$A$782,$A54,СВЦЭМ!$B$39:$B$782,I$47)+'СЕТ СН'!$G$14+СВЦЭМ!$D$10+'СЕТ СН'!$G$5-'СЕТ СН'!$G$24</f>
        <v>5311.7193411200005</v>
      </c>
      <c r="J54" s="36">
        <f>SUMIFS(СВЦЭМ!$D$39:$D$782,СВЦЭМ!$A$39:$A$782,$A54,СВЦЭМ!$B$39:$B$782,J$47)+'СЕТ СН'!$G$14+СВЦЭМ!$D$10+'СЕТ СН'!$G$5-'СЕТ СН'!$G$24</f>
        <v>5268.16298955</v>
      </c>
      <c r="K54" s="36">
        <f>SUMIFS(СВЦЭМ!$D$39:$D$782,СВЦЭМ!$A$39:$A$782,$A54,СВЦЭМ!$B$39:$B$782,K$47)+'СЕТ СН'!$G$14+СВЦЭМ!$D$10+'СЕТ СН'!$G$5-'СЕТ СН'!$G$24</f>
        <v>5273.9689000899998</v>
      </c>
      <c r="L54" s="36">
        <f>SUMIFS(СВЦЭМ!$D$39:$D$782,СВЦЭМ!$A$39:$A$782,$A54,СВЦЭМ!$B$39:$B$782,L$47)+'СЕТ СН'!$G$14+СВЦЭМ!$D$10+'СЕТ СН'!$G$5-'СЕТ СН'!$G$24</f>
        <v>5270.8140340800001</v>
      </c>
      <c r="M54" s="36">
        <f>SUMIFS(СВЦЭМ!$D$39:$D$782,СВЦЭМ!$A$39:$A$782,$A54,СВЦЭМ!$B$39:$B$782,M$47)+'СЕТ СН'!$G$14+СВЦЭМ!$D$10+'СЕТ СН'!$G$5-'СЕТ СН'!$G$24</f>
        <v>5317.5493541100004</v>
      </c>
      <c r="N54" s="36">
        <f>SUMIFS(СВЦЭМ!$D$39:$D$782,СВЦЭМ!$A$39:$A$782,$A54,СВЦЭМ!$B$39:$B$782,N$47)+'СЕТ СН'!$G$14+СВЦЭМ!$D$10+'СЕТ СН'!$G$5-'СЕТ СН'!$G$24</f>
        <v>5330.0144582800003</v>
      </c>
      <c r="O54" s="36">
        <f>SUMIFS(СВЦЭМ!$D$39:$D$782,СВЦЭМ!$A$39:$A$782,$A54,СВЦЭМ!$B$39:$B$782,O$47)+'СЕТ СН'!$G$14+СВЦЭМ!$D$10+'СЕТ СН'!$G$5-'СЕТ СН'!$G$24</f>
        <v>5351.5717928499998</v>
      </c>
      <c r="P54" s="36">
        <f>SUMIFS(СВЦЭМ!$D$39:$D$782,СВЦЭМ!$A$39:$A$782,$A54,СВЦЭМ!$B$39:$B$782,P$47)+'СЕТ СН'!$G$14+СВЦЭМ!$D$10+'СЕТ СН'!$G$5-'СЕТ СН'!$G$24</f>
        <v>5367.41055985</v>
      </c>
      <c r="Q54" s="36">
        <f>SUMIFS(СВЦЭМ!$D$39:$D$782,СВЦЭМ!$A$39:$A$782,$A54,СВЦЭМ!$B$39:$B$782,Q$47)+'СЕТ СН'!$G$14+СВЦЭМ!$D$10+'СЕТ СН'!$G$5-'СЕТ СН'!$G$24</f>
        <v>5329.6183305900004</v>
      </c>
      <c r="R54" s="36">
        <f>SUMIFS(СВЦЭМ!$D$39:$D$782,СВЦЭМ!$A$39:$A$782,$A54,СВЦЭМ!$B$39:$B$782,R$47)+'СЕТ СН'!$G$14+СВЦЭМ!$D$10+'СЕТ СН'!$G$5-'СЕТ СН'!$G$24</f>
        <v>5317.36319981</v>
      </c>
      <c r="S54" s="36">
        <f>SUMIFS(СВЦЭМ!$D$39:$D$782,СВЦЭМ!$A$39:$A$782,$A54,СВЦЭМ!$B$39:$B$782,S$47)+'СЕТ СН'!$G$14+СВЦЭМ!$D$10+'СЕТ СН'!$G$5-'СЕТ СН'!$G$24</f>
        <v>5294.6008481500003</v>
      </c>
      <c r="T54" s="36">
        <f>SUMIFS(СВЦЭМ!$D$39:$D$782,СВЦЭМ!$A$39:$A$782,$A54,СВЦЭМ!$B$39:$B$782,T$47)+'СЕТ СН'!$G$14+СВЦЭМ!$D$10+'СЕТ СН'!$G$5-'СЕТ СН'!$G$24</f>
        <v>5248.3876504600003</v>
      </c>
      <c r="U54" s="36">
        <f>SUMIFS(СВЦЭМ!$D$39:$D$782,СВЦЭМ!$A$39:$A$782,$A54,СВЦЭМ!$B$39:$B$782,U$47)+'СЕТ СН'!$G$14+СВЦЭМ!$D$10+'СЕТ СН'!$G$5-'СЕТ СН'!$G$24</f>
        <v>5212.9423146400004</v>
      </c>
      <c r="V54" s="36">
        <f>SUMIFS(СВЦЭМ!$D$39:$D$782,СВЦЭМ!$A$39:$A$782,$A54,СВЦЭМ!$B$39:$B$782,V$47)+'СЕТ СН'!$G$14+СВЦЭМ!$D$10+'СЕТ СН'!$G$5-'СЕТ СН'!$G$24</f>
        <v>5212.1957397100005</v>
      </c>
      <c r="W54" s="36">
        <f>SUMIFS(СВЦЭМ!$D$39:$D$782,СВЦЭМ!$A$39:$A$782,$A54,СВЦЭМ!$B$39:$B$782,W$47)+'СЕТ СН'!$G$14+СВЦЭМ!$D$10+'СЕТ СН'!$G$5-'СЕТ СН'!$G$24</f>
        <v>5233.6874431100005</v>
      </c>
      <c r="X54" s="36">
        <f>SUMIFS(СВЦЭМ!$D$39:$D$782,СВЦЭМ!$A$39:$A$782,$A54,СВЦЭМ!$B$39:$B$782,X$47)+'СЕТ СН'!$G$14+СВЦЭМ!$D$10+'СЕТ СН'!$G$5-'СЕТ СН'!$G$24</f>
        <v>5283.1653122400003</v>
      </c>
      <c r="Y54" s="36">
        <f>SUMIFS(СВЦЭМ!$D$39:$D$782,СВЦЭМ!$A$39:$A$782,$A54,СВЦЭМ!$B$39:$B$782,Y$47)+'СЕТ СН'!$G$14+СВЦЭМ!$D$10+'СЕТ СН'!$G$5-'СЕТ СН'!$G$24</f>
        <v>5307.60317278</v>
      </c>
    </row>
    <row r="55" spans="1:25" ht="15.75" x14ac:dyDescent="0.2">
      <c r="A55" s="35">
        <f t="shared" si="1"/>
        <v>45024</v>
      </c>
      <c r="B55" s="36">
        <f>SUMIFS(СВЦЭМ!$D$39:$D$782,СВЦЭМ!$A$39:$A$782,$A55,СВЦЭМ!$B$39:$B$782,B$47)+'СЕТ СН'!$G$14+СВЦЭМ!$D$10+'СЕТ СН'!$G$5-'СЕТ СН'!$G$24</f>
        <v>5410.2329053800004</v>
      </c>
      <c r="C55" s="36">
        <f>SUMIFS(СВЦЭМ!$D$39:$D$782,СВЦЭМ!$A$39:$A$782,$A55,СВЦЭМ!$B$39:$B$782,C$47)+'СЕТ СН'!$G$14+СВЦЭМ!$D$10+'СЕТ СН'!$G$5-'СЕТ СН'!$G$24</f>
        <v>5410.6490351900002</v>
      </c>
      <c r="D55" s="36">
        <f>SUMIFS(СВЦЭМ!$D$39:$D$782,СВЦЭМ!$A$39:$A$782,$A55,СВЦЭМ!$B$39:$B$782,D$47)+'СЕТ СН'!$G$14+СВЦЭМ!$D$10+'СЕТ СН'!$G$5-'СЕТ СН'!$G$24</f>
        <v>5465.74901512</v>
      </c>
      <c r="E55" s="36">
        <f>SUMIFS(СВЦЭМ!$D$39:$D$782,СВЦЭМ!$A$39:$A$782,$A55,СВЦЭМ!$B$39:$B$782,E$47)+'СЕТ СН'!$G$14+СВЦЭМ!$D$10+'СЕТ СН'!$G$5-'СЕТ СН'!$G$24</f>
        <v>5466.8896207200005</v>
      </c>
      <c r="F55" s="36">
        <f>SUMIFS(СВЦЭМ!$D$39:$D$782,СВЦЭМ!$A$39:$A$782,$A55,СВЦЭМ!$B$39:$B$782,F$47)+'СЕТ СН'!$G$14+СВЦЭМ!$D$10+'СЕТ СН'!$G$5-'СЕТ СН'!$G$24</f>
        <v>5453.6716026300001</v>
      </c>
      <c r="G55" s="36">
        <f>SUMIFS(СВЦЭМ!$D$39:$D$782,СВЦЭМ!$A$39:$A$782,$A55,СВЦЭМ!$B$39:$B$782,G$47)+'СЕТ СН'!$G$14+СВЦЭМ!$D$10+'СЕТ СН'!$G$5-'СЕТ СН'!$G$24</f>
        <v>5445.1010608800007</v>
      </c>
      <c r="H55" s="36">
        <f>SUMIFS(СВЦЭМ!$D$39:$D$782,СВЦЭМ!$A$39:$A$782,$A55,СВЦЭМ!$B$39:$B$782,H$47)+'СЕТ СН'!$G$14+СВЦЭМ!$D$10+'СЕТ СН'!$G$5-'СЕТ СН'!$G$24</f>
        <v>5453.5233932500005</v>
      </c>
      <c r="I55" s="36">
        <f>SUMIFS(СВЦЭМ!$D$39:$D$782,СВЦЭМ!$A$39:$A$782,$A55,СВЦЭМ!$B$39:$B$782,I$47)+'СЕТ СН'!$G$14+СВЦЭМ!$D$10+'СЕТ СН'!$G$5-'СЕТ СН'!$G$24</f>
        <v>5373.31479442</v>
      </c>
      <c r="J55" s="36">
        <f>SUMIFS(СВЦЭМ!$D$39:$D$782,СВЦЭМ!$A$39:$A$782,$A55,СВЦЭМ!$B$39:$B$782,J$47)+'СЕТ СН'!$G$14+СВЦЭМ!$D$10+'СЕТ СН'!$G$5-'СЕТ СН'!$G$24</f>
        <v>5316.8331734000003</v>
      </c>
      <c r="K55" s="36">
        <f>SUMIFS(СВЦЭМ!$D$39:$D$782,СВЦЭМ!$A$39:$A$782,$A55,СВЦЭМ!$B$39:$B$782,K$47)+'СЕТ СН'!$G$14+СВЦЭМ!$D$10+'СЕТ СН'!$G$5-'СЕТ СН'!$G$24</f>
        <v>5258.4552346700002</v>
      </c>
      <c r="L55" s="36">
        <f>SUMIFS(СВЦЭМ!$D$39:$D$782,СВЦЭМ!$A$39:$A$782,$A55,СВЦЭМ!$B$39:$B$782,L$47)+'СЕТ СН'!$G$14+СВЦЭМ!$D$10+'СЕТ СН'!$G$5-'СЕТ СН'!$G$24</f>
        <v>5237.5045923100006</v>
      </c>
      <c r="M55" s="36">
        <f>SUMIFS(СВЦЭМ!$D$39:$D$782,СВЦЭМ!$A$39:$A$782,$A55,СВЦЭМ!$B$39:$B$782,M$47)+'СЕТ СН'!$G$14+СВЦЭМ!$D$10+'СЕТ СН'!$G$5-'СЕТ СН'!$G$24</f>
        <v>5245.1083930499999</v>
      </c>
      <c r="N55" s="36">
        <f>SUMIFS(СВЦЭМ!$D$39:$D$782,СВЦЭМ!$A$39:$A$782,$A55,СВЦЭМ!$B$39:$B$782,N$47)+'СЕТ СН'!$G$14+СВЦЭМ!$D$10+'СЕТ СН'!$G$5-'СЕТ СН'!$G$24</f>
        <v>5287.1121385400002</v>
      </c>
      <c r="O55" s="36">
        <f>SUMIFS(СВЦЭМ!$D$39:$D$782,СВЦЭМ!$A$39:$A$782,$A55,СВЦЭМ!$B$39:$B$782,O$47)+'СЕТ СН'!$G$14+СВЦЭМ!$D$10+'СЕТ СН'!$G$5-'СЕТ СН'!$G$24</f>
        <v>5305.2986405499996</v>
      </c>
      <c r="P55" s="36">
        <f>SUMIFS(СВЦЭМ!$D$39:$D$782,СВЦЭМ!$A$39:$A$782,$A55,СВЦЭМ!$B$39:$B$782,P$47)+'СЕТ СН'!$G$14+СВЦЭМ!$D$10+'СЕТ СН'!$G$5-'СЕТ СН'!$G$24</f>
        <v>5328.8613248399997</v>
      </c>
      <c r="Q55" s="36">
        <f>SUMIFS(СВЦЭМ!$D$39:$D$782,СВЦЭМ!$A$39:$A$782,$A55,СВЦЭМ!$B$39:$B$782,Q$47)+'СЕТ СН'!$G$14+СВЦЭМ!$D$10+'СЕТ СН'!$G$5-'СЕТ СН'!$G$24</f>
        <v>5343.6907463699999</v>
      </c>
      <c r="R55" s="36">
        <f>SUMIFS(СВЦЭМ!$D$39:$D$782,СВЦЭМ!$A$39:$A$782,$A55,СВЦЭМ!$B$39:$B$782,R$47)+'СЕТ СН'!$G$14+СВЦЭМ!$D$10+'СЕТ СН'!$G$5-'СЕТ СН'!$G$24</f>
        <v>5349.3875207999999</v>
      </c>
      <c r="S55" s="36">
        <f>SUMIFS(СВЦЭМ!$D$39:$D$782,СВЦЭМ!$A$39:$A$782,$A55,СВЦЭМ!$B$39:$B$782,S$47)+'СЕТ СН'!$G$14+СВЦЭМ!$D$10+'СЕТ СН'!$G$5-'СЕТ СН'!$G$24</f>
        <v>5339.2035290100002</v>
      </c>
      <c r="T55" s="36">
        <f>SUMIFS(СВЦЭМ!$D$39:$D$782,СВЦЭМ!$A$39:$A$782,$A55,СВЦЭМ!$B$39:$B$782,T$47)+'СЕТ СН'!$G$14+СВЦЭМ!$D$10+'СЕТ СН'!$G$5-'СЕТ СН'!$G$24</f>
        <v>5309.9182916099999</v>
      </c>
      <c r="U55" s="36">
        <f>SUMIFS(СВЦЭМ!$D$39:$D$782,СВЦЭМ!$A$39:$A$782,$A55,СВЦЭМ!$B$39:$B$782,U$47)+'СЕТ СН'!$G$14+СВЦЭМ!$D$10+'СЕТ СН'!$G$5-'СЕТ СН'!$G$24</f>
        <v>5278.5767659000003</v>
      </c>
      <c r="V55" s="36">
        <f>SUMIFS(СВЦЭМ!$D$39:$D$782,СВЦЭМ!$A$39:$A$782,$A55,СВЦЭМ!$B$39:$B$782,V$47)+'СЕТ СН'!$G$14+СВЦЭМ!$D$10+'СЕТ СН'!$G$5-'СЕТ СН'!$G$24</f>
        <v>5236.0584418300004</v>
      </c>
      <c r="W55" s="36">
        <f>SUMIFS(СВЦЭМ!$D$39:$D$782,СВЦЭМ!$A$39:$A$782,$A55,СВЦЭМ!$B$39:$B$782,W$47)+'СЕТ СН'!$G$14+СВЦЭМ!$D$10+'СЕТ СН'!$G$5-'СЕТ СН'!$G$24</f>
        <v>5240.2806563600006</v>
      </c>
      <c r="X55" s="36">
        <f>SUMIFS(СВЦЭМ!$D$39:$D$782,СВЦЭМ!$A$39:$A$782,$A55,СВЦЭМ!$B$39:$B$782,X$47)+'СЕТ СН'!$G$14+СВЦЭМ!$D$10+'СЕТ СН'!$G$5-'СЕТ СН'!$G$24</f>
        <v>5267.8074631500003</v>
      </c>
      <c r="Y55" s="36">
        <f>SUMIFS(СВЦЭМ!$D$39:$D$782,СВЦЭМ!$A$39:$A$782,$A55,СВЦЭМ!$B$39:$B$782,Y$47)+'СЕТ СН'!$G$14+СВЦЭМ!$D$10+'СЕТ СН'!$G$5-'СЕТ СН'!$G$24</f>
        <v>5246.9126408900001</v>
      </c>
    </row>
    <row r="56" spans="1:25" ht="15.75" x14ac:dyDescent="0.2">
      <c r="A56" s="35">
        <f t="shared" si="1"/>
        <v>45025</v>
      </c>
      <c r="B56" s="36">
        <f>SUMIFS(СВЦЭМ!$D$39:$D$782,СВЦЭМ!$A$39:$A$782,$A56,СВЦЭМ!$B$39:$B$782,B$47)+'СЕТ СН'!$G$14+СВЦЭМ!$D$10+'СЕТ СН'!$G$5-'СЕТ СН'!$G$24</f>
        <v>5340.4256388000003</v>
      </c>
      <c r="C56" s="36">
        <f>SUMIFS(СВЦЭМ!$D$39:$D$782,СВЦЭМ!$A$39:$A$782,$A56,СВЦЭМ!$B$39:$B$782,C$47)+'СЕТ СН'!$G$14+СВЦЭМ!$D$10+'СЕТ СН'!$G$5-'СЕТ СН'!$G$24</f>
        <v>5378.9739715000005</v>
      </c>
      <c r="D56" s="36">
        <f>SUMIFS(СВЦЭМ!$D$39:$D$782,СВЦЭМ!$A$39:$A$782,$A56,СВЦЭМ!$B$39:$B$782,D$47)+'СЕТ СН'!$G$14+СВЦЭМ!$D$10+'СЕТ СН'!$G$5-'СЕТ СН'!$G$24</f>
        <v>5394.8259818400002</v>
      </c>
      <c r="E56" s="36">
        <f>SUMIFS(СВЦЭМ!$D$39:$D$782,СВЦЭМ!$A$39:$A$782,$A56,СВЦЭМ!$B$39:$B$782,E$47)+'СЕТ СН'!$G$14+СВЦЭМ!$D$10+'СЕТ СН'!$G$5-'СЕТ СН'!$G$24</f>
        <v>5396.7678008399998</v>
      </c>
      <c r="F56" s="36">
        <f>SUMIFS(СВЦЭМ!$D$39:$D$782,СВЦЭМ!$A$39:$A$782,$A56,СВЦЭМ!$B$39:$B$782,F$47)+'СЕТ СН'!$G$14+СВЦЭМ!$D$10+'СЕТ СН'!$G$5-'СЕТ СН'!$G$24</f>
        <v>5398.9541098899999</v>
      </c>
      <c r="G56" s="36">
        <f>SUMIFS(СВЦЭМ!$D$39:$D$782,СВЦЭМ!$A$39:$A$782,$A56,СВЦЭМ!$B$39:$B$782,G$47)+'СЕТ СН'!$G$14+СВЦЭМ!$D$10+'СЕТ СН'!$G$5-'СЕТ СН'!$G$24</f>
        <v>5362.4520027400004</v>
      </c>
      <c r="H56" s="36">
        <f>SUMIFS(СВЦЭМ!$D$39:$D$782,СВЦЭМ!$A$39:$A$782,$A56,СВЦЭМ!$B$39:$B$782,H$47)+'СЕТ СН'!$G$14+СВЦЭМ!$D$10+'СЕТ СН'!$G$5-'СЕТ СН'!$G$24</f>
        <v>5368.6624827900005</v>
      </c>
      <c r="I56" s="36">
        <f>SUMIFS(СВЦЭМ!$D$39:$D$782,СВЦЭМ!$A$39:$A$782,$A56,СВЦЭМ!$B$39:$B$782,I$47)+'СЕТ СН'!$G$14+СВЦЭМ!$D$10+'СЕТ СН'!$G$5-'СЕТ СН'!$G$24</f>
        <v>5385.7464226000002</v>
      </c>
      <c r="J56" s="36">
        <f>SUMIFS(СВЦЭМ!$D$39:$D$782,СВЦЭМ!$A$39:$A$782,$A56,СВЦЭМ!$B$39:$B$782,J$47)+'СЕТ СН'!$G$14+СВЦЭМ!$D$10+'СЕТ СН'!$G$5-'СЕТ СН'!$G$24</f>
        <v>5374.2885385</v>
      </c>
      <c r="K56" s="36">
        <f>SUMIFS(СВЦЭМ!$D$39:$D$782,СВЦЭМ!$A$39:$A$782,$A56,СВЦЭМ!$B$39:$B$782,K$47)+'СЕТ СН'!$G$14+СВЦЭМ!$D$10+'СЕТ СН'!$G$5-'СЕТ СН'!$G$24</f>
        <v>5300.2370142400005</v>
      </c>
      <c r="L56" s="36">
        <f>SUMIFS(СВЦЭМ!$D$39:$D$782,СВЦЭМ!$A$39:$A$782,$A56,СВЦЭМ!$B$39:$B$782,L$47)+'СЕТ СН'!$G$14+СВЦЭМ!$D$10+'СЕТ СН'!$G$5-'СЕТ СН'!$G$24</f>
        <v>5296.1003158200001</v>
      </c>
      <c r="M56" s="36">
        <f>SUMIFS(СВЦЭМ!$D$39:$D$782,СВЦЭМ!$A$39:$A$782,$A56,СВЦЭМ!$B$39:$B$782,M$47)+'СЕТ СН'!$G$14+СВЦЭМ!$D$10+'СЕТ СН'!$G$5-'СЕТ СН'!$G$24</f>
        <v>5309.2879762600005</v>
      </c>
      <c r="N56" s="36">
        <f>SUMIFS(СВЦЭМ!$D$39:$D$782,СВЦЭМ!$A$39:$A$782,$A56,СВЦЭМ!$B$39:$B$782,N$47)+'СЕТ СН'!$G$14+СВЦЭМ!$D$10+'СЕТ СН'!$G$5-'СЕТ СН'!$G$24</f>
        <v>5334.7416332299999</v>
      </c>
      <c r="O56" s="36">
        <f>SUMIFS(СВЦЭМ!$D$39:$D$782,СВЦЭМ!$A$39:$A$782,$A56,СВЦЭМ!$B$39:$B$782,O$47)+'СЕТ СН'!$G$14+СВЦЭМ!$D$10+'СЕТ СН'!$G$5-'СЕТ СН'!$G$24</f>
        <v>5363.7624005799998</v>
      </c>
      <c r="P56" s="36">
        <f>SUMIFS(СВЦЭМ!$D$39:$D$782,СВЦЭМ!$A$39:$A$782,$A56,СВЦЭМ!$B$39:$B$782,P$47)+'СЕТ СН'!$G$14+СВЦЭМ!$D$10+'СЕТ СН'!$G$5-'СЕТ СН'!$G$24</f>
        <v>5374.35034774</v>
      </c>
      <c r="Q56" s="36">
        <f>SUMIFS(СВЦЭМ!$D$39:$D$782,СВЦЭМ!$A$39:$A$782,$A56,СВЦЭМ!$B$39:$B$782,Q$47)+'СЕТ СН'!$G$14+СВЦЭМ!$D$10+'СЕТ СН'!$G$5-'СЕТ СН'!$G$24</f>
        <v>5390.18441377</v>
      </c>
      <c r="R56" s="36">
        <f>SUMIFS(СВЦЭМ!$D$39:$D$782,СВЦЭМ!$A$39:$A$782,$A56,СВЦЭМ!$B$39:$B$782,R$47)+'СЕТ СН'!$G$14+СВЦЭМ!$D$10+'СЕТ СН'!$G$5-'СЕТ СН'!$G$24</f>
        <v>5388.3342493</v>
      </c>
      <c r="S56" s="36">
        <f>SUMIFS(СВЦЭМ!$D$39:$D$782,СВЦЭМ!$A$39:$A$782,$A56,СВЦЭМ!$B$39:$B$782,S$47)+'СЕТ СН'!$G$14+СВЦЭМ!$D$10+'СЕТ СН'!$G$5-'СЕТ СН'!$G$24</f>
        <v>5327.6972564000007</v>
      </c>
      <c r="T56" s="36">
        <f>SUMIFS(СВЦЭМ!$D$39:$D$782,СВЦЭМ!$A$39:$A$782,$A56,СВЦЭМ!$B$39:$B$782,T$47)+'СЕТ СН'!$G$14+СВЦЭМ!$D$10+'СЕТ СН'!$G$5-'СЕТ СН'!$G$24</f>
        <v>5278.6599295400001</v>
      </c>
      <c r="U56" s="36">
        <f>SUMIFS(СВЦЭМ!$D$39:$D$782,СВЦЭМ!$A$39:$A$782,$A56,СВЦЭМ!$B$39:$B$782,U$47)+'СЕТ СН'!$G$14+СВЦЭМ!$D$10+'СЕТ СН'!$G$5-'СЕТ СН'!$G$24</f>
        <v>5275.2032712199998</v>
      </c>
      <c r="V56" s="36">
        <f>SUMIFS(СВЦЭМ!$D$39:$D$782,СВЦЭМ!$A$39:$A$782,$A56,СВЦЭМ!$B$39:$B$782,V$47)+'СЕТ СН'!$G$14+СВЦЭМ!$D$10+'СЕТ СН'!$G$5-'СЕТ СН'!$G$24</f>
        <v>5241.9763607300001</v>
      </c>
      <c r="W56" s="36">
        <f>SUMIFS(СВЦЭМ!$D$39:$D$782,СВЦЭМ!$A$39:$A$782,$A56,СВЦЭМ!$B$39:$B$782,W$47)+'СЕТ СН'!$G$14+СВЦЭМ!$D$10+'СЕТ СН'!$G$5-'СЕТ СН'!$G$24</f>
        <v>5236.8136802899999</v>
      </c>
      <c r="X56" s="36">
        <f>SUMIFS(СВЦЭМ!$D$39:$D$782,СВЦЭМ!$A$39:$A$782,$A56,СВЦЭМ!$B$39:$B$782,X$47)+'СЕТ СН'!$G$14+СВЦЭМ!$D$10+'СЕТ СН'!$G$5-'СЕТ СН'!$G$24</f>
        <v>5299.2178118299998</v>
      </c>
      <c r="Y56" s="36">
        <f>SUMIFS(СВЦЭМ!$D$39:$D$782,СВЦЭМ!$A$39:$A$782,$A56,СВЦЭМ!$B$39:$B$782,Y$47)+'СЕТ СН'!$G$14+СВЦЭМ!$D$10+'СЕТ СН'!$G$5-'СЕТ СН'!$G$24</f>
        <v>5357.57094624</v>
      </c>
    </row>
    <row r="57" spans="1:25" ht="15.75" x14ac:dyDescent="0.2">
      <c r="A57" s="35">
        <f t="shared" si="1"/>
        <v>45026</v>
      </c>
      <c r="B57" s="36">
        <f>SUMIFS(СВЦЭМ!$D$39:$D$782,СВЦЭМ!$A$39:$A$782,$A57,СВЦЭМ!$B$39:$B$782,B$47)+'СЕТ СН'!$G$14+СВЦЭМ!$D$10+'СЕТ СН'!$G$5-'СЕТ СН'!$G$24</f>
        <v>5389.2541025600003</v>
      </c>
      <c r="C57" s="36">
        <f>SUMIFS(СВЦЭМ!$D$39:$D$782,СВЦЭМ!$A$39:$A$782,$A57,СВЦЭМ!$B$39:$B$782,C$47)+'СЕТ СН'!$G$14+СВЦЭМ!$D$10+'СЕТ СН'!$G$5-'СЕТ СН'!$G$24</f>
        <v>5404.1718555300004</v>
      </c>
      <c r="D57" s="36">
        <f>SUMIFS(СВЦЭМ!$D$39:$D$782,СВЦЭМ!$A$39:$A$782,$A57,СВЦЭМ!$B$39:$B$782,D$47)+'СЕТ СН'!$G$14+СВЦЭМ!$D$10+'СЕТ СН'!$G$5-'СЕТ СН'!$G$24</f>
        <v>5486.9306899700005</v>
      </c>
      <c r="E57" s="36">
        <f>SUMIFS(СВЦЭМ!$D$39:$D$782,СВЦЭМ!$A$39:$A$782,$A57,СВЦЭМ!$B$39:$B$782,E$47)+'СЕТ СН'!$G$14+СВЦЭМ!$D$10+'СЕТ СН'!$G$5-'СЕТ СН'!$G$24</f>
        <v>5435.5696961600006</v>
      </c>
      <c r="F57" s="36">
        <f>SUMIFS(СВЦЭМ!$D$39:$D$782,СВЦЭМ!$A$39:$A$782,$A57,СВЦЭМ!$B$39:$B$782,F$47)+'СЕТ СН'!$G$14+СВЦЭМ!$D$10+'СЕТ СН'!$G$5-'СЕТ СН'!$G$24</f>
        <v>5439.1722322300002</v>
      </c>
      <c r="G57" s="36">
        <f>SUMIFS(СВЦЭМ!$D$39:$D$782,СВЦЭМ!$A$39:$A$782,$A57,СВЦЭМ!$B$39:$B$782,G$47)+'СЕТ СН'!$G$14+СВЦЭМ!$D$10+'СЕТ СН'!$G$5-'СЕТ СН'!$G$24</f>
        <v>5434.3496629500005</v>
      </c>
      <c r="H57" s="36">
        <f>SUMIFS(СВЦЭМ!$D$39:$D$782,СВЦЭМ!$A$39:$A$782,$A57,СВЦЭМ!$B$39:$B$782,H$47)+'СЕТ СН'!$G$14+СВЦЭМ!$D$10+'СЕТ СН'!$G$5-'СЕТ СН'!$G$24</f>
        <v>5497.9982200699997</v>
      </c>
      <c r="I57" s="36">
        <f>SUMIFS(СВЦЭМ!$D$39:$D$782,СВЦЭМ!$A$39:$A$782,$A57,СВЦЭМ!$B$39:$B$782,I$47)+'СЕТ СН'!$G$14+СВЦЭМ!$D$10+'СЕТ СН'!$G$5-'СЕТ СН'!$G$24</f>
        <v>5335.5770244300002</v>
      </c>
      <c r="J57" s="36">
        <f>SUMIFS(СВЦЭМ!$D$39:$D$782,СВЦЭМ!$A$39:$A$782,$A57,СВЦЭМ!$B$39:$B$782,J$47)+'СЕТ СН'!$G$14+СВЦЭМ!$D$10+'СЕТ СН'!$G$5-'СЕТ СН'!$G$24</f>
        <v>5298.8868986500001</v>
      </c>
      <c r="K57" s="36">
        <f>SUMIFS(СВЦЭМ!$D$39:$D$782,СВЦЭМ!$A$39:$A$782,$A57,СВЦЭМ!$B$39:$B$782,K$47)+'СЕТ СН'!$G$14+СВЦЭМ!$D$10+'СЕТ СН'!$G$5-'СЕТ СН'!$G$24</f>
        <v>5300.9426815900006</v>
      </c>
      <c r="L57" s="36">
        <f>SUMIFS(СВЦЭМ!$D$39:$D$782,СВЦЭМ!$A$39:$A$782,$A57,СВЦЭМ!$B$39:$B$782,L$47)+'СЕТ СН'!$G$14+СВЦЭМ!$D$10+'СЕТ СН'!$G$5-'СЕТ СН'!$G$24</f>
        <v>5296.6059586900001</v>
      </c>
      <c r="M57" s="36">
        <f>SUMIFS(СВЦЭМ!$D$39:$D$782,СВЦЭМ!$A$39:$A$782,$A57,СВЦЭМ!$B$39:$B$782,M$47)+'СЕТ СН'!$G$14+СВЦЭМ!$D$10+'СЕТ СН'!$G$5-'СЕТ СН'!$G$24</f>
        <v>5322.6909487100002</v>
      </c>
      <c r="N57" s="36">
        <f>SUMIFS(СВЦЭМ!$D$39:$D$782,СВЦЭМ!$A$39:$A$782,$A57,СВЦЭМ!$B$39:$B$782,N$47)+'СЕТ СН'!$G$14+СВЦЭМ!$D$10+'СЕТ СН'!$G$5-'СЕТ СН'!$G$24</f>
        <v>5343.2466234900003</v>
      </c>
      <c r="O57" s="36">
        <f>SUMIFS(СВЦЭМ!$D$39:$D$782,СВЦЭМ!$A$39:$A$782,$A57,СВЦЭМ!$B$39:$B$782,O$47)+'СЕТ СН'!$G$14+СВЦЭМ!$D$10+'СЕТ СН'!$G$5-'СЕТ СН'!$G$24</f>
        <v>5374.4289958700001</v>
      </c>
      <c r="P57" s="36">
        <f>SUMIFS(СВЦЭМ!$D$39:$D$782,СВЦЭМ!$A$39:$A$782,$A57,СВЦЭМ!$B$39:$B$782,P$47)+'СЕТ СН'!$G$14+СВЦЭМ!$D$10+'СЕТ СН'!$G$5-'СЕТ СН'!$G$24</f>
        <v>5388.4454388499998</v>
      </c>
      <c r="Q57" s="36">
        <f>SUMIFS(СВЦЭМ!$D$39:$D$782,СВЦЭМ!$A$39:$A$782,$A57,СВЦЭМ!$B$39:$B$782,Q$47)+'СЕТ СН'!$G$14+СВЦЭМ!$D$10+'СЕТ СН'!$G$5-'СЕТ СН'!$G$24</f>
        <v>5389.1985388700004</v>
      </c>
      <c r="R57" s="36">
        <f>SUMIFS(СВЦЭМ!$D$39:$D$782,СВЦЭМ!$A$39:$A$782,$A57,СВЦЭМ!$B$39:$B$782,R$47)+'СЕТ СН'!$G$14+СВЦЭМ!$D$10+'СЕТ СН'!$G$5-'СЕТ СН'!$G$24</f>
        <v>5394.7643250600004</v>
      </c>
      <c r="S57" s="36">
        <f>SUMIFS(СВЦЭМ!$D$39:$D$782,СВЦЭМ!$A$39:$A$782,$A57,СВЦЭМ!$B$39:$B$782,S$47)+'СЕТ СН'!$G$14+СВЦЭМ!$D$10+'СЕТ СН'!$G$5-'СЕТ СН'!$G$24</f>
        <v>5377.0544519600007</v>
      </c>
      <c r="T57" s="36">
        <f>SUMIFS(СВЦЭМ!$D$39:$D$782,СВЦЭМ!$A$39:$A$782,$A57,СВЦЭМ!$B$39:$B$782,T$47)+'СЕТ СН'!$G$14+СВЦЭМ!$D$10+'СЕТ СН'!$G$5-'СЕТ СН'!$G$24</f>
        <v>5355.8510782900003</v>
      </c>
      <c r="U57" s="36">
        <f>SUMIFS(СВЦЭМ!$D$39:$D$782,СВЦЭМ!$A$39:$A$782,$A57,СВЦЭМ!$B$39:$B$782,U$47)+'СЕТ СН'!$G$14+СВЦЭМ!$D$10+'СЕТ СН'!$G$5-'СЕТ СН'!$G$24</f>
        <v>5336.0299644699999</v>
      </c>
      <c r="V57" s="36">
        <f>SUMIFS(СВЦЭМ!$D$39:$D$782,СВЦЭМ!$A$39:$A$782,$A57,СВЦЭМ!$B$39:$B$782,V$47)+'СЕТ СН'!$G$14+СВЦЭМ!$D$10+'СЕТ СН'!$G$5-'СЕТ СН'!$G$24</f>
        <v>5307.63326684</v>
      </c>
      <c r="W57" s="36">
        <f>SUMIFS(СВЦЭМ!$D$39:$D$782,СВЦЭМ!$A$39:$A$782,$A57,СВЦЭМ!$B$39:$B$782,W$47)+'СЕТ СН'!$G$14+СВЦЭМ!$D$10+'СЕТ СН'!$G$5-'СЕТ СН'!$G$24</f>
        <v>5311.3335645300003</v>
      </c>
      <c r="X57" s="36">
        <f>SUMIFS(СВЦЭМ!$D$39:$D$782,СВЦЭМ!$A$39:$A$782,$A57,СВЦЭМ!$B$39:$B$782,X$47)+'СЕТ СН'!$G$14+СВЦЭМ!$D$10+'СЕТ СН'!$G$5-'СЕТ СН'!$G$24</f>
        <v>5371.1282387900001</v>
      </c>
      <c r="Y57" s="36">
        <f>SUMIFS(СВЦЭМ!$D$39:$D$782,СВЦЭМ!$A$39:$A$782,$A57,СВЦЭМ!$B$39:$B$782,Y$47)+'СЕТ СН'!$G$14+СВЦЭМ!$D$10+'СЕТ СН'!$G$5-'СЕТ СН'!$G$24</f>
        <v>5420.1695092500004</v>
      </c>
    </row>
    <row r="58" spans="1:25" ht="15.75" x14ac:dyDescent="0.2">
      <c r="A58" s="35">
        <f t="shared" si="1"/>
        <v>45027</v>
      </c>
      <c r="B58" s="36">
        <f>SUMIFS(СВЦЭМ!$D$39:$D$782,СВЦЭМ!$A$39:$A$782,$A58,СВЦЭМ!$B$39:$B$782,B$47)+'СЕТ СН'!$G$14+СВЦЭМ!$D$10+'СЕТ СН'!$G$5-'СЕТ СН'!$G$24</f>
        <v>5441.1807692900002</v>
      </c>
      <c r="C58" s="36">
        <f>SUMIFS(СВЦЭМ!$D$39:$D$782,СВЦЭМ!$A$39:$A$782,$A58,СВЦЭМ!$B$39:$B$782,C$47)+'СЕТ СН'!$G$14+СВЦЭМ!$D$10+'СЕТ СН'!$G$5-'СЕТ СН'!$G$24</f>
        <v>5477.2498455000004</v>
      </c>
      <c r="D58" s="36">
        <f>SUMIFS(СВЦЭМ!$D$39:$D$782,СВЦЭМ!$A$39:$A$782,$A58,СВЦЭМ!$B$39:$B$782,D$47)+'СЕТ СН'!$G$14+СВЦЭМ!$D$10+'СЕТ СН'!$G$5-'СЕТ СН'!$G$24</f>
        <v>5419.6207670900003</v>
      </c>
      <c r="E58" s="36">
        <f>SUMIFS(СВЦЭМ!$D$39:$D$782,СВЦЭМ!$A$39:$A$782,$A58,СВЦЭМ!$B$39:$B$782,E$47)+'СЕТ СН'!$G$14+СВЦЭМ!$D$10+'СЕТ СН'!$G$5-'СЕТ СН'!$G$24</f>
        <v>5529.4010451199993</v>
      </c>
      <c r="F58" s="36">
        <f>SUMIFS(СВЦЭМ!$D$39:$D$782,СВЦЭМ!$A$39:$A$782,$A58,СВЦЭМ!$B$39:$B$782,F$47)+'СЕТ СН'!$G$14+СВЦЭМ!$D$10+'СЕТ СН'!$G$5-'СЕТ СН'!$G$24</f>
        <v>5546.2604223899998</v>
      </c>
      <c r="G58" s="36">
        <f>SUMIFS(СВЦЭМ!$D$39:$D$782,СВЦЭМ!$A$39:$A$782,$A58,СВЦЭМ!$B$39:$B$782,G$47)+'СЕТ СН'!$G$14+СВЦЭМ!$D$10+'СЕТ СН'!$G$5-'СЕТ СН'!$G$24</f>
        <v>5404.7025547600006</v>
      </c>
      <c r="H58" s="36">
        <f>SUMIFS(СВЦЭМ!$D$39:$D$782,СВЦЭМ!$A$39:$A$782,$A58,СВЦЭМ!$B$39:$B$782,H$47)+'СЕТ СН'!$G$14+СВЦЭМ!$D$10+'СЕТ СН'!$G$5-'СЕТ СН'!$G$24</f>
        <v>5429.0393921699997</v>
      </c>
      <c r="I58" s="36">
        <f>SUMIFS(СВЦЭМ!$D$39:$D$782,СВЦЭМ!$A$39:$A$782,$A58,СВЦЭМ!$B$39:$B$782,I$47)+'СЕТ СН'!$G$14+СВЦЭМ!$D$10+'СЕТ СН'!$G$5-'СЕТ СН'!$G$24</f>
        <v>5376.5082495200004</v>
      </c>
      <c r="J58" s="36">
        <f>SUMIFS(СВЦЭМ!$D$39:$D$782,СВЦЭМ!$A$39:$A$782,$A58,СВЦЭМ!$B$39:$B$782,J$47)+'СЕТ СН'!$G$14+СВЦЭМ!$D$10+'СЕТ СН'!$G$5-'СЕТ СН'!$G$24</f>
        <v>5339.3737827000004</v>
      </c>
      <c r="K58" s="36">
        <f>SUMIFS(СВЦЭМ!$D$39:$D$782,СВЦЭМ!$A$39:$A$782,$A58,СВЦЭМ!$B$39:$B$782,K$47)+'СЕТ СН'!$G$14+СВЦЭМ!$D$10+'СЕТ СН'!$G$5-'СЕТ СН'!$G$24</f>
        <v>5297.1486460900005</v>
      </c>
      <c r="L58" s="36">
        <f>SUMIFS(СВЦЭМ!$D$39:$D$782,СВЦЭМ!$A$39:$A$782,$A58,СВЦЭМ!$B$39:$B$782,L$47)+'СЕТ СН'!$G$14+СВЦЭМ!$D$10+'СЕТ СН'!$G$5-'СЕТ СН'!$G$24</f>
        <v>5301.6963848699997</v>
      </c>
      <c r="M58" s="36">
        <f>SUMIFS(СВЦЭМ!$D$39:$D$782,СВЦЭМ!$A$39:$A$782,$A58,СВЦЭМ!$B$39:$B$782,M$47)+'СЕТ СН'!$G$14+СВЦЭМ!$D$10+'СЕТ СН'!$G$5-'СЕТ СН'!$G$24</f>
        <v>5311.3282990799999</v>
      </c>
      <c r="N58" s="36">
        <f>SUMIFS(СВЦЭМ!$D$39:$D$782,СВЦЭМ!$A$39:$A$782,$A58,СВЦЭМ!$B$39:$B$782,N$47)+'СЕТ СН'!$G$14+СВЦЭМ!$D$10+'СЕТ СН'!$G$5-'СЕТ СН'!$G$24</f>
        <v>5311.6788255199999</v>
      </c>
      <c r="O58" s="36">
        <f>SUMIFS(СВЦЭМ!$D$39:$D$782,СВЦЭМ!$A$39:$A$782,$A58,СВЦЭМ!$B$39:$B$782,O$47)+'СЕТ СН'!$G$14+СВЦЭМ!$D$10+'СЕТ СН'!$G$5-'СЕТ СН'!$G$24</f>
        <v>5342.2574891800004</v>
      </c>
      <c r="P58" s="36">
        <f>SUMIFS(СВЦЭМ!$D$39:$D$782,СВЦЭМ!$A$39:$A$782,$A58,СВЦЭМ!$B$39:$B$782,P$47)+'СЕТ СН'!$G$14+СВЦЭМ!$D$10+'СЕТ СН'!$G$5-'СЕТ СН'!$G$24</f>
        <v>5367.3218383700005</v>
      </c>
      <c r="Q58" s="36">
        <f>SUMIFS(СВЦЭМ!$D$39:$D$782,СВЦЭМ!$A$39:$A$782,$A58,СВЦЭМ!$B$39:$B$782,Q$47)+'СЕТ СН'!$G$14+СВЦЭМ!$D$10+'СЕТ СН'!$G$5-'СЕТ СН'!$G$24</f>
        <v>5369.0711843300005</v>
      </c>
      <c r="R58" s="36">
        <f>SUMIFS(СВЦЭМ!$D$39:$D$782,СВЦЭМ!$A$39:$A$782,$A58,СВЦЭМ!$B$39:$B$782,R$47)+'СЕТ СН'!$G$14+СВЦЭМ!$D$10+'СЕТ СН'!$G$5-'СЕТ СН'!$G$24</f>
        <v>5338.6515011299998</v>
      </c>
      <c r="S58" s="36">
        <f>SUMIFS(СВЦЭМ!$D$39:$D$782,СВЦЭМ!$A$39:$A$782,$A58,СВЦЭМ!$B$39:$B$782,S$47)+'СЕТ СН'!$G$14+СВЦЭМ!$D$10+'СЕТ СН'!$G$5-'СЕТ СН'!$G$24</f>
        <v>5337.2399540400002</v>
      </c>
      <c r="T58" s="36">
        <f>SUMIFS(СВЦЭМ!$D$39:$D$782,СВЦЭМ!$A$39:$A$782,$A58,СВЦЭМ!$B$39:$B$782,T$47)+'СЕТ СН'!$G$14+СВЦЭМ!$D$10+'СЕТ СН'!$G$5-'СЕТ СН'!$G$24</f>
        <v>5296.1417320700002</v>
      </c>
      <c r="U58" s="36">
        <f>SUMIFS(СВЦЭМ!$D$39:$D$782,СВЦЭМ!$A$39:$A$782,$A58,СВЦЭМ!$B$39:$B$782,U$47)+'СЕТ СН'!$G$14+СВЦЭМ!$D$10+'СЕТ СН'!$G$5-'СЕТ СН'!$G$24</f>
        <v>5310.78702961</v>
      </c>
      <c r="V58" s="36">
        <f>SUMIFS(СВЦЭМ!$D$39:$D$782,СВЦЭМ!$A$39:$A$782,$A58,СВЦЭМ!$B$39:$B$782,V$47)+'СЕТ СН'!$G$14+СВЦЭМ!$D$10+'СЕТ СН'!$G$5-'СЕТ СН'!$G$24</f>
        <v>5278.9014632100007</v>
      </c>
      <c r="W58" s="36">
        <f>SUMIFS(СВЦЭМ!$D$39:$D$782,СВЦЭМ!$A$39:$A$782,$A58,СВЦЭМ!$B$39:$B$782,W$47)+'СЕТ СН'!$G$14+СВЦЭМ!$D$10+'СЕТ СН'!$G$5-'СЕТ СН'!$G$24</f>
        <v>5269.5816818100002</v>
      </c>
      <c r="X58" s="36">
        <f>SUMIFS(СВЦЭМ!$D$39:$D$782,СВЦЭМ!$A$39:$A$782,$A58,СВЦЭМ!$B$39:$B$782,X$47)+'СЕТ СН'!$G$14+СВЦЭМ!$D$10+'СЕТ СН'!$G$5-'СЕТ СН'!$G$24</f>
        <v>5326.9271473500003</v>
      </c>
      <c r="Y58" s="36">
        <f>SUMIFS(СВЦЭМ!$D$39:$D$782,СВЦЭМ!$A$39:$A$782,$A58,СВЦЭМ!$B$39:$B$782,Y$47)+'СЕТ СН'!$G$14+СВЦЭМ!$D$10+'СЕТ СН'!$G$5-'СЕТ СН'!$G$24</f>
        <v>5379.9976002500007</v>
      </c>
    </row>
    <row r="59" spans="1:25" ht="15.75" x14ac:dyDescent="0.2">
      <c r="A59" s="35">
        <f t="shared" si="1"/>
        <v>45028</v>
      </c>
      <c r="B59" s="36">
        <f>SUMIFS(СВЦЭМ!$D$39:$D$782,СВЦЭМ!$A$39:$A$782,$A59,СВЦЭМ!$B$39:$B$782,B$47)+'СЕТ СН'!$G$14+СВЦЭМ!$D$10+'СЕТ СН'!$G$5-'СЕТ СН'!$G$24</f>
        <v>5361.4843949100004</v>
      </c>
      <c r="C59" s="36">
        <f>SUMIFS(СВЦЭМ!$D$39:$D$782,СВЦЭМ!$A$39:$A$782,$A59,СВЦЭМ!$B$39:$B$782,C$47)+'СЕТ СН'!$G$14+СВЦЭМ!$D$10+'СЕТ СН'!$G$5-'СЕТ СН'!$G$24</f>
        <v>5461.8193246199999</v>
      </c>
      <c r="D59" s="36">
        <f>SUMIFS(СВЦЭМ!$D$39:$D$782,СВЦЭМ!$A$39:$A$782,$A59,СВЦЭМ!$B$39:$B$782,D$47)+'СЕТ СН'!$G$14+СВЦЭМ!$D$10+'СЕТ СН'!$G$5-'СЕТ СН'!$G$24</f>
        <v>5479.3008579100006</v>
      </c>
      <c r="E59" s="36">
        <f>SUMIFS(СВЦЭМ!$D$39:$D$782,СВЦЭМ!$A$39:$A$782,$A59,СВЦЭМ!$B$39:$B$782,E$47)+'СЕТ СН'!$G$14+СВЦЭМ!$D$10+'СЕТ СН'!$G$5-'СЕТ СН'!$G$24</f>
        <v>5481.9753351899999</v>
      </c>
      <c r="F59" s="36">
        <f>SUMIFS(СВЦЭМ!$D$39:$D$782,СВЦЭМ!$A$39:$A$782,$A59,СВЦЭМ!$B$39:$B$782,F$47)+'СЕТ СН'!$G$14+СВЦЭМ!$D$10+'СЕТ СН'!$G$5-'СЕТ СН'!$G$24</f>
        <v>5453.0913650299999</v>
      </c>
      <c r="G59" s="36">
        <f>SUMIFS(СВЦЭМ!$D$39:$D$782,СВЦЭМ!$A$39:$A$782,$A59,СВЦЭМ!$B$39:$B$782,G$47)+'СЕТ СН'!$G$14+СВЦЭМ!$D$10+'СЕТ СН'!$G$5-'СЕТ СН'!$G$24</f>
        <v>5417.6205405500004</v>
      </c>
      <c r="H59" s="36">
        <f>SUMIFS(СВЦЭМ!$D$39:$D$782,СВЦЭМ!$A$39:$A$782,$A59,СВЦЭМ!$B$39:$B$782,H$47)+'СЕТ СН'!$G$14+СВЦЭМ!$D$10+'СЕТ СН'!$G$5-'СЕТ СН'!$G$24</f>
        <v>5362.4529900500002</v>
      </c>
      <c r="I59" s="36">
        <f>SUMIFS(СВЦЭМ!$D$39:$D$782,СВЦЭМ!$A$39:$A$782,$A59,СВЦЭМ!$B$39:$B$782,I$47)+'СЕТ СН'!$G$14+СВЦЭМ!$D$10+'СЕТ СН'!$G$5-'СЕТ СН'!$G$24</f>
        <v>5299.1951040200001</v>
      </c>
      <c r="J59" s="36">
        <f>SUMIFS(СВЦЭМ!$D$39:$D$782,СВЦЭМ!$A$39:$A$782,$A59,СВЦЭМ!$B$39:$B$782,J$47)+'СЕТ СН'!$G$14+СВЦЭМ!$D$10+'СЕТ СН'!$G$5-'СЕТ СН'!$G$24</f>
        <v>5282.8412932500005</v>
      </c>
      <c r="K59" s="36">
        <f>SUMIFS(СВЦЭМ!$D$39:$D$782,СВЦЭМ!$A$39:$A$782,$A59,СВЦЭМ!$B$39:$B$782,K$47)+'СЕТ СН'!$G$14+СВЦЭМ!$D$10+'СЕТ СН'!$G$5-'СЕТ СН'!$G$24</f>
        <v>5257.87050292</v>
      </c>
      <c r="L59" s="36">
        <f>SUMIFS(СВЦЭМ!$D$39:$D$782,СВЦЭМ!$A$39:$A$782,$A59,СВЦЭМ!$B$39:$B$782,L$47)+'СЕТ СН'!$G$14+СВЦЭМ!$D$10+'СЕТ СН'!$G$5-'СЕТ СН'!$G$24</f>
        <v>5270.64801575</v>
      </c>
      <c r="M59" s="36">
        <f>SUMIFS(СВЦЭМ!$D$39:$D$782,СВЦЭМ!$A$39:$A$782,$A59,СВЦЭМ!$B$39:$B$782,M$47)+'СЕТ СН'!$G$14+СВЦЭМ!$D$10+'СЕТ СН'!$G$5-'СЕТ СН'!$G$24</f>
        <v>5273.9342789700004</v>
      </c>
      <c r="N59" s="36">
        <f>SUMIFS(СВЦЭМ!$D$39:$D$782,СВЦЭМ!$A$39:$A$782,$A59,СВЦЭМ!$B$39:$B$782,N$47)+'СЕТ СН'!$G$14+СВЦЭМ!$D$10+'СЕТ СН'!$G$5-'СЕТ СН'!$G$24</f>
        <v>5287.4146393999999</v>
      </c>
      <c r="O59" s="36">
        <f>SUMIFS(СВЦЭМ!$D$39:$D$782,СВЦЭМ!$A$39:$A$782,$A59,СВЦЭМ!$B$39:$B$782,O$47)+'СЕТ СН'!$G$14+СВЦЭМ!$D$10+'СЕТ СН'!$G$5-'СЕТ СН'!$G$24</f>
        <v>5280.2522413200004</v>
      </c>
      <c r="P59" s="36">
        <f>SUMIFS(СВЦЭМ!$D$39:$D$782,СВЦЭМ!$A$39:$A$782,$A59,СВЦЭМ!$B$39:$B$782,P$47)+'СЕТ СН'!$G$14+СВЦЭМ!$D$10+'СЕТ СН'!$G$5-'СЕТ СН'!$G$24</f>
        <v>5306.3629505899999</v>
      </c>
      <c r="Q59" s="36">
        <f>SUMIFS(СВЦЭМ!$D$39:$D$782,СВЦЭМ!$A$39:$A$782,$A59,СВЦЭМ!$B$39:$B$782,Q$47)+'СЕТ СН'!$G$14+СВЦЭМ!$D$10+'СЕТ СН'!$G$5-'СЕТ СН'!$G$24</f>
        <v>5321.8460298099999</v>
      </c>
      <c r="R59" s="36">
        <f>SUMIFS(СВЦЭМ!$D$39:$D$782,СВЦЭМ!$A$39:$A$782,$A59,СВЦЭМ!$B$39:$B$782,R$47)+'СЕТ СН'!$G$14+СВЦЭМ!$D$10+'СЕТ СН'!$G$5-'СЕТ СН'!$G$24</f>
        <v>5318.29270438</v>
      </c>
      <c r="S59" s="36">
        <f>SUMIFS(СВЦЭМ!$D$39:$D$782,СВЦЭМ!$A$39:$A$782,$A59,СВЦЭМ!$B$39:$B$782,S$47)+'СЕТ СН'!$G$14+СВЦЭМ!$D$10+'СЕТ СН'!$G$5-'СЕТ СН'!$G$24</f>
        <v>5303.9800739800003</v>
      </c>
      <c r="T59" s="36">
        <f>SUMIFS(СВЦЭМ!$D$39:$D$782,СВЦЭМ!$A$39:$A$782,$A59,СВЦЭМ!$B$39:$B$782,T$47)+'СЕТ СН'!$G$14+СВЦЭМ!$D$10+'СЕТ СН'!$G$5-'СЕТ СН'!$G$24</f>
        <v>5240.8124136200004</v>
      </c>
      <c r="U59" s="36">
        <f>SUMIFS(СВЦЭМ!$D$39:$D$782,СВЦЭМ!$A$39:$A$782,$A59,СВЦЭМ!$B$39:$B$782,U$47)+'СЕТ СН'!$G$14+СВЦЭМ!$D$10+'СЕТ СН'!$G$5-'СЕТ СН'!$G$24</f>
        <v>5255.3754614299996</v>
      </c>
      <c r="V59" s="36">
        <f>SUMIFS(СВЦЭМ!$D$39:$D$782,СВЦЭМ!$A$39:$A$782,$A59,СВЦЭМ!$B$39:$B$782,V$47)+'СЕТ СН'!$G$14+СВЦЭМ!$D$10+'СЕТ СН'!$G$5-'СЕТ СН'!$G$24</f>
        <v>5185.8413058799997</v>
      </c>
      <c r="W59" s="36">
        <f>SUMIFS(СВЦЭМ!$D$39:$D$782,СВЦЭМ!$A$39:$A$782,$A59,СВЦЭМ!$B$39:$B$782,W$47)+'СЕТ СН'!$G$14+СВЦЭМ!$D$10+'СЕТ СН'!$G$5-'СЕТ СН'!$G$24</f>
        <v>5167.5657108100004</v>
      </c>
      <c r="X59" s="36">
        <f>SUMIFS(СВЦЭМ!$D$39:$D$782,СВЦЭМ!$A$39:$A$782,$A59,СВЦЭМ!$B$39:$B$782,X$47)+'СЕТ СН'!$G$14+СВЦЭМ!$D$10+'СЕТ СН'!$G$5-'СЕТ СН'!$G$24</f>
        <v>5206.9827673700001</v>
      </c>
      <c r="Y59" s="36">
        <f>SUMIFS(СВЦЭМ!$D$39:$D$782,СВЦЭМ!$A$39:$A$782,$A59,СВЦЭМ!$B$39:$B$782,Y$47)+'СЕТ СН'!$G$14+СВЦЭМ!$D$10+'СЕТ СН'!$G$5-'СЕТ СН'!$G$24</f>
        <v>5278.5276284400006</v>
      </c>
    </row>
    <row r="60" spans="1:25" ht="15.75" x14ac:dyDescent="0.2">
      <c r="A60" s="35">
        <f t="shared" si="1"/>
        <v>45029</v>
      </c>
      <c r="B60" s="36">
        <f>SUMIFS(СВЦЭМ!$D$39:$D$782,СВЦЭМ!$A$39:$A$782,$A60,СВЦЭМ!$B$39:$B$782,B$47)+'СЕТ СН'!$G$14+СВЦЭМ!$D$10+'СЕТ СН'!$G$5-'СЕТ СН'!$G$24</f>
        <v>5429.3001096799999</v>
      </c>
      <c r="C60" s="36">
        <f>SUMIFS(СВЦЭМ!$D$39:$D$782,СВЦЭМ!$A$39:$A$782,$A60,СВЦЭМ!$B$39:$B$782,C$47)+'СЕТ СН'!$G$14+СВЦЭМ!$D$10+'СЕТ СН'!$G$5-'СЕТ СН'!$G$24</f>
        <v>5455.35822852</v>
      </c>
      <c r="D60" s="36">
        <f>SUMIFS(СВЦЭМ!$D$39:$D$782,СВЦЭМ!$A$39:$A$782,$A60,СВЦЭМ!$B$39:$B$782,D$47)+'СЕТ СН'!$G$14+СВЦЭМ!$D$10+'СЕТ СН'!$G$5-'СЕТ СН'!$G$24</f>
        <v>5501.1481395600003</v>
      </c>
      <c r="E60" s="36">
        <f>SUMIFS(СВЦЭМ!$D$39:$D$782,СВЦЭМ!$A$39:$A$782,$A60,СВЦЭМ!$B$39:$B$782,E$47)+'СЕТ СН'!$G$14+СВЦЭМ!$D$10+'СЕТ СН'!$G$5-'СЕТ СН'!$G$24</f>
        <v>5515.9720831300001</v>
      </c>
      <c r="F60" s="36">
        <f>SUMIFS(СВЦЭМ!$D$39:$D$782,СВЦЭМ!$A$39:$A$782,$A60,СВЦЭМ!$B$39:$B$782,F$47)+'СЕТ СН'!$G$14+СВЦЭМ!$D$10+'СЕТ СН'!$G$5-'СЕТ СН'!$G$24</f>
        <v>5475.0432290400004</v>
      </c>
      <c r="G60" s="36">
        <f>SUMIFS(СВЦЭМ!$D$39:$D$782,СВЦЭМ!$A$39:$A$782,$A60,СВЦЭМ!$B$39:$B$782,G$47)+'СЕТ СН'!$G$14+СВЦЭМ!$D$10+'СЕТ СН'!$G$5-'СЕТ СН'!$G$24</f>
        <v>5448.9123204099997</v>
      </c>
      <c r="H60" s="36">
        <f>SUMIFS(СВЦЭМ!$D$39:$D$782,СВЦЭМ!$A$39:$A$782,$A60,СВЦЭМ!$B$39:$B$782,H$47)+'СЕТ СН'!$G$14+СВЦЭМ!$D$10+'СЕТ СН'!$G$5-'СЕТ СН'!$G$24</f>
        <v>5368.5672454599999</v>
      </c>
      <c r="I60" s="36">
        <f>SUMIFS(СВЦЭМ!$D$39:$D$782,СВЦЭМ!$A$39:$A$782,$A60,СВЦЭМ!$B$39:$B$782,I$47)+'СЕТ СН'!$G$14+СВЦЭМ!$D$10+'СЕТ СН'!$G$5-'СЕТ СН'!$G$24</f>
        <v>5370.3457515400005</v>
      </c>
      <c r="J60" s="36">
        <f>SUMIFS(СВЦЭМ!$D$39:$D$782,СВЦЭМ!$A$39:$A$782,$A60,СВЦЭМ!$B$39:$B$782,J$47)+'СЕТ СН'!$G$14+СВЦЭМ!$D$10+'СЕТ СН'!$G$5-'СЕТ СН'!$G$24</f>
        <v>5333.3183540999999</v>
      </c>
      <c r="K60" s="36">
        <f>SUMIFS(СВЦЭМ!$D$39:$D$782,СВЦЭМ!$A$39:$A$782,$A60,СВЦЭМ!$B$39:$B$782,K$47)+'СЕТ СН'!$G$14+СВЦЭМ!$D$10+'СЕТ СН'!$G$5-'СЕТ СН'!$G$24</f>
        <v>5310.3410582200004</v>
      </c>
      <c r="L60" s="36">
        <f>SUMIFS(СВЦЭМ!$D$39:$D$782,СВЦЭМ!$A$39:$A$782,$A60,СВЦЭМ!$B$39:$B$782,L$47)+'СЕТ СН'!$G$14+СВЦЭМ!$D$10+'СЕТ СН'!$G$5-'СЕТ СН'!$G$24</f>
        <v>5292.6562064299997</v>
      </c>
      <c r="M60" s="36">
        <f>SUMIFS(СВЦЭМ!$D$39:$D$782,СВЦЭМ!$A$39:$A$782,$A60,СВЦЭМ!$B$39:$B$782,M$47)+'СЕТ СН'!$G$14+СВЦЭМ!$D$10+'СЕТ СН'!$G$5-'СЕТ СН'!$G$24</f>
        <v>5300.6906243399999</v>
      </c>
      <c r="N60" s="36">
        <f>SUMIFS(СВЦЭМ!$D$39:$D$782,СВЦЭМ!$A$39:$A$782,$A60,СВЦЭМ!$B$39:$B$782,N$47)+'СЕТ СН'!$G$14+СВЦЭМ!$D$10+'СЕТ СН'!$G$5-'СЕТ СН'!$G$24</f>
        <v>5290.8479732699998</v>
      </c>
      <c r="O60" s="36">
        <f>SUMIFS(СВЦЭМ!$D$39:$D$782,СВЦЭМ!$A$39:$A$782,$A60,СВЦЭМ!$B$39:$B$782,O$47)+'СЕТ СН'!$G$14+СВЦЭМ!$D$10+'СЕТ СН'!$G$5-'СЕТ СН'!$G$24</f>
        <v>5316.53468737</v>
      </c>
      <c r="P60" s="36">
        <f>SUMIFS(СВЦЭМ!$D$39:$D$782,СВЦЭМ!$A$39:$A$782,$A60,СВЦЭМ!$B$39:$B$782,P$47)+'СЕТ СН'!$G$14+СВЦЭМ!$D$10+'СЕТ СН'!$G$5-'СЕТ СН'!$G$24</f>
        <v>5378.72106162</v>
      </c>
      <c r="Q60" s="36">
        <f>SUMIFS(СВЦЭМ!$D$39:$D$782,СВЦЭМ!$A$39:$A$782,$A60,СВЦЭМ!$B$39:$B$782,Q$47)+'СЕТ СН'!$G$14+СВЦЭМ!$D$10+'СЕТ СН'!$G$5-'СЕТ СН'!$G$24</f>
        <v>5388.5567337700004</v>
      </c>
      <c r="R60" s="36">
        <f>SUMIFS(СВЦЭМ!$D$39:$D$782,СВЦЭМ!$A$39:$A$782,$A60,СВЦЭМ!$B$39:$B$782,R$47)+'СЕТ СН'!$G$14+СВЦЭМ!$D$10+'СЕТ СН'!$G$5-'СЕТ СН'!$G$24</f>
        <v>5382.7039849900002</v>
      </c>
      <c r="S60" s="36">
        <f>SUMIFS(СВЦЭМ!$D$39:$D$782,СВЦЭМ!$A$39:$A$782,$A60,СВЦЭМ!$B$39:$B$782,S$47)+'СЕТ СН'!$G$14+СВЦЭМ!$D$10+'СЕТ СН'!$G$5-'СЕТ СН'!$G$24</f>
        <v>5380.6187805099999</v>
      </c>
      <c r="T60" s="36">
        <f>SUMIFS(СВЦЭМ!$D$39:$D$782,СВЦЭМ!$A$39:$A$782,$A60,СВЦЭМ!$B$39:$B$782,T$47)+'СЕТ СН'!$G$14+СВЦЭМ!$D$10+'СЕТ СН'!$G$5-'СЕТ СН'!$G$24</f>
        <v>5326.0996245200004</v>
      </c>
      <c r="U60" s="36">
        <f>SUMIFS(СВЦЭМ!$D$39:$D$782,СВЦЭМ!$A$39:$A$782,$A60,СВЦЭМ!$B$39:$B$782,U$47)+'СЕТ СН'!$G$14+СВЦЭМ!$D$10+'СЕТ СН'!$G$5-'СЕТ СН'!$G$24</f>
        <v>5300.9432497200005</v>
      </c>
      <c r="V60" s="36">
        <f>SUMIFS(СВЦЭМ!$D$39:$D$782,СВЦЭМ!$A$39:$A$782,$A60,СВЦЭМ!$B$39:$B$782,V$47)+'СЕТ СН'!$G$14+СВЦЭМ!$D$10+'СЕТ СН'!$G$5-'СЕТ СН'!$G$24</f>
        <v>5273.0505869600001</v>
      </c>
      <c r="W60" s="36">
        <f>SUMIFS(СВЦЭМ!$D$39:$D$782,СВЦЭМ!$A$39:$A$782,$A60,СВЦЭМ!$B$39:$B$782,W$47)+'СЕТ СН'!$G$14+СВЦЭМ!$D$10+'СЕТ СН'!$G$5-'СЕТ СН'!$G$24</f>
        <v>5239.6080678300004</v>
      </c>
      <c r="X60" s="36">
        <f>SUMIFS(СВЦЭМ!$D$39:$D$782,СВЦЭМ!$A$39:$A$782,$A60,СВЦЭМ!$B$39:$B$782,X$47)+'СЕТ СН'!$G$14+СВЦЭМ!$D$10+'СЕТ СН'!$G$5-'СЕТ СН'!$G$24</f>
        <v>5295.5990385499999</v>
      </c>
      <c r="Y60" s="36">
        <f>SUMIFS(СВЦЭМ!$D$39:$D$782,СВЦЭМ!$A$39:$A$782,$A60,СВЦЭМ!$B$39:$B$782,Y$47)+'СЕТ СН'!$G$14+СВЦЭМ!$D$10+'СЕТ СН'!$G$5-'СЕТ СН'!$G$24</f>
        <v>5346.1381728300003</v>
      </c>
    </row>
    <row r="61" spans="1:25" ht="15.75" x14ac:dyDescent="0.2">
      <c r="A61" s="35">
        <f t="shared" si="1"/>
        <v>45030</v>
      </c>
      <c r="B61" s="36">
        <f>SUMIFS(СВЦЭМ!$D$39:$D$782,СВЦЭМ!$A$39:$A$782,$A61,СВЦЭМ!$B$39:$B$782,B$47)+'СЕТ СН'!$G$14+СВЦЭМ!$D$10+'СЕТ СН'!$G$5-'СЕТ СН'!$G$24</f>
        <v>5413.2642508400004</v>
      </c>
      <c r="C61" s="36">
        <f>SUMIFS(СВЦЭМ!$D$39:$D$782,СВЦЭМ!$A$39:$A$782,$A61,СВЦЭМ!$B$39:$B$782,C$47)+'СЕТ СН'!$G$14+СВЦЭМ!$D$10+'СЕТ СН'!$G$5-'СЕТ СН'!$G$24</f>
        <v>5471.2334292599999</v>
      </c>
      <c r="D61" s="36">
        <f>SUMIFS(СВЦЭМ!$D$39:$D$782,СВЦЭМ!$A$39:$A$782,$A61,СВЦЭМ!$B$39:$B$782,D$47)+'СЕТ СН'!$G$14+СВЦЭМ!$D$10+'СЕТ СН'!$G$5-'СЕТ СН'!$G$24</f>
        <v>5465.6827117299999</v>
      </c>
      <c r="E61" s="36">
        <f>SUMIFS(СВЦЭМ!$D$39:$D$782,СВЦЭМ!$A$39:$A$782,$A61,СВЦЭМ!$B$39:$B$782,E$47)+'СЕТ СН'!$G$14+СВЦЭМ!$D$10+'СЕТ СН'!$G$5-'СЕТ СН'!$G$24</f>
        <v>5465.6385566700001</v>
      </c>
      <c r="F61" s="36">
        <f>SUMIFS(СВЦЭМ!$D$39:$D$782,СВЦЭМ!$A$39:$A$782,$A61,СВЦЭМ!$B$39:$B$782,F$47)+'СЕТ СН'!$G$14+СВЦЭМ!$D$10+'СЕТ СН'!$G$5-'СЕТ СН'!$G$24</f>
        <v>5475.5431397000002</v>
      </c>
      <c r="G61" s="36">
        <f>SUMIFS(СВЦЭМ!$D$39:$D$782,СВЦЭМ!$A$39:$A$782,$A61,СВЦЭМ!$B$39:$B$782,G$47)+'СЕТ СН'!$G$14+СВЦЭМ!$D$10+'СЕТ СН'!$G$5-'СЕТ СН'!$G$24</f>
        <v>5466.8802196899996</v>
      </c>
      <c r="H61" s="36">
        <f>SUMIFS(СВЦЭМ!$D$39:$D$782,СВЦЭМ!$A$39:$A$782,$A61,СВЦЭМ!$B$39:$B$782,H$47)+'СЕТ СН'!$G$14+СВЦЭМ!$D$10+'СЕТ СН'!$G$5-'СЕТ СН'!$G$24</f>
        <v>5433.7678390800002</v>
      </c>
      <c r="I61" s="36">
        <f>SUMIFS(СВЦЭМ!$D$39:$D$782,СВЦЭМ!$A$39:$A$782,$A61,СВЦЭМ!$B$39:$B$782,I$47)+'СЕТ СН'!$G$14+СВЦЭМ!$D$10+'СЕТ СН'!$G$5-'СЕТ СН'!$G$24</f>
        <v>5368.3940058500002</v>
      </c>
      <c r="J61" s="36">
        <f>SUMIFS(СВЦЭМ!$D$39:$D$782,СВЦЭМ!$A$39:$A$782,$A61,СВЦЭМ!$B$39:$B$782,J$47)+'СЕТ СН'!$G$14+СВЦЭМ!$D$10+'СЕТ СН'!$G$5-'СЕТ СН'!$G$24</f>
        <v>5340.7164733700001</v>
      </c>
      <c r="K61" s="36">
        <f>SUMIFS(СВЦЭМ!$D$39:$D$782,СВЦЭМ!$A$39:$A$782,$A61,СВЦЭМ!$B$39:$B$782,K$47)+'СЕТ СН'!$G$14+СВЦЭМ!$D$10+'СЕТ СН'!$G$5-'СЕТ СН'!$G$24</f>
        <v>5320.8208076500005</v>
      </c>
      <c r="L61" s="36">
        <f>SUMIFS(СВЦЭМ!$D$39:$D$782,СВЦЭМ!$A$39:$A$782,$A61,СВЦЭМ!$B$39:$B$782,L$47)+'СЕТ СН'!$G$14+СВЦЭМ!$D$10+'СЕТ СН'!$G$5-'СЕТ СН'!$G$24</f>
        <v>5319.1216615600006</v>
      </c>
      <c r="M61" s="36">
        <f>SUMIFS(СВЦЭМ!$D$39:$D$782,СВЦЭМ!$A$39:$A$782,$A61,СВЦЭМ!$B$39:$B$782,M$47)+'СЕТ СН'!$G$14+СВЦЭМ!$D$10+'СЕТ СН'!$G$5-'СЕТ СН'!$G$24</f>
        <v>5340.6686191600002</v>
      </c>
      <c r="N61" s="36">
        <f>SUMIFS(СВЦЭМ!$D$39:$D$782,СВЦЭМ!$A$39:$A$782,$A61,СВЦЭМ!$B$39:$B$782,N$47)+'СЕТ СН'!$G$14+СВЦЭМ!$D$10+'СЕТ СН'!$G$5-'СЕТ СН'!$G$24</f>
        <v>5355.4978148999999</v>
      </c>
      <c r="O61" s="36">
        <f>SUMIFS(СВЦЭМ!$D$39:$D$782,СВЦЭМ!$A$39:$A$782,$A61,СВЦЭМ!$B$39:$B$782,O$47)+'СЕТ СН'!$G$14+СВЦЭМ!$D$10+'СЕТ СН'!$G$5-'СЕТ СН'!$G$24</f>
        <v>5375.3633078599996</v>
      </c>
      <c r="P61" s="36">
        <f>SUMIFS(СВЦЭМ!$D$39:$D$782,СВЦЭМ!$A$39:$A$782,$A61,СВЦЭМ!$B$39:$B$782,P$47)+'СЕТ СН'!$G$14+СВЦЭМ!$D$10+'СЕТ СН'!$G$5-'СЕТ СН'!$G$24</f>
        <v>5365.0272981200005</v>
      </c>
      <c r="Q61" s="36">
        <f>SUMIFS(СВЦЭМ!$D$39:$D$782,СВЦЭМ!$A$39:$A$782,$A61,СВЦЭМ!$B$39:$B$782,Q$47)+'СЕТ СН'!$G$14+СВЦЭМ!$D$10+'СЕТ СН'!$G$5-'СЕТ СН'!$G$24</f>
        <v>5390.4285686700005</v>
      </c>
      <c r="R61" s="36">
        <f>SUMIFS(СВЦЭМ!$D$39:$D$782,СВЦЭМ!$A$39:$A$782,$A61,СВЦЭМ!$B$39:$B$782,R$47)+'СЕТ СН'!$G$14+СВЦЭМ!$D$10+'СЕТ СН'!$G$5-'СЕТ СН'!$G$24</f>
        <v>5387.6419395299999</v>
      </c>
      <c r="S61" s="36">
        <f>SUMIFS(СВЦЭМ!$D$39:$D$782,СВЦЭМ!$A$39:$A$782,$A61,СВЦЭМ!$B$39:$B$782,S$47)+'СЕТ СН'!$G$14+СВЦЭМ!$D$10+'СЕТ СН'!$G$5-'СЕТ СН'!$G$24</f>
        <v>5410.1257369100003</v>
      </c>
      <c r="T61" s="36">
        <f>SUMIFS(СВЦЭМ!$D$39:$D$782,СВЦЭМ!$A$39:$A$782,$A61,СВЦЭМ!$B$39:$B$782,T$47)+'СЕТ СН'!$G$14+СВЦЭМ!$D$10+'СЕТ СН'!$G$5-'СЕТ СН'!$G$24</f>
        <v>5382.3628661000002</v>
      </c>
      <c r="U61" s="36">
        <f>SUMIFS(СВЦЭМ!$D$39:$D$782,СВЦЭМ!$A$39:$A$782,$A61,СВЦЭМ!$B$39:$B$782,U$47)+'СЕТ СН'!$G$14+СВЦЭМ!$D$10+'СЕТ СН'!$G$5-'СЕТ СН'!$G$24</f>
        <v>5349.5430659200001</v>
      </c>
      <c r="V61" s="36">
        <f>SUMIFS(СВЦЭМ!$D$39:$D$782,СВЦЭМ!$A$39:$A$782,$A61,СВЦЭМ!$B$39:$B$782,V$47)+'СЕТ СН'!$G$14+СВЦЭМ!$D$10+'СЕТ СН'!$G$5-'СЕТ СН'!$G$24</f>
        <v>5314.2131897700001</v>
      </c>
      <c r="W61" s="36">
        <f>SUMIFS(СВЦЭМ!$D$39:$D$782,СВЦЭМ!$A$39:$A$782,$A61,СВЦЭМ!$B$39:$B$782,W$47)+'СЕТ СН'!$G$14+СВЦЭМ!$D$10+'СЕТ СН'!$G$5-'СЕТ СН'!$G$24</f>
        <v>5321.7893951200003</v>
      </c>
      <c r="X61" s="36">
        <f>SUMIFS(СВЦЭМ!$D$39:$D$782,СВЦЭМ!$A$39:$A$782,$A61,СВЦЭМ!$B$39:$B$782,X$47)+'СЕТ СН'!$G$14+СВЦЭМ!$D$10+'СЕТ СН'!$G$5-'СЕТ СН'!$G$24</f>
        <v>5354.9575655799999</v>
      </c>
      <c r="Y61" s="36">
        <f>SUMIFS(СВЦЭМ!$D$39:$D$782,СВЦЭМ!$A$39:$A$782,$A61,СВЦЭМ!$B$39:$B$782,Y$47)+'СЕТ СН'!$G$14+СВЦЭМ!$D$10+'СЕТ СН'!$G$5-'СЕТ СН'!$G$24</f>
        <v>5448.4891349500003</v>
      </c>
    </row>
    <row r="62" spans="1:25" ht="15.75" x14ac:dyDescent="0.2">
      <c r="A62" s="35">
        <f t="shared" si="1"/>
        <v>45031</v>
      </c>
      <c r="B62" s="36">
        <f>SUMIFS(СВЦЭМ!$D$39:$D$782,СВЦЭМ!$A$39:$A$782,$A62,СВЦЭМ!$B$39:$B$782,B$47)+'СЕТ СН'!$G$14+СВЦЭМ!$D$10+'СЕТ СН'!$G$5-'СЕТ СН'!$G$24</f>
        <v>5293.1827239499999</v>
      </c>
      <c r="C62" s="36">
        <f>SUMIFS(СВЦЭМ!$D$39:$D$782,СВЦЭМ!$A$39:$A$782,$A62,СВЦЭМ!$B$39:$B$782,C$47)+'СЕТ СН'!$G$14+СВЦЭМ!$D$10+'СЕТ СН'!$G$5-'СЕТ СН'!$G$24</f>
        <v>5331.2239461400004</v>
      </c>
      <c r="D62" s="36">
        <f>SUMIFS(СВЦЭМ!$D$39:$D$782,СВЦЭМ!$A$39:$A$782,$A62,СВЦЭМ!$B$39:$B$782,D$47)+'СЕТ СН'!$G$14+СВЦЭМ!$D$10+'СЕТ СН'!$G$5-'СЕТ СН'!$G$24</f>
        <v>5341.50250435</v>
      </c>
      <c r="E62" s="36">
        <f>SUMIFS(СВЦЭМ!$D$39:$D$782,СВЦЭМ!$A$39:$A$782,$A62,СВЦЭМ!$B$39:$B$782,E$47)+'СЕТ СН'!$G$14+СВЦЭМ!$D$10+'СЕТ СН'!$G$5-'СЕТ СН'!$G$24</f>
        <v>5346.28583746</v>
      </c>
      <c r="F62" s="36">
        <f>SUMIFS(СВЦЭМ!$D$39:$D$782,СВЦЭМ!$A$39:$A$782,$A62,СВЦЭМ!$B$39:$B$782,F$47)+'СЕТ СН'!$G$14+СВЦЭМ!$D$10+'СЕТ СН'!$G$5-'СЕТ СН'!$G$24</f>
        <v>5344.8486959299998</v>
      </c>
      <c r="G62" s="36">
        <f>SUMIFS(СВЦЭМ!$D$39:$D$782,СВЦЭМ!$A$39:$A$782,$A62,СВЦЭМ!$B$39:$B$782,G$47)+'СЕТ СН'!$G$14+СВЦЭМ!$D$10+'СЕТ СН'!$G$5-'СЕТ СН'!$G$24</f>
        <v>5342.2917548400001</v>
      </c>
      <c r="H62" s="36">
        <f>SUMIFS(СВЦЭМ!$D$39:$D$782,СВЦЭМ!$A$39:$A$782,$A62,СВЦЭМ!$B$39:$B$782,H$47)+'СЕТ СН'!$G$14+СВЦЭМ!$D$10+'СЕТ СН'!$G$5-'СЕТ СН'!$G$24</f>
        <v>5307.5179658899997</v>
      </c>
      <c r="I62" s="36">
        <f>SUMIFS(СВЦЭМ!$D$39:$D$782,СВЦЭМ!$A$39:$A$782,$A62,СВЦЭМ!$B$39:$B$782,I$47)+'СЕТ СН'!$G$14+СВЦЭМ!$D$10+'СЕТ СН'!$G$5-'СЕТ СН'!$G$24</f>
        <v>5225.4863630300006</v>
      </c>
      <c r="J62" s="36">
        <f>SUMIFS(СВЦЭМ!$D$39:$D$782,СВЦЭМ!$A$39:$A$782,$A62,СВЦЭМ!$B$39:$B$782,J$47)+'СЕТ СН'!$G$14+СВЦЭМ!$D$10+'СЕТ СН'!$G$5-'СЕТ СН'!$G$24</f>
        <v>5204.0905145300003</v>
      </c>
      <c r="K62" s="36">
        <f>SUMIFS(СВЦЭМ!$D$39:$D$782,СВЦЭМ!$A$39:$A$782,$A62,СВЦЭМ!$B$39:$B$782,K$47)+'СЕТ СН'!$G$14+СВЦЭМ!$D$10+'СЕТ СН'!$G$5-'СЕТ СН'!$G$24</f>
        <v>5095.9736221599996</v>
      </c>
      <c r="L62" s="36">
        <f>SUMIFS(СВЦЭМ!$D$39:$D$782,СВЦЭМ!$A$39:$A$782,$A62,СВЦЭМ!$B$39:$B$782,L$47)+'СЕТ СН'!$G$14+СВЦЭМ!$D$10+'СЕТ СН'!$G$5-'СЕТ СН'!$G$24</f>
        <v>5085.2798978400006</v>
      </c>
      <c r="M62" s="36">
        <f>SUMIFS(СВЦЭМ!$D$39:$D$782,СВЦЭМ!$A$39:$A$782,$A62,СВЦЭМ!$B$39:$B$782,M$47)+'СЕТ СН'!$G$14+СВЦЭМ!$D$10+'СЕТ СН'!$G$5-'СЕТ СН'!$G$24</f>
        <v>5113.4228225200004</v>
      </c>
      <c r="N62" s="36">
        <f>SUMIFS(СВЦЭМ!$D$39:$D$782,СВЦЭМ!$A$39:$A$782,$A62,СВЦЭМ!$B$39:$B$782,N$47)+'СЕТ СН'!$G$14+СВЦЭМ!$D$10+'СЕТ СН'!$G$5-'СЕТ СН'!$G$24</f>
        <v>5119.4543251600007</v>
      </c>
      <c r="O62" s="36">
        <f>SUMIFS(СВЦЭМ!$D$39:$D$782,СВЦЭМ!$A$39:$A$782,$A62,СВЦЭМ!$B$39:$B$782,O$47)+'СЕТ СН'!$G$14+СВЦЭМ!$D$10+'СЕТ СН'!$G$5-'СЕТ СН'!$G$24</f>
        <v>5157.1491534500001</v>
      </c>
      <c r="P62" s="36">
        <f>SUMIFS(СВЦЭМ!$D$39:$D$782,СВЦЭМ!$A$39:$A$782,$A62,СВЦЭМ!$B$39:$B$782,P$47)+'СЕТ СН'!$G$14+СВЦЭМ!$D$10+'СЕТ СН'!$G$5-'СЕТ СН'!$G$24</f>
        <v>5177.3044963600005</v>
      </c>
      <c r="Q62" s="36">
        <f>SUMIFS(СВЦЭМ!$D$39:$D$782,СВЦЭМ!$A$39:$A$782,$A62,СВЦЭМ!$B$39:$B$782,Q$47)+'СЕТ СН'!$G$14+СВЦЭМ!$D$10+'СЕТ СН'!$G$5-'СЕТ СН'!$G$24</f>
        <v>5186.7972387500004</v>
      </c>
      <c r="R62" s="36">
        <f>SUMIFS(СВЦЭМ!$D$39:$D$782,СВЦЭМ!$A$39:$A$782,$A62,СВЦЭМ!$B$39:$B$782,R$47)+'СЕТ СН'!$G$14+СВЦЭМ!$D$10+'СЕТ СН'!$G$5-'СЕТ СН'!$G$24</f>
        <v>5187.8623903099997</v>
      </c>
      <c r="S62" s="36">
        <f>SUMIFS(СВЦЭМ!$D$39:$D$782,СВЦЭМ!$A$39:$A$782,$A62,СВЦЭМ!$B$39:$B$782,S$47)+'СЕТ СН'!$G$14+СВЦЭМ!$D$10+'СЕТ СН'!$G$5-'СЕТ СН'!$G$24</f>
        <v>5209.78707209</v>
      </c>
      <c r="T62" s="36">
        <f>SUMIFS(СВЦЭМ!$D$39:$D$782,СВЦЭМ!$A$39:$A$782,$A62,СВЦЭМ!$B$39:$B$782,T$47)+'СЕТ СН'!$G$14+СВЦЭМ!$D$10+'СЕТ СН'!$G$5-'СЕТ СН'!$G$24</f>
        <v>5147.90222653</v>
      </c>
      <c r="U62" s="36">
        <f>SUMIFS(СВЦЭМ!$D$39:$D$782,СВЦЭМ!$A$39:$A$782,$A62,СВЦЭМ!$B$39:$B$782,U$47)+'СЕТ СН'!$G$14+СВЦЭМ!$D$10+'СЕТ СН'!$G$5-'СЕТ СН'!$G$24</f>
        <v>5117.7958916000007</v>
      </c>
      <c r="V62" s="36">
        <f>SUMIFS(СВЦЭМ!$D$39:$D$782,СВЦЭМ!$A$39:$A$782,$A62,СВЦЭМ!$B$39:$B$782,V$47)+'СЕТ СН'!$G$14+СВЦЭМ!$D$10+'СЕТ СН'!$G$5-'СЕТ СН'!$G$24</f>
        <v>5083.3616379300001</v>
      </c>
      <c r="W62" s="36">
        <f>SUMIFS(СВЦЭМ!$D$39:$D$782,СВЦЭМ!$A$39:$A$782,$A62,СВЦЭМ!$B$39:$B$782,W$47)+'СЕТ СН'!$G$14+СВЦЭМ!$D$10+'СЕТ СН'!$G$5-'СЕТ СН'!$G$24</f>
        <v>5094.5253066200003</v>
      </c>
      <c r="X62" s="36">
        <f>SUMIFS(СВЦЭМ!$D$39:$D$782,СВЦЭМ!$A$39:$A$782,$A62,СВЦЭМ!$B$39:$B$782,X$47)+'СЕТ СН'!$G$14+СВЦЭМ!$D$10+'СЕТ СН'!$G$5-'СЕТ СН'!$G$24</f>
        <v>5140.2912560700006</v>
      </c>
      <c r="Y62" s="36">
        <f>SUMIFS(СВЦЭМ!$D$39:$D$782,СВЦЭМ!$A$39:$A$782,$A62,СВЦЭМ!$B$39:$B$782,Y$47)+'СЕТ СН'!$G$14+СВЦЭМ!$D$10+'СЕТ СН'!$G$5-'СЕТ СН'!$G$24</f>
        <v>5200.3664156800005</v>
      </c>
    </row>
    <row r="63" spans="1:25" ht="15.75" x14ac:dyDescent="0.2">
      <c r="A63" s="35">
        <f t="shared" si="1"/>
        <v>45032</v>
      </c>
      <c r="B63" s="36">
        <f>SUMIFS(СВЦЭМ!$D$39:$D$782,СВЦЭМ!$A$39:$A$782,$A63,СВЦЭМ!$B$39:$B$782,B$47)+'СЕТ СН'!$G$14+СВЦЭМ!$D$10+'СЕТ СН'!$G$5-'СЕТ СН'!$G$24</f>
        <v>5335.64639231</v>
      </c>
      <c r="C63" s="36">
        <f>SUMIFS(СВЦЭМ!$D$39:$D$782,СВЦЭМ!$A$39:$A$782,$A63,СВЦЭМ!$B$39:$B$782,C$47)+'СЕТ СН'!$G$14+СВЦЭМ!$D$10+'СЕТ СН'!$G$5-'СЕТ СН'!$G$24</f>
        <v>5402.1293716</v>
      </c>
      <c r="D63" s="36">
        <f>SUMIFS(СВЦЭМ!$D$39:$D$782,СВЦЭМ!$A$39:$A$782,$A63,СВЦЭМ!$B$39:$B$782,D$47)+'СЕТ СН'!$G$14+СВЦЭМ!$D$10+'СЕТ СН'!$G$5-'СЕТ СН'!$G$24</f>
        <v>5417.0106429799998</v>
      </c>
      <c r="E63" s="36">
        <f>SUMIFS(СВЦЭМ!$D$39:$D$782,СВЦЭМ!$A$39:$A$782,$A63,СВЦЭМ!$B$39:$B$782,E$47)+'СЕТ СН'!$G$14+СВЦЭМ!$D$10+'СЕТ СН'!$G$5-'СЕТ СН'!$G$24</f>
        <v>5447.9672635400002</v>
      </c>
      <c r="F63" s="36">
        <f>SUMIFS(СВЦЭМ!$D$39:$D$782,СВЦЭМ!$A$39:$A$782,$A63,СВЦЭМ!$B$39:$B$782,F$47)+'СЕТ СН'!$G$14+СВЦЭМ!$D$10+'СЕТ СН'!$G$5-'СЕТ СН'!$G$24</f>
        <v>5448.2386416899999</v>
      </c>
      <c r="G63" s="36">
        <f>SUMIFS(СВЦЭМ!$D$39:$D$782,СВЦЭМ!$A$39:$A$782,$A63,СВЦЭМ!$B$39:$B$782,G$47)+'СЕТ СН'!$G$14+СВЦЭМ!$D$10+'СЕТ СН'!$G$5-'СЕТ СН'!$G$24</f>
        <v>5435.2156076400006</v>
      </c>
      <c r="H63" s="36">
        <f>SUMIFS(СВЦЭМ!$D$39:$D$782,СВЦЭМ!$A$39:$A$782,$A63,СВЦЭМ!$B$39:$B$782,H$47)+'СЕТ СН'!$G$14+СВЦЭМ!$D$10+'СЕТ СН'!$G$5-'СЕТ СН'!$G$24</f>
        <v>5441.4551729100003</v>
      </c>
      <c r="I63" s="36">
        <f>SUMIFS(СВЦЭМ!$D$39:$D$782,СВЦЭМ!$A$39:$A$782,$A63,СВЦЭМ!$B$39:$B$782,I$47)+'СЕТ СН'!$G$14+СВЦЭМ!$D$10+'СЕТ СН'!$G$5-'СЕТ СН'!$G$24</f>
        <v>5399.9898253400006</v>
      </c>
      <c r="J63" s="36">
        <f>SUMIFS(СВЦЭМ!$D$39:$D$782,СВЦЭМ!$A$39:$A$782,$A63,СВЦЭМ!$B$39:$B$782,J$47)+'СЕТ СН'!$G$14+СВЦЭМ!$D$10+'СЕТ СН'!$G$5-'СЕТ СН'!$G$24</f>
        <v>5343.8138516400004</v>
      </c>
      <c r="K63" s="36">
        <f>SUMIFS(СВЦЭМ!$D$39:$D$782,СВЦЭМ!$A$39:$A$782,$A63,СВЦЭМ!$B$39:$B$782,K$47)+'СЕТ СН'!$G$14+СВЦЭМ!$D$10+'СЕТ СН'!$G$5-'СЕТ СН'!$G$24</f>
        <v>5273.1732341900006</v>
      </c>
      <c r="L63" s="36">
        <f>SUMIFS(СВЦЭМ!$D$39:$D$782,СВЦЭМ!$A$39:$A$782,$A63,СВЦЭМ!$B$39:$B$782,L$47)+'СЕТ СН'!$G$14+СВЦЭМ!$D$10+'СЕТ СН'!$G$5-'СЕТ СН'!$G$24</f>
        <v>5248.3567901100005</v>
      </c>
      <c r="M63" s="36">
        <f>SUMIFS(СВЦЭМ!$D$39:$D$782,СВЦЭМ!$A$39:$A$782,$A63,СВЦЭМ!$B$39:$B$782,M$47)+'СЕТ СН'!$G$14+СВЦЭМ!$D$10+'СЕТ СН'!$G$5-'СЕТ СН'!$G$24</f>
        <v>5244.1885570100003</v>
      </c>
      <c r="N63" s="36">
        <f>SUMIFS(СВЦЭМ!$D$39:$D$782,СВЦЭМ!$A$39:$A$782,$A63,СВЦЭМ!$B$39:$B$782,N$47)+'СЕТ СН'!$G$14+СВЦЭМ!$D$10+'СЕТ СН'!$G$5-'СЕТ СН'!$G$24</f>
        <v>5262.0689170799997</v>
      </c>
      <c r="O63" s="36">
        <f>SUMIFS(СВЦЭМ!$D$39:$D$782,СВЦЭМ!$A$39:$A$782,$A63,СВЦЭМ!$B$39:$B$782,O$47)+'СЕТ СН'!$G$14+СВЦЭМ!$D$10+'СЕТ СН'!$G$5-'СЕТ СН'!$G$24</f>
        <v>5295.6365564500002</v>
      </c>
      <c r="P63" s="36">
        <f>SUMIFS(СВЦЭМ!$D$39:$D$782,СВЦЭМ!$A$39:$A$782,$A63,СВЦЭМ!$B$39:$B$782,P$47)+'СЕТ СН'!$G$14+СВЦЭМ!$D$10+'СЕТ СН'!$G$5-'СЕТ СН'!$G$24</f>
        <v>5303.5536368600006</v>
      </c>
      <c r="Q63" s="36">
        <f>SUMIFS(СВЦЭМ!$D$39:$D$782,СВЦЭМ!$A$39:$A$782,$A63,СВЦЭМ!$B$39:$B$782,Q$47)+'СЕТ СН'!$G$14+СВЦЭМ!$D$10+'СЕТ СН'!$G$5-'СЕТ СН'!$G$24</f>
        <v>5318.5596200199998</v>
      </c>
      <c r="R63" s="36">
        <f>SUMIFS(СВЦЭМ!$D$39:$D$782,СВЦЭМ!$A$39:$A$782,$A63,СВЦЭМ!$B$39:$B$782,R$47)+'СЕТ СН'!$G$14+СВЦЭМ!$D$10+'СЕТ СН'!$G$5-'СЕТ СН'!$G$24</f>
        <v>5317.8979106799998</v>
      </c>
      <c r="S63" s="36">
        <f>SUMIFS(СВЦЭМ!$D$39:$D$782,СВЦЭМ!$A$39:$A$782,$A63,СВЦЭМ!$B$39:$B$782,S$47)+'СЕТ СН'!$G$14+СВЦЭМ!$D$10+'СЕТ СН'!$G$5-'СЕТ СН'!$G$24</f>
        <v>5297.0717387700006</v>
      </c>
      <c r="T63" s="36">
        <f>SUMIFS(СВЦЭМ!$D$39:$D$782,СВЦЭМ!$A$39:$A$782,$A63,СВЦЭМ!$B$39:$B$782,T$47)+'СЕТ СН'!$G$14+СВЦЭМ!$D$10+'СЕТ СН'!$G$5-'СЕТ СН'!$G$24</f>
        <v>5267.2497937600001</v>
      </c>
      <c r="U63" s="36">
        <f>SUMIFS(СВЦЭМ!$D$39:$D$782,СВЦЭМ!$A$39:$A$782,$A63,СВЦЭМ!$B$39:$B$782,U$47)+'СЕТ СН'!$G$14+СВЦЭМ!$D$10+'СЕТ СН'!$G$5-'СЕТ СН'!$G$24</f>
        <v>5240.4725507000003</v>
      </c>
      <c r="V63" s="36">
        <f>SUMIFS(СВЦЭМ!$D$39:$D$782,СВЦЭМ!$A$39:$A$782,$A63,СВЦЭМ!$B$39:$B$782,V$47)+'СЕТ СН'!$G$14+СВЦЭМ!$D$10+'СЕТ СН'!$G$5-'СЕТ СН'!$G$24</f>
        <v>5189.3757999299996</v>
      </c>
      <c r="W63" s="36">
        <f>SUMIFS(СВЦЭМ!$D$39:$D$782,СВЦЭМ!$A$39:$A$782,$A63,СВЦЭМ!$B$39:$B$782,W$47)+'СЕТ СН'!$G$14+СВЦЭМ!$D$10+'СЕТ СН'!$G$5-'СЕТ СН'!$G$24</f>
        <v>5182.9005147799999</v>
      </c>
      <c r="X63" s="36">
        <f>SUMIFS(СВЦЭМ!$D$39:$D$782,СВЦЭМ!$A$39:$A$782,$A63,СВЦЭМ!$B$39:$B$782,X$47)+'СЕТ СН'!$G$14+СВЦЭМ!$D$10+'СЕТ СН'!$G$5-'СЕТ СН'!$G$24</f>
        <v>5229.0577158100004</v>
      </c>
      <c r="Y63" s="36">
        <f>SUMIFS(СВЦЭМ!$D$39:$D$782,СВЦЭМ!$A$39:$A$782,$A63,СВЦЭМ!$B$39:$B$782,Y$47)+'СЕТ СН'!$G$14+СВЦЭМ!$D$10+'СЕТ СН'!$G$5-'СЕТ СН'!$G$24</f>
        <v>5300.5089011</v>
      </c>
    </row>
    <row r="64" spans="1:25" ht="15.75" x14ac:dyDescent="0.2">
      <c r="A64" s="35">
        <f t="shared" si="1"/>
        <v>45033</v>
      </c>
      <c r="B64" s="36">
        <f>SUMIFS(СВЦЭМ!$D$39:$D$782,СВЦЭМ!$A$39:$A$782,$A64,СВЦЭМ!$B$39:$B$782,B$47)+'СЕТ СН'!$G$14+СВЦЭМ!$D$10+'СЕТ СН'!$G$5-'СЕТ СН'!$G$24</f>
        <v>5430.0697515800002</v>
      </c>
      <c r="C64" s="36">
        <f>SUMIFS(СВЦЭМ!$D$39:$D$782,СВЦЭМ!$A$39:$A$782,$A64,СВЦЭМ!$B$39:$B$782,C$47)+'СЕТ СН'!$G$14+СВЦЭМ!$D$10+'СЕТ СН'!$G$5-'СЕТ СН'!$G$24</f>
        <v>5493.0404458499997</v>
      </c>
      <c r="D64" s="36">
        <f>SUMIFS(СВЦЭМ!$D$39:$D$782,СВЦЭМ!$A$39:$A$782,$A64,СВЦЭМ!$B$39:$B$782,D$47)+'СЕТ СН'!$G$14+СВЦЭМ!$D$10+'СЕТ СН'!$G$5-'СЕТ СН'!$G$24</f>
        <v>5508.8862381700001</v>
      </c>
      <c r="E64" s="36">
        <f>SUMIFS(СВЦЭМ!$D$39:$D$782,СВЦЭМ!$A$39:$A$782,$A64,СВЦЭМ!$B$39:$B$782,E$47)+'СЕТ СН'!$G$14+СВЦЭМ!$D$10+'СЕТ СН'!$G$5-'СЕТ СН'!$G$24</f>
        <v>5518.6520966799999</v>
      </c>
      <c r="F64" s="36">
        <f>SUMIFS(СВЦЭМ!$D$39:$D$782,СВЦЭМ!$A$39:$A$782,$A64,СВЦЭМ!$B$39:$B$782,F$47)+'СЕТ СН'!$G$14+СВЦЭМ!$D$10+'СЕТ СН'!$G$5-'СЕТ СН'!$G$24</f>
        <v>5521.5732738900006</v>
      </c>
      <c r="G64" s="36">
        <f>SUMIFS(СВЦЭМ!$D$39:$D$782,СВЦЭМ!$A$39:$A$782,$A64,СВЦЭМ!$B$39:$B$782,G$47)+'СЕТ СН'!$G$14+СВЦЭМ!$D$10+'СЕТ СН'!$G$5-'СЕТ СН'!$G$24</f>
        <v>5501.4369529900005</v>
      </c>
      <c r="H64" s="36">
        <f>SUMIFS(СВЦЭМ!$D$39:$D$782,СВЦЭМ!$A$39:$A$782,$A64,СВЦЭМ!$B$39:$B$782,H$47)+'СЕТ СН'!$G$14+СВЦЭМ!$D$10+'СЕТ СН'!$G$5-'СЕТ СН'!$G$24</f>
        <v>5511.7458549100002</v>
      </c>
      <c r="I64" s="36">
        <f>SUMIFS(СВЦЭМ!$D$39:$D$782,СВЦЭМ!$A$39:$A$782,$A64,СВЦЭМ!$B$39:$B$782,I$47)+'СЕТ СН'!$G$14+СВЦЭМ!$D$10+'СЕТ СН'!$G$5-'СЕТ СН'!$G$24</f>
        <v>5279.4594505300001</v>
      </c>
      <c r="J64" s="36">
        <f>SUMIFS(СВЦЭМ!$D$39:$D$782,СВЦЭМ!$A$39:$A$782,$A64,СВЦЭМ!$B$39:$B$782,J$47)+'СЕТ СН'!$G$14+СВЦЭМ!$D$10+'СЕТ СН'!$G$5-'СЕТ СН'!$G$24</f>
        <v>5222.5069100999999</v>
      </c>
      <c r="K64" s="36">
        <f>SUMIFS(СВЦЭМ!$D$39:$D$782,СВЦЭМ!$A$39:$A$782,$A64,СВЦЭМ!$B$39:$B$782,K$47)+'СЕТ СН'!$G$14+СВЦЭМ!$D$10+'СЕТ СН'!$G$5-'СЕТ СН'!$G$24</f>
        <v>5182.86998012</v>
      </c>
      <c r="L64" s="36">
        <f>SUMIFS(СВЦЭМ!$D$39:$D$782,СВЦЭМ!$A$39:$A$782,$A64,СВЦЭМ!$B$39:$B$782,L$47)+'СЕТ СН'!$G$14+СВЦЭМ!$D$10+'СЕТ СН'!$G$5-'СЕТ СН'!$G$24</f>
        <v>5220.2115882600001</v>
      </c>
      <c r="M64" s="36">
        <f>SUMIFS(СВЦЭМ!$D$39:$D$782,СВЦЭМ!$A$39:$A$782,$A64,СВЦЭМ!$B$39:$B$782,M$47)+'СЕТ СН'!$G$14+СВЦЭМ!$D$10+'СЕТ СН'!$G$5-'СЕТ СН'!$G$24</f>
        <v>5253.0141775299999</v>
      </c>
      <c r="N64" s="36">
        <f>SUMIFS(СВЦЭМ!$D$39:$D$782,СВЦЭМ!$A$39:$A$782,$A64,СВЦЭМ!$B$39:$B$782,N$47)+'СЕТ СН'!$G$14+СВЦЭМ!$D$10+'СЕТ СН'!$G$5-'СЕТ СН'!$G$24</f>
        <v>5305.6332671099999</v>
      </c>
      <c r="O64" s="36">
        <f>SUMIFS(СВЦЭМ!$D$39:$D$782,СВЦЭМ!$A$39:$A$782,$A64,СВЦЭМ!$B$39:$B$782,O$47)+'СЕТ СН'!$G$14+СВЦЭМ!$D$10+'СЕТ СН'!$G$5-'СЕТ СН'!$G$24</f>
        <v>5330.6977592100002</v>
      </c>
      <c r="P64" s="36">
        <f>SUMIFS(СВЦЭМ!$D$39:$D$782,СВЦЭМ!$A$39:$A$782,$A64,СВЦЭМ!$B$39:$B$782,P$47)+'СЕТ СН'!$G$14+СВЦЭМ!$D$10+'СЕТ СН'!$G$5-'СЕТ СН'!$G$24</f>
        <v>5344.3143903199998</v>
      </c>
      <c r="Q64" s="36">
        <f>SUMIFS(СВЦЭМ!$D$39:$D$782,СВЦЭМ!$A$39:$A$782,$A64,СВЦЭМ!$B$39:$B$782,Q$47)+'СЕТ СН'!$G$14+СВЦЭМ!$D$10+'СЕТ СН'!$G$5-'СЕТ СН'!$G$24</f>
        <v>5353.6903633000002</v>
      </c>
      <c r="R64" s="36">
        <f>SUMIFS(СВЦЭМ!$D$39:$D$782,СВЦЭМ!$A$39:$A$782,$A64,СВЦЭМ!$B$39:$B$782,R$47)+'СЕТ СН'!$G$14+СВЦЭМ!$D$10+'СЕТ СН'!$G$5-'СЕТ СН'!$G$24</f>
        <v>5369.1565194900004</v>
      </c>
      <c r="S64" s="36">
        <f>SUMIFS(СВЦЭМ!$D$39:$D$782,СВЦЭМ!$A$39:$A$782,$A64,СВЦЭМ!$B$39:$B$782,S$47)+'СЕТ СН'!$G$14+СВЦЭМ!$D$10+'СЕТ СН'!$G$5-'СЕТ СН'!$G$24</f>
        <v>5325.8153010100004</v>
      </c>
      <c r="T64" s="36">
        <f>SUMIFS(СВЦЭМ!$D$39:$D$782,СВЦЭМ!$A$39:$A$782,$A64,СВЦЭМ!$B$39:$B$782,T$47)+'СЕТ СН'!$G$14+СВЦЭМ!$D$10+'СЕТ СН'!$G$5-'СЕТ СН'!$G$24</f>
        <v>5301.53613339</v>
      </c>
      <c r="U64" s="36">
        <f>SUMIFS(СВЦЭМ!$D$39:$D$782,СВЦЭМ!$A$39:$A$782,$A64,СВЦЭМ!$B$39:$B$782,U$47)+'СЕТ СН'!$G$14+СВЦЭМ!$D$10+'СЕТ СН'!$G$5-'СЕТ СН'!$G$24</f>
        <v>5273.04353309</v>
      </c>
      <c r="V64" s="36">
        <f>SUMIFS(СВЦЭМ!$D$39:$D$782,СВЦЭМ!$A$39:$A$782,$A64,СВЦЭМ!$B$39:$B$782,V$47)+'СЕТ СН'!$G$14+СВЦЭМ!$D$10+'СЕТ СН'!$G$5-'СЕТ СН'!$G$24</f>
        <v>5236.8391988700005</v>
      </c>
      <c r="W64" s="36">
        <f>SUMIFS(СВЦЭМ!$D$39:$D$782,СВЦЭМ!$A$39:$A$782,$A64,СВЦЭМ!$B$39:$B$782,W$47)+'СЕТ СН'!$G$14+СВЦЭМ!$D$10+'СЕТ СН'!$G$5-'СЕТ СН'!$G$24</f>
        <v>5229.7673154100003</v>
      </c>
      <c r="X64" s="36">
        <f>SUMIFS(СВЦЭМ!$D$39:$D$782,СВЦЭМ!$A$39:$A$782,$A64,СВЦЭМ!$B$39:$B$782,X$47)+'СЕТ СН'!$G$14+СВЦЭМ!$D$10+'СЕТ СН'!$G$5-'СЕТ СН'!$G$24</f>
        <v>5281.9855787400002</v>
      </c>
      <c r="Y64" s="36">
        <f>SUMIFS(СВЦЭМ!$D$39:$D$782,СВЦЭМ!$A$39:$A$782,$A64,СВЦЭМ!$B$39:$B$782,Y$47)+'СЕТ СН'!$G$14+СВЦЭМ!$D$10+'СЕТ СН'!$G$5-'СЕТ СН'!$G$24</f>
        <v>5335.5867140500004</v>
      </c>
    </row>
    <row r="65" spans="1:26" ht="15.75" x14ac:dyDescent="0.2">
      <c r="A65" s="35">
        <f t="shared" si="1"/>
        <v>45034</v>
      </c>
      <c r="B65" s="36">
        <f>SUMIFS(СВЦЭМ!$D$39:$D$782,СВЦЭМ!$A$39:$A$782,$A65,СВЦЭМ!$B$39:$B$782,B$47)+'СЕТ СН'!$G$14+СВЦЭМ!$D$10+'СЕТ СН'!$G$5-'СЕТ СН'!$G$24</f>
        <v>5374.6670679199997</v>
      </c>
      <c r="C65" s="36">
        <f>SUMIFS(СВЦЭМ!$D$39:$D$782,СВЦЭМ!$A$39:$A$782,$A65,СВЦЭМ!$B$39:$B$782,C$47)+'СЕТ СН'!$G$14+СВЦЭМ!$D$10+'СЕТ СН'!$G$5-'СЕТ СН'!$G$24</f>
        <v>5437.2581555699999</v>
      </c>
      <c r="D65" s="36">
        <f>SUMIFS(СВЦЭМ!$D$39:$D$782,СВЦЭМ!$A$39:$A$782,$A65,СВЦЭМ!$B$39:$B$782,D$47)+'СЕТ СН'!$G$14+СВЦЭМ!$D$10+'СЕТ СН'!$G$5-'СЕТ СН'!$G$24</f>
        <v>5466.6959009000002</v>
      </c>
      <c r="E65" s="36">
        <f>SUMIFS(СВЦЭМ!$D$39:$D$782,СВЦЭМ!$A$39:$A$782,$A65,СВЦЭМ!$B$39:$B$782,E$47)+'СЕТ СН'!$G$14+СВЦЭМ!$D$10+'СЕТ СН'!$G$5-'СЕТ СН'!$G$24</f>
        <v>5462.42304298</v>
      </c>
      <c r="F65" s="36">
        <f>SUMIFS(СВЦЭМ!$D$39:$D$782,СВЦЭМ!$A$39:$A$782,$A65,СВЦЭМ!$B$39:$B$782,F$47)+'СЕТ СН'!$G$14+СВЦЭМ!$D$10+'СЕТ СН'!$G$5-'СЕТ СН'!$G$24</f>
        <v>5462.7933543400004</v>
      </c>
      <c r="G65" s="36">
        <f>SUMIFS(СВЦЭМ!$D$39:$D$782,СВЦЭМ!$A$39:$A$782,$A65,СВЦЭМ!$B$39:$B$782,G$47)+'СЕТ СН'!$G$14+СВЦЭМ!$D$10+'СЕТ СН'!$G$5-'СЕТ СН'!$G$24</f>
        <v>5447.4298359499999</v>
      </c>
      <c r="H65" s="36">
        <f>SUMIFS(СВЦЭМ!$D$39:$D$782,СВЦЭМ!$A$39:$A$782,$A65,СВЦЭМ!$B$39:$B$782,H$47)+'СЕТ СН'!$G$14+СВЦЭМ!$D$10+'СЕТ СН'!$G$5-'СЕТ СН'!$G$24</f>
        <v>5387.3367838900003</v>
      </c>
      <c r="I65" s="36">
        <f>SUMIFS(СВЦЭМ!$D$39:$D$782,СВЦЭМ!$A$39:$A$782,$A65,СВЦЭМ!$B$39:$B$782,I$47)+'СЕТ СН'!$G$14+СВЦЭМ!$D$10+'СЕТ СН'!$G$5-'СЕТ СН'!$G$24</f>
        <v>5307.3767246200005</v>
      </c>
      <c r="J65" s="36">
        <f>SUMIFS(СВЦЭМ!$D$39:$D$782,СВЦЭМ!$A$39:$A$782,$A65,СВЦЭМ!$B$39:$B$782,J$47)+'СЕТ СН'!$G$14+СВЦЭМ!$D$10+'СЕТ СН'!$G$5-'СЕТ СН'!$G$24</f>
        <v>5280.1116266300005</v>
      </c>
      <c r="K65" s="36">
        <f>SUMIFS(СВЦЭМ!$D$39:$D$782,СВЦЭМ!$A$39:$A$782,$A65,СВЦЭМ!$B$39:$B$782,K$47)+'СЕТ СН'!$G$14+СВЦЭМ!$D$10+'СЕТ СН'!$G$5-'СЕТ СН'!$G$24</f>
        <v>5242.0416158900007</v>
      </c>
      <c r="L65" s="36">
        <f>SUMIFS(СВЦЭМ!$D$39:$D$782,СВЦЭМ!$A$39:$A$782,$A65,СВЦЭМ!$B$39:$B$782,L$47)+'СЕТ СН'!$G$14+СВЦЭМ!$D$10+'СЕТ СН'!$G$5-'СЕТ СН'!$G$24</f>
        <v>5235.3579427200002</v>
      </c>
      <c r="M65" s="36">
        <f>SUMIFS(СВЦЭМ!$D$39:$D$782,СВЦЭМ!$A$39:$A$782,$A65,СВЦЭМ!$B$39:$B$782,M$47)+'СЕТ СН'!$G$14+СВЦЭМ!$D$10+'СЕТ СН'!$G$5-'СЕТ СН'!$G$24</f>
        <v>5242.0733867199997</v>
      </c>
      <c r="N65" s="36">
        <f>SUMIFS(СВЦЭМ!$D$39:$D$782,СВЦЭМ!$A$39:$A$782,$A65,СВЦЭМ!$B$39:$B$782,N$47)+'СЕТ СН'!$G$14+СВЦЭМ!$D$10+'СЕТ СН'!$G$5-'СЕТ СН'!$G$24</f>
        <v>5248.3738644100004</v>
      </c>
      <c r="O65" s="36">
        <f>SUMIFS(СВЦЭМ!$D$39:$D$782,СВЦЭМ!$A$39:$A$782,$A65,СВЦЭМ!$B$39:$B$782,O$47)+'СЕТ СН'!$G$14+СВЦЭМ!$D$10+'СЕТ СН'!$G$5-'СЕТ СН'!$G$24</f>
        <v>5262.4349829299999</v>
      </c>
      <c r="P65" s="36">
        <f>SUMIFS(СВЦЭМ!$D$39:$D$782,СВЦЭМ!$A$39:$A$782,$A65,СВЦЭМ!$B$39:$B$782,P$47)+'СЕТ СН'!$G$14+СВЦЭМ!$D$10+'СЕТ СН'!$G$5-'СЕТ СН'!$G$24</f>
        <v>5278.1394965899999</v>
      </c>
      <c r="Q65" s="36">
        <f>SUMIFS(СВЦЭМ!$D$39:$D$782,СВЦЭМ!$A$39:$A$782,$A65,СВЦЭМ!$B$39:$B$782,Q$47)+'СЕТ СН'!$G$14+СВЦЭМ!$D$10+'СЕТ СН'!$G$5-'СЕТ СН'!$G$24</f>
        <v>5289.9332537200007</v>
      </c>
      <c r="R65" s="36">
        <f>SUMIFS(СВЦЭМ!$D$39:$D$782,СВЦЭМ!$A$39:$A$782,$A65,СВЦЭМ!$B$39:$B$782,R$47)+'СЕТ СН'!$G$14+СВЦЭМ!$D$10+'СЕТ СН'!$G$5-'СЕТ СН'!$G$24</f>
        <v>5303.9099886100003</v>
      </c>
      <c r="S65" s="36">
        <f>SUMIFS(СВЦЭМ!$D$39:$D$782,СВЦЭМ!$A$39:$A$782,$A65,СВЦЭМ!$B$39:$B$782,S$47)+'СЕТ СН'!$G$14+СВЦЭМ!$D$10+'СЕТ СН'!$G$5-'СЕТ СН'!$G$24</f>
        <v>5273.6682321400003</v>
      </c>
      <c r="T65" s="36">
        <f>SUMIFS(СВЦЭМ!$D$39:$D$782,СВЦЭМ!$A$39:$A$782,$A65,СВЦЭМ!$B$39:$B$782,T$47)+'СЕТ СН'!$G$14+СВЦЭМ!$D$10+'СЕТ СН'!$G$5-'СЕТ СН'!$G$24</f>
        <v>5246.7996395999999</v>
      </c>
      <c r="U65" s="36">
        <f>SUMIFS(СВЦЭМ!$D$39:$D$782,СВЦЭМ!$A$39:$A$782,$A65,СВЦЭМ!$B$39:$B$782,U$47)+'СЕТ СН'!$G$14+СВЦЭМ!$D$10+'СЕТ СН'!$G$5-'СЕТ СН'!$G$24</f>
        <v>5227.4628026800001</v>
      </c>
      <c r="V65" s="36">
        <f>SUMIFS(СВЦЭМ!$D$39:$D$782,СВЦЭМ!$A$39:$A$782,$A65,СВЦЭМ!$B$39:$B$782,V$47)+'СЕТ СН'!$G$14+СВЦЭМ!$D$10+'СЕТ СН'!$G$5-'СЕТ СН'!$G$24</f>
        <v>5188.8723327999996</v>
      </c>
      <c r="W65" s="36">
        <f>SUMIFS(СВЦЭМ!$D$39:$D$782,СВЦЭМ!$A$39:$A$782,$A65,СВЦЭМ!$B$39:$B$782,W$47)+'СЕТ СН'!$G$14+СВЦЭМ!$D$10+'СЕТ СН'!$G$5-'СЕТ СН'!$G$24</f>
        <v>5181.4593248000001</v>
      </c>
      <c r="X65" s="36">
        <f>SUMIFS(СВЦЭМ!$D$39:$D$782,СВЦЭМ!$A$39:$A$782,$A65,СВЦЭМ!$B$39:$B$782,X$47)+'СЕТ СН'!$G$14+СВЦЭМ!$D$10+'СЕТ СН'!$G$5-'СЕТ СН'!$G$24</f>
        <v>5225.0754178500001</v>
      </c>
      <c r="Y65" s="36">
        <f>SUMIFS(СВЦЭМ!$D$39:$D$782,СВЦЭМ!$A$39:$A$782,$A65,СВЦЭМ!$B$39:$B$782,Y$47)+'СЕТ СН'!$G$14+СВЦЭМ!$D$10+'СЕТ СН'!$G$5-'СЕТ СН'!$G$24</f>
        <v>5287.7891734499999</v>
      </c>
    </row>
    <row r="66" spans="1:26" ht="15.75" x14ac:dyDescent="0.2">
      <c r="A66" s="35">
        <f t="shared" si="1"/>
        <v>45035</v>
      </c>
      <c r="B66" s="36">
        <f>SUMIFS(СВЦЭМ!$D$39:$D$782,СВЦЭМ!$A$39:$A$782,$A66,СВЦЭМ!$B$39:$B$782,B$47)+'СЕТ СН'!$G$14+СВЦЭМ!$D$10+'СЕТ СН'!$G$5-'СЕТ СН'!$G$24</f>
        <v>5280.6600621800008</v>
      </c>
      <c r="C66" s="36">
        <f>SUMIFS(СВЦЭМ!$D$39:$D$782,СВЦЭМ!$A$39:$A$782,$A66,СВЦЭМ!$B$39:$B$782,C$47)+'СЕТ СН'!$G$14+СВЦЭМ!$D$10+'СЕТ СН'!$G$5-'СЕТ СН'!$G$24</f>
        <v>5330.0592290200002</v>
      </c>
      <c r="D66" s="36">
        <f>SUMIFS(СВЦЭМ!$D$39:$D$782,СВЦЭМ!$A$39:$A$782,$A66,СВЦЭМ!$B$39:$B$782,D$47)+'СЕТ СН'!$G$14+СВЦЭМ!$D$10+'СЕТ СН'!$G$5-'СЕТ СН'!$G$24</f>
        <v>5398.5818288400005</v>
      </c>
      <c r="E66" s="36">
        <f>SUMIFS(СВЦЭМ!$D$39:$D$782,СВЦЭМ!$A$39:$A$782,$A66,СВЦЭМ!$B$39:$B$782,E$47)+'СЕТ СН'!$G$14+СВЦЭМ!$D$10+'СЕТ СН'!$G$5-'СЕТ СН'!$G$24</f>
        <v>5441.8587984200003</v>
      </c>
      <c r="F66" s="36">
        <f>SUMIFS(СВЦЭМ!$D$39:$D$782,СВЦЭМ!$A$39:$A$782,$A66,СВЦЭМ!$B$39:$B$782,F$47)+'СЕТ СН'!$G$14+СВЦЭМ!$D$10+'СЕТ СН'!$G$5-'СЕТ СН'!$G$24</f>
        <v>5454.4674610100001</v>
      </c>
      <c r="G66" s="36">
        <f>SUMIFS(СВЦЭМ!$D$39:$D$782,СВЦЭМ!$A$39:$A$782,$A66,СВЦЭМ!$B$39:$B$782,G$47)+'СЕТ СН'!$G$14+СВЦЭМ!$D$10+'СЕТ СН'!$G$5-'СЕТ СН'!$G$24</f>
        <v>5414.7235427400001</v>
      </c>
      <c r="H66" s="36">
        <f>SUMIFS(СВЦЭМ!$D$39:$D$782,СВЦЭМ!$A$39:$A$782,$A66,СВЦЭМ!$B$39:$B$782,H$47)+'СЕТ СН'!$G$14+СВЦЭМ!$D$10+'СЕТ СН'!$G$5-'СЕТ СН'!$G$24</f>
        <v>5345.6783491700007</v>
      </c>
      <c r="I66" s="36">
        <f>SUMIFS(СВЦЭМ!$D$39:$D$782,СВЦЭМ!$A$39:$A$782,$A66,СВЦЭМ!$B$39:$B$782,I$47)+'СЕТ СН'!$G$14+СВЦЭМ!$D$10+'СЕТ СН'!$G$5-'СЕТ СН'!$G$24</f>
        <v>5267.3087476500004</v>
      </c>
      <c r="J66" s="36">
        <f>SUMIFS(СВЦЭМ!$D$39:$D$782,СВЦЭМ!$A$39:$A$782,$A66,СВЦЭМ!$B$39:$B$782,J$47)+'СЕТ СН'!$G$14+СВЦЭМ!$D$10+'СЕТ СН'!$G$5-'СЕТ СН'!$G$24</f>
        <v>5236.8755249599999</v>
      </c>
      <c r="K66" s="36">
        <f>SUMIFS(СВЦЭМ!$D$39:$D$782,СВЦЭМ!$A$39:$A$782,$A66,СВЦЭМ!$B$39:$B$782,K$47)+'СЕТ СН'!$G$14+СВЦЭМ!$D$10+'СЕТ СН'!$G$5-'СЕТ СН'!$G$24</f>
        <v>5215.1271244</v>
      </c>
      <c r="L66" s="36">
        <f>SUMIFS(СВЦЭМ!$D$39:$D$782,СВЦЭМ!$A$39:$A$782,$A66,СВЦЭМ!$B$39:$B$782,L$47)+'СЕТ СН'!$G$14+СВЦЭМ!$D$10+'СЕТ СН'!$G$5-'СЕТ СН'!$G$24</f>
        <v>5207.6142946300006</v>
      </c>
      <c r="M66" s="36">
        <f>SUMIFS(СВЦЭМ!$D$39:$D$782,СВЦЭМ!$A$39:$A$782,$A66,СВЦЭМ!$B$39:$B$782,M$47)+'СЕТ СН'!$G$14+СВЦЭМ!$D$10+'СЕТ СН'!$G$5-'СЕТ СН'!$G$24</f>
        <v>5236.8147527300007</v>
      </c>
      <c r="N66" s="36">
        <f>SUMIFS(СВЦЭМ!$D$39:$D$782,СВЦЭМ!$A$39:$A$782,$A66,СВЦЭМ!$B$39:$B$782,N$47)+'СЕТ СН'!$G$14+СВЦЭМ!$D$10+'СЕТ СН'!$G$5-'СЕТ СН'!$G$24</f>
        <v>5252.0392818300006</v>
      </c>
      <c r="O66" s="36">
        <f>SUMIFS(СВЦЭМ!$D$39:$D$782,СВЦЭМ!$A$39:$A$782,$A66,СВЦЭМ!$B$39:$B$782,O$47)+'СЕТ СН'!$G$14+СВЦЭМ!$D$10+'СЕТ СН'!$G$5-'СЕТ СН'!$G$24</f>
        <v>5278.1613966900004</v>
      </c>
      <c r="P66" s="36">
        <f>SUMIFS(СВЦЭМ!$D$39:$D$782,СВЦЭМ!$A$39:$A$782,$A66,СВЦЭМ!$B$39:$B$782,P$47)+'СЕТ СН'!$G$14+СВЦЭМ!$D$10+'СЕТ СН'!$G$5-'СЕТ СН'!$G$24</f>
        <v>5289.4477052900002</v>
      </c>
      <c r="Q66" s="36">
        <f>SUMIFS(СВЦЭМ!$D$39:$D$782,СВЦЭМ!$A$39:$A$782,$A66,СВЦЭМ!$B$39:$B$782,Q$47)+'СЕТ СН'!$G$14+СВЦЭМ!$D$10+'СЕТ СН'!$G$5-'СЕТ СН'!$G$24</f>
        <v>5303.6117976400001</v>
      </c>
      <c r="R66" s="36">
        <f>SUMIFS(СВЦЭМ!$D$39:$D$782,СВЦЭМ!$A$39:$A$782,$A66,СВЦЭМ!$B$39:$B$782,R$47)+'СЕТ СН'!$G$14+СВЦЭМ!$D$10+'СЕТ СН'!$G$5-'СЕТ СН'!$G$24</f>
        <v>5298.7496207499998</v>
      </c>
      <c r="S66" s="36">
        <f>SUMIFS(СВЦЭМ!$D$39:$D$782,СВЦЭМ!$A$39:$A$782,$A66,СВЦЭМ!$B$39:$B$782,S$47)+'СЕТ СН'!$G$14+СВЦЭМ!$D$10+'СЕТ СН'!$G$5-'СЕТ СН'!$G$24</f>
        <v>5248.1760837399997</v>
      </c>
      <c r="T66" s="36">
        <f>SUMIFS(СВЦЭМ!$D$39:$D$782,СВЦЭМ!$A$39:$A$782,$A66,СВЦЭМ!$B$39:$B$782,T$47)+'СЕТ СН'!$G$14+СВЦЭМ!$D$10+'СЕТ СН'!$G$5-'СЕТ СН'!$G$24</f>
        <v>5196.9787257200005</v>
      </c>
      <c r="U66" s="36">
        <f>SUMIFS(СВЦЭМ!$D$39:$D$782,СВЦЭМ!$A$39:$A$782,$A66,СВЦЭМ!$B$39:$B$782,U$47)+'СЕТ СН'!$G$14+СВЦЭМ!$D$10+'СЕТ СН'!$G$5-'СЕТ СН'!$G$24</f>
        <v>5207.0401127100004</v>
      </c>
      <c r="V66" s="36">
        <f>SUMIFS(СВЦЭМ!$D$39:$D$782,СВЦЭМ!$A$39:$A$782,$A66,СВЦЭМ!$B$39:$B$782,V$47)+'СЕТ СН'!$G$14+СВЦЭМ!$D$10+'СЕТ СН'!$G$5-'СЕТ СН'!$G$24</f>
        <v>5158.2660156100001</v>
      </c>
      <c r="W66" s="36">
        <f>SUMIFS(СВЦЭМ!$D$39:$D$782,СВЦЭМ!$A$39:$A$782,$A66,СВЦЭМ!$B$39:$B$782,W$47)+'СЕТ СН'!$G$14+СВЦЭМ!$D$10+'СЕТ СН'!$G$5-'СЕТ СН'!$G$24</f>
        <v>5147.0806995200001</v>
      </c>
      <c r="X66" s="36">
        <f>SUMIFS(СВЦЭМ!$D$39:$D$782,СВЦЭМ!$A$39:$A$782,$A66,СВЦЭМ!$B$39:$B$782,X$47)+'СЕТ СН'!$G$14+СВЦЭМ!$D$10+'СЕТ СН'!$G$5-'СЕТ СН'!$G$24</f>
        <v>5195.9490403899999</v>
      </c>
      <c r="Y66" s="36">
        <f>SUMIFS(СВЦЭМ!$D$39:$D$782,СВЦЭМ!$A$39:$A$782,$A66,СВЦЭМ!$B$39:$B$782,Y$47)+'СЕТ СН'!$G$14+СВЦЭМ!$D$10+'СЕТ СН'!$G$5-'СЕТ СН'!$G$24</f>
        <v>5285.3301052200004</v>
      </c>
    </row>
    <row r="67" spans="1:26" ht="15.75" x14ac:dyDescent="0.2">
      <c r="A67" s="35">
        <f t="shared" si="1"/>
        <v>45036</v>
      </c>
      <c r="B67" s="36">
        <f>SUMIFS(СВЦЭМ!$D$39:$D$782,СВЦЭМ!$A$39:$A$782,$A67,СВЦЭМ!$B$39:$B$782,B$47)+'СЕТ СН'!$G$14+СВЦЭМ!$D$10+'СЕТ СН'!$G$5-'СЕТ СН'!$G$24</f>
        <v>5272.4905155699998</v>
      </c>
      <c r="C67" s="36">
        <f>SUMIFS(СВЦЭМ!$D$39:$D$782,СВЦЭМ!$A$39:$A$782,$A67,СВЦЭМ!$B$39:$B$782,C$47)+'СЕТ СН'!$G$14+СВЦЭМ!$D$10+'СЕТ СН'!$G$5-'СЕТ СН'!$G$24</f>
        <v>5366.8829671900003</v>
      </c>
      <c r="D67" s="36">
        <f>SUMIFS(СВЦЭМ!$D$39:$D$782,СВЦЭМ!$A$39:$A$782,$A67,СВЦЭМ!$B$39:$B$782,D$47)+'СЕТ СН'!$G$14+СВЦЭМ!$D$10+'СЕТ СН'!$G$5-'СЕТ СН'!$G$24</f>
        <v>5396.3228434499997</v>
      </c>
      <c r="E67" s="36">
        <f>SUMIFS(СВЦЭМ!$D$39:$D$782,СВЦЭМ!$A$39:$A$782,$A67,СВЦЭМ!$B$39:$B$782,E$47)+'СЕТ СН'!$G$14+СВЦЭМ!$D$10+'СЕТ СН'!$G$5-'СЕТ СН'!$G$24</f>
        <v>5394.9505354600005</v>
      </c>
      <c r="F67" s="36">
        <f>SUMIFS(СВЦЭМ!$D$39:$D$782,СВЦЭМ!$A$39:$A$782,$A67,СВЦЭМ!$B$39:$B$782,F$47)+'СЕТ СН'!$G$14+СВЦЭМ!$D$10+'СЕТ СН'!$G$5-'СЕТ СН'!$G$24</f>
        <v>5395.6898598799999</v>
      </c>
      <c r="G67" s="36">
        <f>SUMIFS(СВЦЭМ!$D$39:$D$782,СВЦЭМ!$A$39:$A$782,$A67,СВЦЭМ!$B$39:$B$782,G$47)+'СЕТ СН'!$G$14+СВЦЭМ!$D$10+'СЕТ СН'!$G$5-'СЕТ СН'!$G$24</f>
        <v>5375.7533594100005</v>
      </c>
      <c r="H67" s="36">
        <f>SUMIFS(СВЦЭМ!$D$39:$D$782,СВЦЭМ!$A$39:$A$782,$A67,СВЦЭМ!$B$39:$B$782,H$47)+'СЕТ СН'!$G$14+СВЦЭМ!$D$10+'СЕТ СН'!$G$5-'СЕТ СН'!$G$24</f>
        <v>5275.1251684700001</v>
      </c>
      <c r="I67" s="36">
        <f>SUMIFS(СВЦЭМ!$D$39:$D$782,СВЦЭМ!$A$39:$A$782,$A67,СВЦЭМ!$B$39:$B$782,I$47)+'СЕТ СН'!$G$14+СВЦЭМ!$D$10+'СЕТ СН'!$G$5-'СЕТ СН'!$G$24</f>
        <v>5251.3190824700005</v>
      </c>
      <c r="J67" s="36">
        <f>SUMIFS(СВЦЭМ!$D$39:$D$782,СВЦЭМ!$A$39:$A$782,$A67,СВЦЭМ!$B$39:$B$782,J$47)+'СЕТ СН'!$G$14+СВЦЭМ!$D$10+'СЕТ СН'!$G$5-'СЕТ СН'!$G$24</f>
        <v>5209.9069259799999</v>
      </c>
      <c r="K67" s="36">
        <f>SUMIFS(СВЦЭМ!$D$39:$D$782,СВЦЭМ!$A$39:$A$782,$A67,СВЦЭМ!$B$39:$B$782,K$47)+'СЕТ СН'!$G$14+СВЦЭМ!$D$10+'СЕТ СН'!$G$5-'СЕТ СН'!$G$24</f>
        <v>5146.906336</v>
      </c>
      <c r="L67" s="36">
        <f>SUMIFS(СВЦЭМ!$D$39:$D$782,СВЦЭМ!$A$39:$A$782,$A67,СВЦЭМ!$B$39:$B$782,L$47)+'СЕТ СН'!$G$14+СВЦЭМ!$D$10+'СЕТ СН'!$G$5-'СЕТ СН'!$G$24</f>
        <v>5135.8667866100004</v>
      </c>
      <c r="M67" s="36">
        <f>SUMIFS(СВЦЭМ!$D$39:$D$782,СВЦЭМ!$A$39:$A$782,$A67,СВЦЭМ!$B$39:$B$782,M$47)+'СЕТ СН'!$G$14+СВЦЭМ!$D$10+'СЕТ СН'!$G$5-'СЕТ СН'!$G$24</f>
        <v>5117.5980385399998</v>
      </c>
      <c r="N67" s="36">
        <f>SUMIFS(СВЦЭМ!$D$39:$D$782,СВЦЭМ!$A$39:$A$782,$A67,СВЦЭМ!$B$39:$B$782,N$47)+'СЕТ СН'!$G$14+СВЦЭМ!$D$10+'СЕТ СН'!$G$5-'СЕТ СН'!$G$24</f>
        <v>5138.7376872000004</v>
      </c>
      <c r="O67" s="36">
        <f>SUMIFS(СВЦЭМ!$D$39:$D$782,СВЦЭМ!$A$39:$A$782,$A67,СВЦЭМ!$B$39:$B$782,O$47)+'СЕТ СН'!$G$14+СВЦЭМ!$D$10+'СЕТ СН'!$G$5-'СЕТ СН'!$G$24</f>
        <v>5160.0526321200005</v>
      </c>
      <c r="P67" s="36">
        <f>SUMIFS(СВЦЭМ!$D$39:$D$782,СВЦЭМ!$A$39:$A$782,$A67,СВЦЭМ!$B$39:$B$782,P$47)+'СЕТ СН'!$G$14+СВЦЭМ!$D$10+'СЕТ СН'!$G$5-'СЕТ СН'!$G$24</f>
        <v>5175.2180469900004</v>
      </c>
      <c r="Q67" s="36">
        <f>SUMIFS(СВЦЭМ!$D$39:$D$782,СВЦЭМ!$A$39:$A$782,$A67,СВЦЭМ!$B$39:$B$782,Q$47)+'СЕТ СН'!$G$14+СВЦЭМ!$D$10+'СЕТ СН'!$G$5-'СЕТ СН'!$G$24</f>
        <v>5193.8262337699998</v>
      </c>
      <c r="R67" s="36">
        <f>SUMIFS(СВЦЭМ!$D$39:$D$782,СВЦЭМ!$A$39:$A$782,$A67,СВЦЭМ!$B$39:$B$782,R$47)+'СЕТ СН'!$G$14+СВЦЭМ!$D$10+'СЕТ СН'!$G$5-'СЕТ СН'!$G$24</f>
        <v>5200.3873598500004</v>
      </c>
      <c r="S67" s="36">
        <f>SUMIFS(СВЦЭМ!$D$39:$D$782,СВЦЭМ!$A$39:$A$782,$A67,СВЦЭМ!$B$39:$B$782,S$47)+'СЕТ СН'!$G$14+СВЦЭМ!$D$10+'СЕТ СН'!$G$5-'СЕТ СН'!$G$24</f>
        <v>5182.6078020499999</v>
      </c>
      <c r="T67" s="36">
        <f>SUMIFS(СВЦЭМ!$D$39:$D$782,СВЦЭМ!$A$39:$A$782,$A67,СВЦЭМ!$B$39:$B$782,T$47)+'СЕТ СН'!$G$14+СВЦЭМ!$D$10+'СЕТ СН'!$G$5-'СЕТ СН'!$G$24</f>
        <v>5158.4098325499999</v>
      </c>
      <c r="U67" s="36">
        <f>SUMIFS(СВЦЭМ!$D$39:$D$782,СВЦЭМ!$A$39:$A$782,$A67,СВЦЭМ!$B$39:$B$782,U$47)+'СЕТ СН'!$G$14+СВЦЭМ!$D$10+'СЕТ СН'!$G$5-'СЕТ СН'!$G$24</f>
        <v>5150.8916536800007</v>
      </c>
      <c r="V67" s="36">
        <f>SUMIFS(СВЦЭМ!$D$39:$D$782,СВЦЭМ!$A$39:$A$782,$A67,СВЦЭМ!$B$39:$B$782,V$47)+'СЕТ СН'!$G$14+СВЦЭМ!$D$10+'СЕТ СН'!$G$5-'СЕТ СН'!$G$24</f>
        <v>5119.1496268999999</v>
      </c>
      <c r="W67" s="36">
        <f>SUMIFS(СВЦЭМ!$D$39:$D$782,СВЦЭМ!$A$39:$A$782,$A67,СВЦЭМ!$B$39:$B$782,W$47)+'СЕТ СН'!$G$14+СВЦЭМ!$D$10+'СЕТ СН'!$G$5-'СЕТ СН'!$G$24</f>
        <v>5113.47514993</v>
      </c>
      <c r="X67" s="36">
        <f>SUMIFS(СВЦЭМ!$D$39:$D$782,СВЦЭМ!$A$39:$A$782,$A67,СВЦЭМ!$B$39:$B$782,X$47)+'СЕТ СН'!$G$14+СВЦЭМ!$D$10+'СЕТ СН'!$G$5-'СЕТ СН'!$G$24</f>
        <v>5161.5466603499999</v>
      </c>
      <c r="Y67" s="36">
        <f>SUMIFS(СВЦЭМ!$D$39:$D$782,СВЦЭМ!$A$39:$A$782,$A67,СВЦЭМ!$B$39:$B$782,Y$47)+'СЕТ СН'!$G$14+СВЦЭМ!$D$10+'СЕТ СН'!$G$5-'СЕТ СН'!$G$24</f>
        <v>5231.1288557200005</v>
      </c>
    </row>
    <row r="68" spans="1:26" ht="15.75" x14ac:dyDescent="0.2">
      <c r="A68" s="35">
        <f t="shared" si="1"/>
        <v>45037</v>
      </c>
      <c r="B68" s="36">
        <f>SUMIFS(СВЦЭМ!$D$39:$D$782,СВЦЭМ!$A$39:$A$782,$A68,СВЦЭМ!$B$39:$B$782,B$47)+'СЕТ СН'!$G$14+СВЦЭМ!$D$10+'СЕТ СН'!$G$5-'СЕТ СН'!$G$24</f>
        <v>5327.3681053</v>
      </c>
      <c r="C68" s="36">
        <f>SUMIFS(СВЦЭМ!$D$39:$D$782,СВЦЭМ!$A$39:$A$782,$A68,СВЦЭМ!$B$39:$B$782,C$47)+'СЕТ СН'!$G$14+СВЦЭМ!$D$10+'СЕТ СН'!$G$5-'СЕТ СН'!$G$24</f>
        <v>5391.9152006200002</v>
      </c>
      <c r="D68" s="36">
        <f>SUMIFS(СВЦЭМ!$D$39:$D$782,СВЦЭМ!$A$39:$A$782,$A68,СВЦЭМ!$B$39:$B$782,D$47)+'СЕТ СН'!$G$14+СВЦЭМ!$D$10+'СЕТ СН'!$G$5-'СЕТ СН'!$G$24</f>
        <v>5413.5164495999998</v>
      </c>
      <c r="E68" s="36">
        <f>SUMIFS(СВЦЭМ!$D$39:$D$782,СВЦЭМ!$A$39:$A$782,$A68,СВЦЭМ!$B$39:$B$782,E$47)+'СЕТ СН'!$G$14+СВЦЭМ!$D$10+'СЕТ СН'!$G$5-'СЕТ СН'!$G$24</f>
        <v>5428.2847652300006</v>
      </c>
      <c r="F68" s="36">
        <f>SUMIFS(СВЦЭМ!$D$39:$D$782,СВЦЭМ!$A$39:$A$782,$A68,СВЦЭМ!$B$39:$B$782,F$47)+'СЕТ СН'!$G$14+СВЦЭМ!$D$10+'СЕТ СН'!$G$5-'СЕТ СН'!$G$24</f>
        <v>5438.4621032300001</v>
      </c>
      <c r="G68" s="36">
        <f>SUMIFS(СВЦЭМ!$D$39:$D$782,СВЦЭМ!$A$39:$A$782,$A68,СВЦЭМ!$B$39:$B$782,G$47)+'СЕТ СН'!$G$14+СВЦЭМ!$D$10+'СЕТ СН'!$G$5-'СЕТ СН'!$G$24</f>
        <v>5419.9998771299997</v>
      </c>
      <c r="H68" s="36">
        <f>SUMIFS(СВЦЭМ!$D$39:$D$782,СВЦЭМ!$A$39:$A$782,$A68,СВЦЭМ!$B$39:$B$782,H$47)+'СЕТ СН'!$G$14+СВЦЭМ!$D$10+'СЕТ СН'!$G$5-'СЕТ СН'!$G$24</f>
        <v>5371.0331342899999</v>
      </c>
      <c r="I68" s="36">
        <f>SUMIFS(СВЦЭМ!$D$39:$D$782,СВЦЭМ!$A$39:$A$782,$A68,СВЦЭМ!$B$39:$B$782,I$47)+'СЕТ СН'!$G$14+СВЦЭМ!$D$10+'СЕТ СН'!$G$5-'СЕТ СН'!$G$24</f>
        <v>5264.4143278800002</v>
      </c>
      <c r="J68" s="36">
        <f>SUMIFS(СВЦЭМ!$D$39:$D$782,СВЦЭМ!$A$39:$A$782,$A68,СВЦЭМ!$B$39:$B$782,J$47)+'СЕТ СН'!$G$14+СВЦЭМ!$D$10+'СЕТ СН'!$G$5-'СЕТ СН'!$G$24</f>
        <v>5259.8560754299997</v>
      </c>
      <c r="K68" s="36">
        <f>SUMIFS(СВЦЭМ!$D$39:$D$782,СВЦЭМ!$A$39:$A$782,$A68,СВЦЭМ!$B$39:$B$782,K$47)+'СЕТ СН'!$G$14+СВЦЭМ!$D$10+'СЕТ СН'!$G$5-'СЕТ СН'!$G$24</f>
        <v>5239.1470257600004</v>
      </c>
      <c r="L68" s="36">
        <f>SUMIFS(СВЦЭМ!$D$39:$D$782,СВЦЭМ!$A$39:$A$782,$A68,СВЦЭМ!$B$39:$B$782,L$47)+'СЕТ СН'!$G$14+СВЦЭМ!$D$10+'СЕТ СН'!$G$5-'СЕТ СН'!$G$24</f>
        <v>5201.2194706700002</v>
      </c>
      <c r="M68" s="36">
        <f>SUMIFS(СВЦЭМ!$D$39:$D$782,СВЦЭМ!$A$39:$A$782,$A68,СВЦЭМ!$B$39:$B$782,M$47)+'СЕТ СН'!$G$14+СВЦЭМ!$D$10+'СЕТ СН'!$G$5-'СЕТ СН'!$G$24</f>
        <v>5226.4367418900001</v>
      </c>
      <c r="N68" s="36">
        <f>SUMIFS(СВЦЭМ!$D$39:$D$782,СВЦЭМ!$A$39:$A$782,$A68,СВЦЭМ!$B$39:$B$782,N$47)+'СЕТ СН'!$G$14+СВЦЭМ!$D$10+'СЕТ СН'!$G$5-'СЕТ СН'!$G$24</f>
        <v>5247.3255300700002</v>
      </c>
      <c r="O68" s="36">
        <f>SUMIFS(СВЦЭМ!$D$39:$D$782,СВЦЭМ!$A$39:$A$782,$A68,СВЦЭМ!$B$39:$B$782,O$47)+'СЕТ СН'!$G$14+СВЦЭМ!$D$10+'СЕТ СН'!$G$5-'СЕТ СН'!$G$24</f>
        <v>5259.1707970000007</v>
      </c>
      <c r="P68" s="36">
        <f>SUMIFS(СВЦЭМ!$D$39:$D$782,СВЦЭМ!$A$39:$A$782,$A68,СВЦЭМ!$B$39:$B$782,P$47)+'СЕТ СН'!$G$14+СВЦЭМ!$D$10+'СЕТ СН'!$G$5-'СЕТ СН'!$G$24</f>
        <v>5273.5158764000007</v>
      </c>
      <c r="Q68" s="36">
        <f>SUMIFS(СВЦЭМ!$D$39:$D$782,СВЦЭМ!$A$39:$A$782,$A68,СВЦЭМ!$B$39:$B$782,Q$47)+'СЕТ СН'!$G$14+СВЦЭМ!$D$10+'СЕТ СН'!$G$5-'СЕТ СН'!$G$24</f>
        <v>5281.5162560899998</v>
      </c>
      <c r="R68" s="36">
        <f>SUMIFS(СВЦЭМ!$D$39:$D$782,СВЦЭМ!$A$39:$A$782,$A68,СВЦЭМ!$B$39:$B$782,R$47)+'СЕТ СН'!$G$14+СВЦЭМ!$D$10+'СЕТ СН'!$G$5-'СЕТ СН'!$G$24</f>
        <v>5275.18655786</v>
      </c>
      <c r="S68" s="36">
        <f>SUMIFS(СВЦЭМ!$D$39:$D$782,СВЦЭМ!$A$39:$A$782,$A68,СВЦЭМ!$B$39:$B$782,S$47)+'СЕТ СН'!$G$14+СВЦЭМ!$D$10+'СЕТ СН'!$G$5-'СЕТ СН'!$G$24</f>
        <v>5253.4861995400006</v>
      </c>
      <c r="T68" s="36">
        <f>SUMIFS(СВЦЭМ!$D$39:$D$782,СВЦЭМ!$A$39:$A$782,$A68,СВЦЭМ!$B$39:$B$782,T$47)+'СЕТ СН'!$G$14+СВЦЭМ!$D$10+'СЕТ СН'!$G$5-'СЕТ СН'!$G$24</f>
        <v>5241.6791127800007</v>
      </c>
      <c r="U68" s="36">
        <f>SUMIFS(СВЦЭМ!$D$39:$D$782,СВЦЭМ!$A$39:$A$782,$A68,СВЦЭМ!$B$39:$B$782,U$47)+'СЕТ СН'!$G$14+СВЦЭМ!$D$10+'СЕТ СН'!$G$5-'СЕТ СН'!$G$24</f>
        <v>5221.8831648200003</v>
      </c>
      <c r="V68" s="36">
        <f>SUMIFS(СВЦЭМ!$D$39:$D$782,СВЦЭМ!$A$39:$A$782,$A68,СВЦЭМ!$B$39:$B$782,V$47)+'СЕТ СН'!$G$14+СВЦЭМ!$D$10+'СЕТ СН'!$G$5-'СЕТ СН'!$G$24</f>
        <v>5176.4074613000003</v>
      </c>
      <c r="W68" s="36">
        <f>SUMIFS(СВЦЭМ!$D$39:$D$782,СВЦЭМ!$A$39:$A$782,$A68,СВЦЭМ!$B$39:$B$782,W$47)+'СЕТ СН'!$G$14+СВЦЭМ!$D$10+'СЕТ СН'!$G$5-'СЕТ СН'!$G$24</f>
        <v>5173.4211028299997</v>
      </c>
      <c r="X68" s="36">
        <f>SUMIFS(СВЦЭМ!$D$39:$D$782,СВЦЭМ!$A$39:$A$782,$A68,СВЦЭМ!$B$39:$B$782,X$47)+'СЕТ СН'!$G$14+СВЦЭМ!$D$10+'СЕТ СН'!$G$5-'СЕТ СН'!$G$24</f>
        <v>5230.8878637200005</v>
      </c>
      <c r="Y68" s="36">
        <f>SUMIFS(СВЦЭМ!$D$39:$D$782,СВЦЭМ!$A$39:$A$782,$A68,СВЦЭМ!$B$39:$B$782,Y$47)+'СЕТ СН'!$G$14+СВЦЭМ!$D$10+'СЕТ СН'!$G$5-'СЕТ СН'!$G$24</f>
        <v>5290.5398508199996</v>
      </c>
    </row>
    <row r="69" spans="1:26" ht="15.75" x14ac:dyDescent="0.2">
      <c r="A69" s="35">
        <f t="shared" si="1"/>
        <v>45038</v>
      </c>
      <c r="B69" s="36">
        <f>SUMIFS(СВЦЭМ!$D$39:$D$782,СВЦЭМ!$A$39:$A$782,$A69,СВЦЭМ!$B$39:$B$782,B$47)+'СЕТ СН'!$G$14+СВЦЭМ!$D$10+'СЕТ СН'!$G$5-'СЕТ СН'!$G$24</f>
        <v>5239.3214048700002</v>
      </c>
      <c r="C69" s="36">
        <f>SUMIFS(СВЦЭМ!$D$39:$D$782,СВЦЭМ!$A$39:$A$782,$A69,СВЦЭМ!$B$39:$B$782,C$47)+'СЕТ СН'!$G$14+СВЦЭМ!$D$10+'СЕТ СН'!$G$5-'СЕТ СН'!$G$24</f>
        <v>5300.9164761800002</v>
      </c>
      <c r="D69" s="36">
        <f>SUMIFS(СВЦЭМ!$D$39:$D$782,СВЦЭМ!$A$39:$A$782,$A69,СВЦЭМ!$B$39:$B$782,D$47)+'СЕТ СН'!$G$14+СВЦЭМ!$D$10+'СЕТ СН'!$G$5-'СЕТ СН'!$G$24</f>
        <v>5342.1650912499999</v>
      </c>
      <c r="E69" s="36">
        <f>SUMIFS(СВЦЭМ!$D$39:$D$782,СВЦЭМ!$A$39:$A$782,$A69,СВЦЭМ!$B$39:$B$782,E$47)+'СЕТ СН'!$G$14+СВЦЭМ!$D$10+'СЕТ СН'!$G$5-'СЕТ СН'!$G$24</f>
        <v>5349.4206484300003</v>
      </c>
      <c r="F69" s="36">
        <f>SUMIFS(СВЦЭМ!$D$39:$D$782,СВЦЭМ!$A$39:$A$782,$A69,СВЦЭМ!$B$39:$B$782,F$47)+'СЕТ СН'!$G$14+СВЦЭМ!$D$10+'СЕТ СН'!$G$5-'СЕТ СН'!$G$24</f>
        <v>5352.5797216700003</v>
      </c>
      <c r="G69" s="36">
        <f>SUMIFS(СВЦЭМ!$D$39:$D$782,СВЦЭМ!$A$39:$A$782,$A69,СВЦЭМ!$B$39:$B$782,G$47)+'СЕТ СН'!$G$14+СВЦЭМ!$D$10+'СЕТ СН'!$G$5-'СЕТ СН'!$G$24</f>
        <v>5345.8513117000002</v>
      </c>
      <c r="H69" s="36">
        <f>SUMIFS(СВЦЭМ!$D$39:$D$782,СВЦЭМ!$A$39:$A$782,$A69,СВЦЭМ!$B$39:$B$782,H$47)+'СЕТ СН'!$G$14+СВЦЭМ!$D$10+'СЕТ СН'!$G$5-'СЕТ СН'!$G$24</f>
        <v>5317.5494805199996</v>
      </c>
      <c r="I69" s="36">
        <f>SUMIFS(СВЦЭМ!$D$39:$D$782,СВЦЭМ!$A$39:$A$782,$A69,СВЦЭМ!$B$39:$B$782,I$47)+'СЕТ СН'!$G$14+СВЦЭМ!$D$10+'СЕТ СН'!$G$5-'СЕТ СН'!$G$24</f>
        <v>5259.0534295800007</v>
      </c>
      <c r="J69" s="36">
        <f>SUMIFS(СВЦЭМ!$D$39:$D$782,СВЦЭМ!$A$39:$A$782,$A69,СВЦЭМ!$B$39:$B$782,J$47)+'СЕТ СН'!$G$14+СВЦЭМ!$D$10+'СЕТ СН'!$G$5-'СЕТ СН'!$G$24</f>
        <v>5196.52570294</v>
      </c>
      <c r="K69" s="36">
        <f>SUMIFS(СВЦЭМ!$D$39:$D$782,СВЦЭМ!$A$39:$A$782,$A69,СВЦЭМ!$B$39:$B$782,K$47)+'СЕТ СН'!$G$14+СВЦЭМ!$D$10+'СЕТ СН'!$G$5-'СЕТ СН'!$G$24</f>
        <v>5143.6579595100002</v>
      </c>
      <c r="L69" s="36">
        <f>SUMIFS(СВЦЭМ!$D$39:$D$782,СВЦЭМ!$A$39:$A$782,$A69,СВЦЭМ!$B$39:$B$782,L$47)+'СЕТ СН'!$G$14+СВЦЭМ!$D$10+'СЕТ СН'!$G$5-'СЕТ СН'!$G$24</f>
        <v>5131.1828151200007</v>
      </c>
      <c r="M69" s="36">
        <f>SUMIFS(СВЦЭМ!$D$39:$D$782,СВЦЭМ!$A$39:$A$782,$A69,СВЦЭМ!$B$39:$B$782,M$47)+'СЕТ СН'!$G$14+СВЦЭМ!$D$10+'СЕТ СН'!$G$5-'СЕТ СН'!$G$24</f>
        <v>5143.5466823799998</v>
      </c>
      <c r="N69" s="36">
        <f>SUMIFS(СВЦЭМ!$D$39:$D$782,СВЦЭМ!$A$39:$A$782,$A69,СВЦЭМ!$B$39:$B$782,N$47)+'СЕТ СН'!$G$14+СВЦЭМ!$D$10+'СЕТ СН'!$G$5-'СЕТ СН'!$G$24</f>
        <v>5158.0096050600005</v>
      </c>
      <c r="O69" s="36">
        <f>SUMIFS(СВЦЭМ!$D$39:$D$782,СВЦЭМ!$A$39:$A$782,$A69,СВЦЭМ!$B$39:$B$782,O$47)+'СЕТ СН'!$G$14+СВЦЭМ!$D$10+'СЕТ СН'!$G$5-'СЕТ СН'!$G$24</f>
        <v>5167.16015548</v>
      </c>
      <c r="P69" s="36">
        <f>SUMIFS(СВЦЭМ!$D$39:$D$782,СВЦЭМ!$A$39:$A$782,$A69,СВЦЭМ!$B$39:$B$782,P$47)+'СЕТ СН'!$G$14+СВЦЭМ!$D$10+'СЕТ СН'!$G$5-'СЕТ СН'!$G$24</f>
        <v>5183.9160153900002</v>
      </c>
      <c r="Q69" s="36">
        <f>SUMIFS(СВЦЭМ!$D$39:$D$782,СВЦЭМ!$A$39:$A$782,$A69,СВЦЭМ!$B$39:$B$782,Q$47)+'СЕТ СН'!$G$14+СВЦЭМ!$D$10+'СЕТ СН'!$G$5-'СЕТ СН'!$G$24</f>
        <v>5193.6969437500002</v>
      </c>
      <c r="R69" s="36">
        <f>SUMIFS(СВЦЭМ!$D$39:$D$782,СВЦЭМ!$A$39:$A$782,$A69,СВЦЭМ!$B$39:$B$782,R$47)+'СЕТ СН'!$G$14+СВЦЭМ!$D$10+'СЕТ СН'!$G$5-'СЕТ СН'!$G$24</f>
        <v>5197.6788852700001</v>
      </c>
      <c r="S69" s="36">
        <f>SUMIFS(СВЦЭМ!$D$39:$D$782,СВЦЭМ!$A$39:$A$782,$A69,СВЦЭМ!$B$39:$B$782,S$47)+'СЕТ СН'!$G$14+СВЦЭМ!$D$10+'СЕТ СН'!$G$5-'СЕТ СН'!$G$24</f>
        <v>5174.1584219699998</v>
      </c>
      <c r="T69" s="36">
        <f>SUMIFS(СВЦЭМ!$D$39:$D$782,СВЦЭМ!$A$39:$A$782,$A69,СВЦЭМ!$B$39:$B$782,T$47)+'СЕТ СН'!$G$14+СВЦЭМ!$D$10+'СЕТ СН'!$G$5-'СЕТ СН'!$G$24</f>
        <v>5145.2473715100004</v>
      </c>
      <c r="U69" s="36">
        <f>SUMIFS(СВЦЭМ!$D$39:$D$782,СВЦЭМ!$A$39:$A$782,$A69,СВЦЭМ!$B$39:$B$782,U$47)+'СЕТ СН'!$G$14+СВЦЭМ!$D$10+'СЕТ СН'!$G$5-'СЕТ СН'!$G$24</f>
        <v>5137.3999770400005</v>
      </c>
      <c r="V69" s="36">
        <f>SUMIFS(СВЦЭМ!$D$39:$D$782,СВЦЭМ!$A$39:$A$782,$A69,СВЦЭМ!$B$39:$B$782,V$47)+'СЕТ СН'!$G$14+СВЦЭМ!$D$10+'СЕТ СН'!$G$5-'СЕТ СН'!$G$24</f>
        <v>5096.4026156099999</v>
      </c>
      <c r="W69" s="36">
        <f>SUMIFS(СВЦЭМ!$D$39:$D$782,СВЦЭМ!$A$39:$A$782,$A69,СВЦЭМ!$B$39:$B$782,W$47)+'СЕТ СН'!$G$14+СВЦЭМ!$D$10+'СЕТ СН'!$G$5-'СЕТ СН'!$G$24</f>
        <v>5092.5047956500002</v>
      </c>
      <c r="X69" s="36">
        <f>SUMIFS(СВЦЭМ!$D$39:$D$782,СВЦЭМ!$A$39:$A$782,$A69,СВЦЭМ!$B$39:$B$782,X$47)+'СЕТ СН'!$G$14+СВЦЭМ!$D$10+'СЕТ СН'!$G$5-'СЕТ СН'!$G$24</f>
        <v>5127.2272267900007</v>
      </c>
      <c r="Y69" s="36">
        <f>SUMIFS(СВЦЭМ!$D$39:$D$782,СВЦЭМ!$A$39:$A$782,$A69,СВЦЭМ!$B$39:$B$782,Y$47)+'СЕТ СН'!$G$14+СВЦЭМ!$D$10+'СЕТ СН'!$G$5-'СЕТ СН'!$G$24</f>
        <v>5189.0882153399998</v>
      </c>
    </row>
    <row r="70" spans="1:26" ht="15.75" x14ac:dyDescent="0.2">
      <c r="A70" s="35">
        <f t="shared" si="1"/>
        <v>45039</v>
      </c>
      <c r="B70" s="36">
        <f>SUMIFS(СВЦЭМ!$D$39:$D$782,СВЦЭМ!$A$39:$A$782,$A70,СВЦЭМ!$B$39:$B$782,B$47)+'СЕТ СН'!$G$14+СВЦЭМ!$D$10+'СЕТ СН'!$G$5-'СЕТ СН'!$G$24</f>
        <v>5264.1754837099998</v>
      </c>
      <c r="C70" s="36">
        <f>SUMIFS(СВЦЭМ!$D$39:$D$782,СВЦЭМ!$A$39:$A$782,$A70,СВЦЭМ!$B$39:$B$782,C$47)+'СЕТ СН'!$G$14+СВЦЭМ!$D$10+'СЕТ СН'!$G$5-'СЕТ СН'!$G$24</f>
        <v>5293.7729342700004</v>
      </c>
      <c r="D70" s="36">
        <f>SUMIFS(СВЦЭМ!$D$39:$D$782,СВЦЭМ!$A$39:$A$782,$A70,СВЦЭМ!$B$39:$B$782,D$47)+'СЕТ СН'!$G$14+СВЦЭМ!$D$10+'СЕТ СН'!$G$5-'СЕТ СН'!$G$24</f>
        <v>5287.6674025100001</v>
      </c>
      <c r="E70" s="36">
        <f>SUMIFS(СВЦЭМ!$D$39:$D$782,СВЦЭМ!$A$39:$A$782,$A70,СВЦЭМ!$B$39:$B$782,E$47)+'СЕТ СН'!$G$14+СВЦЭМ!$D$10+'СЕТ СН'!$G$5-'СЕТ СН'!$G$24</f>
        <v>5342.8116071800005</v>
      </c>
      <c r="F70" s="36">
        <f>SUMIFS(СВЦЭМ!$D$39:$D$782,СВЦЭМ!$A$39:$A$782,$A70,СВЦЭМ!$B$39:$B$782,F$47)+'СЕТ СН'!$G$14+СВЦЭМ!$D$10+'СЕТ СН'!$G$5-'СЕТ СН'!$G$24</f>
        <v>5340.9719159300003</v>
      </c>
      <c r="G70" s="36">
        <f>SUMIFS(СВЦЭМ!$D$39:$D$782,СВЦЭМ!$A$39:$A$782,$A70,СВЦЭМ!$B$39:$B$782,G$47)+'СЕТ СН'!$G$14+СВЦЭМ!$D$10+'СЕТ СН'!$G$5-'СЕТ СН'!$G$24</f>
        <v>5284.1324311600001</v>
      </c>
      <c r="H70" s="36">
        <f>SUMIFS(СВЦЭМ!$D$39:$D$782,СВЦЭМ!$A$39:$A$782,$A70,СВЦЭМ!$B$39:$B$782,H$47)+'СЕТ СН'!$G$14+СВЦЭМ!$D$10+'СЕТ СН'!$G$5-'СЕТ СН'!$G$24</f>
        <v>5295.80101543</v>
      </c>
      <c r="I70" s="36">
        <f>SUMIFS(СВЦЭМ!$D$39:$D$782,СВЦЭМ!$A$39:$A$782,$A70,СВЦЭМ!$B$39:$B$782,I$47)+'СЕТ СН'!$G$14+СВЦЭМ!$D$10+'СЕТ СН'!$G$5-'СЕТ СН'!$G$24</f>
        <v>5270.7392069300004</v>
      </c>
      <c r="J70" s="36">
        <f>SUMIFS(СВЦЭМ!$D$39:$D$782,СВЦЭМ!$A$39:$A$782,$A70,СВЦЭМ!$B$39:$B$782,J$47)+'СЕТ СН'!$G$14+СВЦЭМ!$D$10+'СЕТ СН'!$G$5-'СЕТ СН'!$G$24</f>
        <v>5231.0986025000002</v>
      </c>
      <c r="K70" s="36">
        <f>SUMIFS(СВЦЭМ!$D$39:$D$782,СВЦЭМ!$A$39:$A$782,$A70,СВЦЭМ!$B$39:$B$782,K$47)+'СЕТ СН'!$G$14+СВЦЭМ!$D$10+'СЕТ СН'!$G$5-'СЕТ СН'!$G$24</f>
        <v>5174.7254639000002</v>
      </c>
      <c r="L70" s="36">
        <f>SUMIFS(СВЦЭМ!$D$39:$D$782,СВЦЭМ!$A$39:$A$782,$A70,СВЦЭМ!$B$39:$B$782,L$47)+'СЕТ СН'!$G$14+СВЦЭМ!$D$10+'СЕТ СН'!$G$5-'СЕТ СН'!$G$24</f>
        <v>5149.3616761700005</v>
      </c>
      <c r="M70" s="36">
        <f>SUMIFS(СВЦЭМ!$D$39:$D$782,СВЦЭМ!$A$39:$A$782,$A70,СВЦЭМ!$B$39:$B$782,M$47)+'СЕТ СН'!$G$14+СВЦЭМ!$D$10+'СЕТ СН'!$G$5-'СЕТ СН'!$G$24</f>
        <v>5147.3303218999999</v>
      </c>
      <c r="N70" s="36">
        <f>SUMIFS(СВЦЭМ!$D$39:$D$782,СВЦЭМ!$A$39:$A$782,$A70,СВЦЭМ!$B$39:$B$782,N$47)+'СЕТ СН'!$G$14+СВЦЭМ!$D$10+'СЕТ СН'!$G$5-'СЕТ СН'!$G$24</f>
        <v>5157.79330579</v>
      </c>
      <c r="O70" s="36">
        <f>SUMIFS(СВЦЭМ!$D$39:$D$782,СВЦЭМ!$A$39:$A$782,$A70,СВЦЭМ!$B$39:$B$782,O$47)+'СЕТ СН'!$G$14+СВЦЭМ!$D$10+'СЕТ СН'!$G$5-'СЕТ СН'!$G$24</f>
        <v>5184.9509045800005</v>
      </c>
      <c r="P70" s="36">
        <f>SUMIFS(СВЦЭМ!$D$39:$D$782,СВЦЭМ!$A$39:$A$782,$A70,СВЦЭМ!$B$39:$B$782,P$47)+'СЕТ СН'!$G$14+СВЦЭМ!$D$10+'СЕТ СН'!$G$5-'СЕТ СН'!$G$24</f>
        <v>5197.08538555</v>
      </c>
      <c r="Q70" s="36">
        <f>SUMIFS(СВЦЭМ!$D$39:$D$782,СВЦЭМ!$A$39:$A$782,$A70,СВЦЭМ!$B$39:$B$782,Q$47)+'СЕТ СН'!$G$14+СВЦЭМ!$D$10+'СЕТ СН'!$G$5-'СЕТ СН'!$G$24</f>
        <v>5204.5616319700002</v>
      </c>
      <c r="R70" s="36">
        <f>SUMIFS(СВЦЭМ!$D$39:$D$782,СВЦЭМ!$A$39:$A$782,$A70,СВЦЭМ!$B$39:$B$782,R$47)+'СЕТ СН'!$G$14+СВЦЭМ!$D$10+'СЕТ СН'!$G$5-'СЕТ СН'!$G$24</f>
        <v>5199.6897126700005</v>
      </c>
      <c r="S70" s="36">
        <f>SUMIFS(СВЦЭМ!$D$39:$D$782,СВЦЭМ!$A$39:$A$782,$A70,СВЦЭМ!$B$39:$B$782,S$47)+'СЕТ СН'!$G$14+СВЦЭМ!$D$10+'СЕТ СН'!$G$5-'СЕТ СН'!$G$24</f>
        <v>5181.0858718500003</v>
      </c>
      <c r="T70" s="36">
        <f>SUMIFS(СВЦЭМ!$D$39:$D$782,СВЦЭМ!$A$39:$A$782,$A70,СВЦЭМ!$B$39:$B$782,T$47)+'СЕТ СН'!$G$14+СВЦЭМ!$D$10+'СЕТ СН'!$G$5-'СЕТ СН'!$G$24</f>
        <v>5158.8483532999999</v>
      </c>
      <c r="U70" s="36">
        <f>SUMIFS(СВЦЭМ!$D$39:$D$782,СВЦЭМ!$A$39:$A$782,$A70,СВЦЭМ!$B$39:$B$782,U$47)+'СЕТ СН'!$G$14+СВЦЭМ!$D$10+'СЕТ СН'!$G$5-'СЕТ СН'!$G$24</f>
        <v>5150.5572787500005</v>
      </c>
      <c r="V70" s="36">
        <f>SUMIFS(СВЦЭМ!$D$39:$D$782,СВЦЭМ!$A$39:$A$782,$A70,СВЦЭМ!$B$39:$B$782,V$47)+'СЕТ СН'!$G$14+СВЦЭМ!$D$10+'СЕТ СН'!$G$5-'СЕТ СН'!$G$24</f>
        <v>5110.1106782000006</v>
      </c>
      <c r="W70" s="36">
        <f>SUMIFS(СВЦЭМ!$D$39:$D$782,СВЦЭМ!$A$39:$A$782,$A70,СВЦЭМ!$B$39:$B$782,W$47)+'СЕТ СН'!$G$14+СВЦЭМ!$D$10+'СЕТ СН'!$G$5-'СЕТ СН'!$G$24</f>
        <v>5098.15147187</v>
      </c>
      <c r="X70" s="36">
        <f>SUMIFS(СВЦЭМ!$D$39:$D$782,СВЦЭМ!$A$39:$A$782,$A70,СВЦЭМ!$B$39:$B$782,X$47)+'СЕТ СН'!$G$14+СВЦЭМ!$D$10+'СЕТ СН'!$G$5-'СЕТ СН'!$G$24</f>
        <v>5130.9270454899997</v>
      </c>
      <c r="Y70" s="36">
        <f>SUMIFS(СВЦЭМ!$D$39:$D$782,СВЦЭМ!$A$39:$A$782,$A70,СВЦЭМ!$B$39:$B$782,Y$47)+'СЕТ СН'!$G$14+СВЦЭМ!$D$10+'СЕТ СН'!$G$5-'СЕТ СН'!$G$24</f>
        <v>5193.68701934</v>
      </c>
    </row>
    <row r="71" spans="1:26" ht="15.75" x14ac:dyDescent="0.2">
      <c r="A71" s="35">
        <f t="shared" si="1"/>
        <v>45040</v>
      </c>
      <c r="B71" s="36">
        <f>SUMIFS(СВЦЭМ!$D$39:$D$782,СВЦЭМ!$A$39:$A$782,$A71,СВЦЭМ!$B$39:$B$782,B$47)+'СЕТ СН'!$G$14+СВЦЭМ!$D$10+'СЕТ СН'!$G$5-'СЕТ СН'!$G$24</f>
        <v>5198.4834761000002</v>
      </c>
      <c r="C71" s="36">
        <f>SUMIFS(СВЦЭМ!$D$39:$D$782,СВЦЭМ!$A$39:$A$782,$A71,СВЦЭМ!$B$39:$B$782,C$47)+'СЕТ СН'!$G$14+СВЦЭМ!$D$10+'СЕТ СН'!$G$5-'СЕТ СН'!$G$24</f>
        <v>5260.4382986000001</v>
      </c>
      <c r="D71" s="36">
        <f>SUMIFS(СВЦЭМ!$D$39:$D$782,СВЦЭМ!$A$39:$A$782,$A71,СВЦЭМ!$B$39:$B$782,D$47)+'СЕТ СН'!$G$14+СВЦЭМ!$D$10+'СЕТ СН'!$G$5-'СЕТ СН'!$G$24</f>
        <v>5278.9145560800007</v>
      </c>
      <c r="E71" s="36">
        <f>SUMIFS(СВЦЭМ!$D$39:$D$782,СВЦЭМ!$A$39:$A$782,$A71,СВЦЭМ!$B$39:$B$782,E$47)+'СЕТ СН'!$G$14+СВЦЭМ!$D$10+'СЕТ СН'!$G$5-'СЕТ СН'!$G$24</f>
        <v>5291.1405232200004</v>
      </c>
      <c r="F71" s="36">
        <f>SUMIFS(СВЦЭМ!$D$39:$D$782,СВЦЭМ!$A$39:$A$782,$A71,СВЦЭМ!$B$39:$B$782,F$47)+'СЕТ СН'!$G$14+СВЦЭМ!$D$10+'СЕТ СН'!$G$5-'СЕТ СН'!$G$24</f>
        <v>5291.3586522599999</v>
      </c>
      <c r="G71" s="36">
        <f>SUMIFS(СВЦЭМ!$D$39:$D$782,СВЦЭМ!$A$39:$A$782,$A71,СВЦЭМ!$B$39:$B$782,G$47)+'СЕТ СН'!$G$14+СВЦЭМ!$D$10+'СЕТ СН'!$G$5-'СЕТ СН'!$G$24</f>
        <v>5268.6348797199998</v>
      </c>
      <c r="H71" s="36">
        <f>SUMIFS(СВЦЭМ!$D$39:$D$782,СВЦЭМ!$A$39:$A$782,$A71,СВЦЭМ!$B$39:$B$782,H$47)+'СЕТ СН'!$G$14+СВЦЭМ!$D$10+'СЕТ СН'!$G$5-'СЕТ СН'!$G$24</f>
        <v>5276.4747205399999</v>
      </c>
      <c r="I71" s="36">
        <f>SUMIFS(СВЦЭМ!$D$39:$D$782,СВЦЭМ!$A$39:$A$782,$A71,СВЦЭМ!$B$39:$B$782,I$47)+'СЕТ СН'!$G$14+СВЦЭМ!$D$10+'СЕТ СН'!$G$5-'СЕТ СН'!$G$24</f>
        <v>5133.7566855000005</v>
      </c>
      <c r="J71" s="36">
        <f>SUMIFS(СВЦЭМ!$D$39:$D$782,СВЦЭМ!$A$39:$A$782,$A71,СВЦЭМ!$B$39:$B$782,J$47)+'СЕТ СН'!$G$14+СВЦЭМ!$D$10+'СЕТ СН'!$G$5-'СЕТ СН'!$G$24</f>
        <v>5108.7911138099998</v>
      </c>
      <c r="K71" s="36">
        <f>SUMIFS(СВЦЭМ!$D$39:$D$782,СВЦЭМ!$A$39:$A$782,$A71,СВЦЭМ!$B$39:$B$782,K$47)+'СЕТ СН'!$G$14+СВЦЭМ!$D$10+'СЕТ СН'!$G$5-'СЕТ СН'!$G$24</f>
        <v>5071.5762430699997</v>
      </c>
      <c r="L71" s="36">
        <f>SUMIFS(СВЦЭМ!$D$39:$D$782,СВЦЭМ!$A$39:$A$782,$A71,СВЦЭМ!$B$39:$B$782,L$47)+'СЕТ СН'!$G$14+СВЦЭМ!$D$10+'СЕТ СН'!$G$5-'СЕТ СН'!$G$24</f>
        <v>5047.76361671</v>
      </c>
      <c r="M71" s="36">
        <f>SUMIFS(СВЦЭМ!$D$39:$D$782,СВЦЭМ!$A$39:$A$782,$A71,СВЦЭМ!$B$39:$B$782,M$47)+'СЕТ СН'!$G$14+СВЦЭМ!$D$10+'СЕТ СН'!$G$5-'СЕТ СН'!$G$24</f>
        <v>5073.0007790500003</v>
      </c>
      <c r="N71" s="36">
        <f>SUMIFS(СВЦЭМ!$D$39:$D$782,СВЦЭМ!$A$39:$A$782,$A71,СВЦЭМ!$B$39:$B$782,N$47)+'СЕТ СН'!$G$14+СВЦЭМ!$D$10+'СЕТ СН'!$G$5-'СЕТ СН'!$G$24</f>
        <v>5094.1085586300005</v>
      </c>
      <c r="O71" s="36">
        <f>SUMIFS(СВЦЭМ!$D$39:$D$782,СВЦЭМ!$A$39:$A$782,$A71,СВЦЭМ!$B$39:$B$782,O$47)+'СЕТ СН'!$G$14+СВЦЭМ!$D$10+'СЕТ СН'!$G$5-'СЕТ СН'!$G$24</f>
        <v>5106.7926851000002</v>
      </c>
      <c r="P71" s="36">
        <f>SUMIFS(СВЦЭМ!$D$39:$D$782,СВЦЭМ!$A$39:$A$782,$A71,СВЦЭМ!$B$39:$B$782,P$47)+'СЕТ СН'!$G$14+СВЦЭМ!$D$10+'СЕТ СН'!$G$5-'СЕТ СН'!$G$24</f>
        <v>5143.9665460800006</v>
      </c>
      <c r="Q71" s="36">
        <f>SUMIFS(СВЦЭМ!$D$39:$D$782,СВЦЭМ!$A$39:$A$782,$A71,СВЦЭМ!$B$39:$B$782,Q$47)+'СЕТ СН'!$G$14+СВЦЭМ!$D$10+'СЕТ СН'!$G$5-'СЕТ СН'!$G$24</f>
        <v>5148.1832921499999</v>
      </c>
      <c r="R71" s="36">
        <f>SUMIFS(СВЦЭМ!$D$39:$D$782,СВЦЭМ!$A$39:$A$782,$A71,СВЦЭМ!$B$39:$B$782,R$47)+'СЕТ СН'!$G$14+СВЦЭМ!$D$10+'СЕТ СН'!$G$5-'СЕТ СН'!$G$24</f>
        <v>5157.9398416900003</v>
      </c>
      <c r="S71" s="36">
        <f>SUMIFS(СВЦЭМ!$D$39:$D$782,СВЦЭМ!$A$39:$A$782,$A71,СВЦЭМ!$B$39:$B$782,S$47)+'СЕТ СН'!$G$14+СВЦЭМ!$D$10+'СЕТ СН'!$G$5-'СЕТ СН'!$G$24</f>
        <v>5132.32188443</v>
      </c>
      <c r="T71" s="36">
        <f>SUMIFS(СВЦЭМ!$D$39:$D$782,СВЦЭМ!$A$39:$A$782,$A71,СВЦЭМ!$B$39:$B$782,T$47)+'СЕТ СН'!$G$14+СВЦЭМ!$D$10+'СЕТ СН'!$G$5-'СЕТ СН'!$G$24</f>
        <v>5111.2096473800002</v>
      </c>
      <c r="U71" s="36">
        <f>SUMIFS(СВЦЭМ!$D$39:$D$782,СВЦЭМ!$A$39:$A$782,$A71,СВЦЭМ!$B$39:$B$782,U$47)+'СЕТ СН'!$G$14+СВЦЭМ!$D$10+'СЕТ СН'!$G$5-'СЕТ СН'!$G$24</f>
        <v>5093.9487128199999</v>
      </c>
      <c r="V71" s="36">
        <f>SUMIFS(СВЦЭМ!$D$39:$D$782,СВЦЭМ!$A$39:$A$782,$A71,СВЦЭМ!$B$39:$B$782,V$47)+'СЕТ СН'!$G$14+СВЦЭМ!$D$10+'СЕТ СН'!$G$5-'СЕТ СН'!$G$24</f>
        <v>5056.6371342900002</v>
      </c>
      <c r="W71" s="36">
        <f>SUMIFS(СВЦЭМ!$D$39:$D$782,СВЦЭМ!$A$39:$A$782,$A71,СВЦЭМ!$B$39:$B$782,W$47)+'СЕТ СН'!$G$14+СВЦЭМ!$D$10+'СЕТ СН'!$G$5-'СЕТ СН'!$G$24</f>
        <v>5035.5714224000003</v>
      </c>
      <c r="X71" s="36">
        <f>SUMIFS(СВЦЭМ!$D$39:$D$782,СВЦЭМ!$A$39:$A$782,$A71,СВЦЭМ!$B$39:$B$782,X$47)+'СЕТ СН'!$G$14+СВЦЭМ!$D$10+'СЕТ СН'!$G$5-'СЕТ СН'!$G$24</f>
        <v>5080.1510864800002</v>
      </c>
      <c r="Y71" s="36">
        <f>SUMIFS(СВЦЭМ!$D$39:$D$782,СВЦЭМ!$A$39:$A$782,$A71,СВЦЭМ!$B$39:$B$782,Y$47)+'СЕТ СН'!$G$14+СВЦЭМ!$D$10+'СЕТ СН'!$G$5-'СЕТ СН'!$G$24</f>
        <v>5141.7909770000006</v>
      </c>
    </row>
    <row r="72" spans="1:26" ht="15.75" x14ac:dyDescent="0.2">
      <c r="A72" s="35">
        <f t="shared" si="1"/>
        <v>45041</v>
      </c>
      <c r="B72" s="36">
        <f>SUMIFS(СВЦЭМ!$D$39:$D$782,СВЦЭМ!$A$39:$A$782,$A72,СВЦЭМ!$B$39:$B$782,B$47)+'СЕТ СН'!$G$14+СВЦЭМ!$D$10+'СЕТ СН'!$G$5-'СЕТ СН'!$G$24</f>
        <v>5218.8501951100006</v>
      </c>
      <c r="C72" s="36">
        <f>SUMIFS(СВЦЭМ!$D$39:$D$782,СВЦЭМ!$A$39:$A$782,$A72,СВЦЭМ!$B$39:$B$782,C$47)+'СЕТ СН'!$G$14+СВЦЭМ!$D$10+'СЕТ СН'!$G$5-'СЕТ СН'!$G$24</f>
        <v>5276.1693803100006</v>
      </c>
      <c r="D72" s="36">
        <f>SUMIFS(СВЦЭМ!$D$39:$D$782,СВЦЭМ!$A$39:$A$782,$A72,СВЦЭМ!$B$39:$B$782,D$47)+'СЕТ СН'!$G$14+СВЦЭМ!$D$10+'СЕТ СН'!$G$5-'СЕТ СН'!$G$24</f>
        <v>5308.79278952</v>
      </c>
      <c r="E72" s="36">
        <f>SUMIFS(СВЦЭМ!$D$39:$D$782,СВЦЭМ!$A$39:$A$782,$A72,СВЦЭМ!$B$39:$B$782,E$47)+'СЕТ СН'!$G$14+СВЦЭМ!$D$10+'СЕТ СН'!$G$5-'СЕТ СН'!$G$24</f>
        <v>5308.7990519900004</v>
      </c>
      <c r="F72" s="36">
        <f>SUMIFS(СВЦЭМ!$D$39:$D$782,СВЦЭМ!$A$39:$A$782,$A72,СВЦЭМ!$B$39:$B$782,F$47)+'СЕТ СН'!$G$14+СВЦЭМ!$D$10+'СЕТ СН'!$G$5-'СЕТ СН'!$G$24</f>
        <v>5308.92923754</v>
      </c>
      <c r="G72" s="36">
        <f>SUMIFS(СВЦЭМ!$D$39:$D$782,СВЦЭМ!$A$39:$A$782,$A72,СВЦЭМ!$B$39:$B$782,G$47)+'СЕТ СН'!$G$14+СВЦЭМ!$D$10+'СЕТ СН'!$G$5-'СЕТ СН'!$G$24</f>
        <v>5281.7569398699998</v>
      </c>
      <c r="H72" s="36">
        <f>SUMIFS(СВЦЭМ!$D$39:$D$782,СВЦЭМ!$A$39:$A$782,$A72,СВЦЭМ!$B$39:$B$782,H$47)+'СЕТ СН'!$G$14+СВЦЭМ!$D$10+'СЕТ СН'!$G$5-'СЕТ СН'!$G$24</f>
        <v>5251.4145222699999</v>
      </c>
      <c r="I72" s="36">
        <f>SUMIFS(СВЦЭМ!$D$39:$D$782,СВЦЭМ!$A$39:$A$782,$A72,СВЦЭМ!$B$39:$B$782,I$47)+'СЕТ СН'!$G$14+СВЦЭМ!$D$10+'СЕТ СН'!$G$5-'СЕТ СН'!$G$24</f>
        <v>5204.3155203400001</v>
      </c>
      <c r="J72" s="36">
        <f>SUMIFS(СВЦЭМ!$D$39:$D$782,СВЦЭМ!$A$39:$A$782,$A72,СВЦЭМ!$B$39:$B$782,J$47)+'СЕТ СН'!$G$14+СВЦЭМ!$D$10+'СЕТ СН'!$G$5-'СЕТ СН'!$G$24</f>
        <v>5227.06134131</v>
      </c>
      <c r="K72" s="36">
        <f>SUMIFS(СВЦЭМ!$D$39:$D$782,СВЦЭМ!$A$39:$A$782,$A72,СВЦЭМ!$B$39:$B$782,K$47)+'СЕТ СН'!$G$14+СВЦЭМ!$D$10+'СЕТ СН'!$G$5-'СЕТ СН'!$G$24</f>
        <v>5240.43723469</v>
      </c>
      <c r="L72" s="36">
        <f>SUMIFS(СВЦЭМ!$D$39:$D$782,СВЦЭМ!$A$39:$A$782,$A72,СВЦЭМ!$B$39:$B$782,L$47)+'СЕТ СН'!$G$14+СВЦЭМ!$D$10+'СЕТ СН'!$G$5-'СЕТ СН'!$G$24</f>
        <v>5231.9817951200002</v>
      </c>
      <c r="M72" s="36">
        <f>SUMIFS(СВЦЭМ!$D$39:$D$782,СВЦЭМ!$A$39:$A$782,$A72,СВЦЭМ!$B$39:$B$782,M$47)+'СЕТ СН'!$G$14+СВЦЭМ!$D$10+'СЕТ СН'!$G$5-'СЕТ СН'!$G$24</f>
        <v>5240.8089566100007</v>
      </c>
      <c r="N72" s="36">
        <f>SUMIFS(СВЦЭМ!$D$39:$D$782,СВЦЭМ!$A$39:$A$782,$A72,СВЦЭМ!$B$39:$B$782,N$47)+'СЕТ СН'!$G$14+СВЦЭМ!$D$10+'СЕТ СН'!$G$5-'СЕТ СН'!$G$24</f>
        <v>5243.9469687300007</v>
      </c>
      <c r="O72" s="36">
        <f>SUMIFS(СВЦЭМ!$D$39:$D$782,СВЦЭМ!$A$39:$A$782,$A72,СВЦЭМ!$B$39:$B$782,O$47)+'СЕТ СН'!$G$14+СВЦЭМ!$D$10+'СЕТ СН'!$G$5-'СЕТ СН'!$G$24</f>
        <v>5250.0687878700001</v>
      </c>
      <c r="P72" s="36">
        <f>SUMIFS(СВЦЭМ!$D$39:$D$782,СВЦЭМ!$A$39:$A$782,$A72,СВЦЭМ!$B$39:$B$782,P$47)+'СЕТ СН'!$G$14+СВЦЭМ!$D$10+'СЕТ СН'!$G$5-'СЕТ СН'!$G$24</f>
        <v>5278.6498331800003</v>
      </c>
      <c r="Q72" s="36">
        <f>SUMIFS(СВЦЭМ!$D$39:$D$782,СВЦЭМ!$A$39:$A$782,$A72,СВЦЭМ!$B$39:$B$782,Q$47)+'СЕТ СН'!$G$14+СВЦЭМ!$D$10+'СЕТ СН'!$G$5-'СЕТ СН'!$G$24</f>
        <v>5288.5195514799998</v>
      </c>
      <c r="R72" s="36">
        <f>SUMIFS(СВЦЭМ!$D$39:$D$782,СВЦЭМ!$A$39:$A$782,$A72,СВЦЭМ!$B$39:$B$782,R$47)+'СЕТ СН'!$G$14+СВЦЭМ!$D$10+'СЕТ СН'!$G$5-'СЕТ СН'!$G$24</f>
        <v>5285.8613569099998</v>
      </c>
      <c r="S72" s="36">
        <f>SUMIFS(СВЦЭМ!$D$39:$D$782,СВЦЭМ!$A$39:$A$782,$A72,СВЦЭМ!$B$39:$B$782,S$47)+'СЕТ СН'!$G$14+СВЦЭМ!$D$10+'СЕТ СН'!$G$5-'СЕТ СН'!$G$24</f>
        <v>5260.06828176</v>
      </c>
      <c r="T72" s="36">
        <f>SUMIFS(СВЦЭМ!$D$39:$D$782,СВЦЭМ!$A$39:$A$782,$A72,СВЦЭМ!$B$39:$B$782,T$47)+'СЕТ СН'!$G$14+СВЦЭМ!$D$10+'СЕТ СН'!$G$5-'СЕТ СН'!$G$24</f>
        <v>5237.0459685700007</v>
      </c>
      <c r="U72" s="36">
        <f>SUMIFS(СВЦЭМ!$D$39:$D$782,СВЦЭМ!$A$39:$A$782,$A72,СВЦЭМ!$B$39:$B$782,U$47)+'СЕТ СН'!$G$14+СВЦЭМ!$D$10+'СЕТ СН'!$G$5-'СЕТ СН'!$G$24</f>
        <v>5221.9482339400001</v>
      </c>
      <c r="V72" s="36">
        <f>SUMIFS(СВЦЭМ!$D$39:$D$782,СВЦЭМ!$A$39:$A$782,$A72,СВЦЭМ!$B$39:$B$782,V$47)+'СЕТ СН'!$G$14+СВЦЭМ!$D$10+'СЕТ СН'!$G$5-'СЕТ СН'!$G$24</f>
        <v>5197.0816100100001</v>
      </c>
      <c r="W72" s="36">
        <f>SUMIFS(СВЦЭМ!$D$39:$D$782,СВЦЭМ!$A$39:$A$782,$A72,СВЦЭМ!$B$39:$B$782,W$47)+'СЕТ СН'!$G$14+СВЦЭМ!$D$10+'СЕТ СН'!$G$5-'СЕТ СН'!$G$24</f>
        <v>5180.3421598800005</v>
      </c>
      <c r="X72" s="36">
        <f>SUMIFS(СВЦЭМ!$D$39:$D$782,СВЦЭМ!$A$39:$A$782,$A72,СВЦЭМ!$B$39:$B$782,X$47)+'СЕТ СН'!$G$14+СВЦЭМ!$D$10+'СЕТ СН'!$G$5-'СЕТ СН'!$G$24</f>
        <v>5228.5945000400006</v>
      </c>
      <c r="Y72" s="36">
        <f>SUMIFS(СВЦЭМ!$D$39:$D$782,СВЦЭМ!$A$39:$A$782,$A72,СВЦЭМ!$B$39:$B$782,Y$47)+'СЕТ СН'!$G$14+СВЦЭМ!$D$10+'СЕТ СН'!$G$5-'СЕТ СН'!$G$24</f>
        <v>5291.9664380499999</v>
      </c>
    </row>
    <row r="73" spans="1:26" ht="15.75" x14ac:dyDescent="0.2">
      <c r="A73" s="35">
        <f t="shared" si="1"/>
        <v>45042</v>
      </c>
      <c r="B73" s="36">
        <f>SUMIFS(СВЦЭМ!$D$39:$D$782,СВЦЭМ!$A$39:$A$782,$A73,СВЦЭМ!$B$39:$B$782,B$47)+'СЕТ СН'!$G$14+СВЦЭМ!$D$10+'СЕТ СН'!$G$5-'СЕТ СН'!$G$24</f>
        <v>5295.9190933</v>
      </c>
      <c r="C73" s="36">
        <f>SUMIFS(СВЦЭМ!$D$39:$D$782,СВЦЭМ!$A$39:$A$782,$A73,СВЦЭМ!$B$39:$B$782,C$47)+'СЕТ СН'!$G$14+СВЦЭМ!$D$10+'СЕТ СН'!$G$5-'СЕТ СН'!$G$24</f>
        <v>5345.4593939599999</v>
      </c>
      <c r="D73" s="36">
        <f>SUMIFS(СВЦЭМ!$D$39:$D$782,СВЦЭМ!$A$39:$A$782,$A73,СВЦЭМ!$B$39:$B$782,D$47)+'СЕТ СН'!$G$14+СВЦЭМ!$D$10+'СЕТ СН'!$G$5-'СЕТ СН'!$G$24</f>
        <v>5290.2213294100002</v>
      </c>
      <c r="E73" s="36">
        <f>SUMIFS(СВЦЭМ!$D$39:$D$782,СВЦЭМ!$A$39:$A$782,$A73,СВЦЭМ!$B$39:$B$782,E$47)+'СЕТ СН'!$G$14+СВЦЭМ!$D$10+'СЕТ СН'!$G$5-'СЕТ СН'!$G$24</f>
        <v>5344.2326240900002</v>
      </c>
      <c r="F73" s="36">
        <f>SUMIFS(СВЦЭМ!$D$39:$D$782,СВЦЭМ!$A$39:$A$782,$A73,СВЦЭМ!$B$39:$B$782,F$47)+'СЕТ СН'!$G$14+СВЦЭМ!$D$10+'СЕТ СН'!$G$5-'СЕТ СН'!$G$24</f>
        <v>5314.2060027900006</v>
      </c>
      <c r="G73" s="36">
        <f>SUMIFS(СВЦЭМ!$D$39:$D$782,СВЦЭМ!$A$39:$A$782,$A73,СВЦЭМ!$B$39:$B$782,G$47)+'СЕТ СН'!$G$14+СВЦЭМ!$D$10+'СЕТ СН'!$G$5-'СЕТ СН'!$G$24</f>
        <v>5305.09195585</v>
      </c>
      <c r="H73" s="36">
        <f>SUMIFS(СВЦЭМ!$D$39:$D$782,СВЦЭМ!$A$39:$A$782,$A73,СВЦЭМ!$B$39:$B$782,H$47)+'СЕТ СН'!$G$14+СВЦЭМ!$D$10+'СЕТ СН'!$G$5-'СЕТ СН'!$G$24</f>
        <v>5246.8323722100004</v>
      </c>
      <c r="I73" s="36">
        <f>SUMIFS(СВЦЭМ!$D$39:$D$782,СВЦЭМ!$A$39:$A$782,$A73,СВЦЭМ!$B$39:$B$782,I$47)+'СЕТ СН'!$G$14+СВЦЭМ!$D$10+'СЕТ СН'!$G$5-'СЕТ СН'!$G$24</f>
        <v>5184.6055739900003</v>
      </c>
      <c r="J73" s="36">
        <f>SUMIFS(СВЦЭМ!$D$39:$D$782,СВЦЭМ!$A$39:$A$782,$A73,СВЦЭМ!$B$39:$B$782,J$47)+'СЕТ СН'!$G$14+СВЦЭМ!$D$10+'СЕТ СН'!$G$5-'СЕТ СН'!$G$24</f>
        <v>5124.7186766300001</v>
      </c>
      <c r="K73" s="36">
        <f>SUMIFS(СВЦЭМ!$D$39:$D$782,СВЦЭМ!$A$39:$A$782,$A73,СВЦЭМ!$B$39:$B$782,K$47)+'СЕТ СН'!$G$14+СВЦЭМ!$D$10+'СЕТ СН'!$G$5-'СЕТ СН'!$G$24</f>
        <v>5130.7336551400003</v>
      </c>
      <c r="L73" s="36">
        <f>SUMIFS(СВЦЭМ!$D$39:$D$782,СВЦЭМ!$A$39:$A$782,$A73,СВЦЭМ!$B$39:$B$782,L$47)+'СЕТ СН'!$G$14+СВЦЭМ!$D$10+'СЕТ СН'!$G$5-'СЕТ СН'!$G$24</f>
        <v>5127.3893911900004</v>
      </c>
      <c r="M73" s="36">
        <f>SUMIFS(СВЦЭМ!$D$39:$D$782,СВЦЭМ!$A$39:$A$782,$A73,СВЦЭМ!$B$39:$B$782,M$47)+'СЕТ СН'!$G$14+СВЦЭМ!$D$10+'СЕТ СН'!$G$5-'СЕТ СН'!$G$24</f>
        <v>5136.9804509799997</v>
      </c>
      <c r="N73" s="36">
        <f>SUMIFS(СВЦЭМ!$D$39:$D$782,СВЦЭМ!$A$39:$A$782,$A73,СВЦЭМ!$B$39:$B$782,N$47)+'СЕТ СН'!$G$14+СВЦЭМ!$D$10+'СЕТ СН'!$G$5-'СЕТ СН'!$G$24</f>
        <v>5118.3662973400005</v>
      </c>
      <c r="O73" s="36">
        <f>SUMIFS(СВЦЭМ!$D$39:$D$782,СВЦЭМ!$A$39:$A$782,$A73,СВЦЭМ!$B$39:$B$782,O$47)+'СЕТ СН'!$G$14+СВЦЭМ!$D$10+'СЕТ СН'!$G$5-'СЕТ СН'!$G$24</f>
        <v>5173.7274295000007</v>
      </c>
      <c r="P73" s="36">
        <f>SUMIFS(СВЦЭМ!$D$39:$D$782,СВЦЭМ!$A$39:$A$782,$A73,СВЦЭМ!$B$39:$B$782,P$47)+'СЕТ СН'!$G$14+СВЦЭМ!$D$10+'СЕТ СН'!$G$5-'СЕТ СН'!$G$24</f>
        <v>5181.0611759900003</v>
      </c>
      <c r="Q73" s="36">
        <f>SUMIFS(СВЦЭМ!$D$39:$D$782,СВЦЭМ!$A$39:$A$782,$A73,СВЦЭМ!$B$39:$B$782,Q$47)+'СЕТ СН'!$G$14+СВЦЭМ!$D$10+'СЕТ СН'!$G$5-'СЕТ СН'!$G$24</f>
        <v>5195.5069717900005</v>
      </c>
      <c r="R73" s="36">
        <f>SUMIFS(СВЦЭМ!$D$39:$D$782,СВЦЭМ!$A$39:$A$782,$A73,СВЦЭМ!$B$39:$B$782,R$47)+'СЕТ СН'!$G$14+СВЦЭМ!$D$10+'СЕТ СН'!$G$5-'СЕТ СН'!$G$24</f>
        <v>5188.7729765100003</v>
      </c>
      <c r="S73" s="36">
        <f>SUMIFS(СВЦЭМ!$D$39:$D$782,СВЦЭМ!$A$39:$A$782,$A73,СВЦЭМ!$B$39:$B$782,S$47)+'СЕТ СН'!$G$14+СВЦЭМ!$D$10+'СЕТ СН'!$G$5-'СЕТ СН'!$G$24</f>
        <v>5174.5261105400004</v>
      </c>
      <c r="T73" s="36">
        <f>SUMIFS(СВЦЭМ!$D$39:$D$782,СВЦЭМ!$A$39:$A$782,$A73,СВЦЭМ!$B$39:$B$782,T$47)+'СЕТ СН'!$G$14+СВЦЭМ!$D$10+'СЕТ СН'!$G$5-'СЕТ СН'!$G$24</f>
        <v>5130.4098044299999</v>
      </c>
      <c r="U73" s="36">
        <f>SUMIFS(СВЦЭМ!$D$39:$D$782,СВЦЭМ!$A$39:$A$782,$A73,СВЦЭМ!$B$39:$B$782,U$47)+'СЕТ СН'!$G$14+СВЦЭМ!$D$10+'СЕТ СН'!$G$5-'СЕТ СН'!$G$24</f>
        <v>5117.69523441</v>
      </c>
      <c r="V73" s="36">
        <f>SUMIFS(СВЦЭМ!$D$39:$D$782,СВЦЭМ!$A$39:$A$782,$A73,СВЦЭМ!$B$39:$B$782,V$47)+'СЕТ СН'!$G$14+СВЦЭМ!$D$10+'СЕТ СН'!$G$5-'СЕТ СН'!$G$24</f>
        <v>5073.3199877500001</v>
      </c>
      <c r="W73" s="36">
        <f>SUMIFS(СВЦЭМ!$D$39:$D$782,СВЦЭМ!$A$39:$A$782,$A73,СВЦЭМ!$B$39:$B$782,W$47)+'СЕТ СН'!$G$14+СВЦЭМ!$D$10+'СЕТ СН'!$G$5-'СЕТ СН'!$G$24</f>
        <v>5051.7575975600002</v>
      </c>
      <c r="X73" s="36">
        <f>SUMIFS(СВЦЭМ!$D$39:$D$782,СВЦЭМ!$A$39:$A$782,$A73,СВЦЭМ!$B$39:$B$782,X$47)+'СЕТ СН'!$G$14+СВЦЭМ!$D$10+'СЕТ СН'!$G$5-'СЕТ СН'!$G$24</f>
        <v>5099.2076707900005</v>
      </c>
      <c r="Y73" s="36">
        <f>SUMIFS(СВЦЭМ!$D$39:$D$782,СВЦЭМ!$A$39:$A$782,$A73,СВЦЭМ!$B$39:$B$782,Y$47)+'СЕТ СН'!$G$14+СВЦЭМ!$D$10+'СЕТ СН'!$G$5-'СЕТ СН'!$G$24</f>
        <v>5153.0724228700001</v>
      </c>
    </row>
    <row r="74" spans="1:26" ht="15.75" x14ac:dyDescent="0.2">
      <c r="A74" s="35">
        <f t="shared" si="1"/>
        <v>45043</v>
      </c>
      <c r="B74" s="36">
        <f>SUMIFS(СВЦЭМ!$D$39:$D$782,СВЦЭМ!$A$39:$A$782,$A74,СВЦЭМ!$B$39:$B$782,B$47)+'СЕТ СН'!$G$14+СВЦЭМ!$D$10+'СЕТ СН'!$G$5-'СЕТ СН'!$G$24</f>
        <v>5307.3357617300007</v>
      </c>
      <c r="C74" s="36">
        <f>SUMIFS(СВЦЭМ!$D$39:$D$782,СВЦЭМ!$A$39:$A$782,$A74,СВЦЭМ!$B$39:$B$782,C$47)+'СЕТ СН'!$G$14+СВЦЭМ!$D$10+'СЕТ СН'!$G$5-'СЕТ СН'!$G$24</f>
        <v>5282.3779217299998</v>
      </c>
      <c r="D74" s="36">
        <f>SUMIFS(СВЦЭМ!$D$39:$D$782,СВЦЭМ!$A$39:$A$782,$A74,СВЦЭМ!$B$39:$B$782,D$47)+'СЕТ СН'!$G$14+СВЦЭМ!$D$10+'СЕТ СН'!$G$5-'СЕТ СН'!$G$24</f>
        <v>5318.6600914199998</v>
      </c>
      <c r="E74" s="36">
        <f>SUMIFS(СВЦЭМ!$D$39:$D$782,СВЦЭМ!$A$39:$A$782,$A74,СВЦЭМ!$B$39:$B$782,E$47)+'СЕТ СН'!$G$14+СВЦЭМ!$D$10+'СЕТ СН'!$G$5-'СЕТ СН'!$G$24</f>
        <v>5323.4126902799999</v>
      </c>
      <c r="F74" s="36">
        <f>SUMIFS(СВЦЭМ!$D$39:$D$782,СВЦЭМ!$A$39:$A$782,$A74,СВЦЭМ!$B$39:$B$782,F$47)+'СЕТ СН'!$G$14+СВЦЭМ!$D$10+'СЕТ СН'!$G$5-'СЕТ СН'!$G$24</f>
        <v>5325.3656793700002</v>
      </c>
      <c r="G74" s="36">
        <f>SUMIFS(СВЦЭМ!$D$39:$D$782,СВЦЭМ!$A$39:$A$782,$A74,СВЦЭМ!$B$39:$B$782,G$47)+'СЕТ СН'!$G$14+СВЦЭМ!$D$10+'СЕТ СН'!$G$5-'СЕТ СН'!$G$24</f>
        <v>5294.3096763100002</v>
      </c>
      <c r="H74" s="36">
        <f>SUMIFS(СВЦЭМ!$D$39:$D$782,СВЦЭМ!$A$39:$A$782,$A74,СВЦЭМ!$B$39:$B$782,H$47)+'СЕТ СН'!$G$14+СВЦЭМ!$D$10+'СЕТ СН'!$G$5-'СЕТ СН'!$G$24</f>
        <v>5225.6330573800005</v>
      </c>
      <c r="I74" s="36">
        <f>SUMIFS(СВЦЭМ!$D$39:$D$782,СВЦЭМ!$A$39:$A$782,$A74,СВЦЭМ!$B$39:$B$782,I$47)+'СЕТ СН'!$G$14+СВЦЭМ!$D$10+'СЕТ СН'!$G$5-'СЕТ СН'!$G$24</f>
        <v>5164.2256632999997</v>
      </c>
      <c r="J74" s="36">
        <f>SUMIFS(СВЦЭМ!$D$39:$D$782,СВЦЭМ!$A$39:$A$782,$A74,СВЦЭМ!$B$39:$B$782,J$47)+'СЕТ СН'!$G$14+СВЦЭМ!$D$10+'СЕТ СН'!$G$5-'СЕТ СН'!$G$24</f>
        <v>5128.3431604300004</v>
      </c>
      <c r="K74" s="36">
        <f>SUMIFS(СВЦЭМ!$D$39:$D$782,СВЦЭМ!$A$39:$A$782,$A74,СВЦЭМ!$B$39:$B$782,K$47)+'СЕТ СН'!$G$14+СВЦЭМ!$D$10+'СЕТ СН'!$G$5-'СЕТ СН'!$G$24</f>
        <v>5095.6984647999998</v>
      </c>
      <c r="L74" s="36">
        <f>SUMIFS(СВЦЭМ!$D$39:$D$782,СВЦЭМ!$A$39:$A$782,$A74,СВЦЭМ!$B$39:$B$782,L$47)+'СЕТ СН'!$G$14+СВЦЭМ!$D$10+'СЕТ СН'!$G$5-'СЕТ СН'!$G$24</f>
        <v>5065.7448617700002</v>
      </c>
      <c r="M74" s="36">
        <f>SUMIFS(СВЦЭМ!$D$39:$D$782,СВЦЭМ!$A$39:$A$782,$A74,СВЦЭМ!$B$39:$B$782,M$47)+'СЕТ СН'!$G$14+СВЦЭМ!$D$10+'СЕТ СН'!$G$5-'СЕТ СН'!$G$24</f>
        <v>5110.4563539299998</v>
      </c>
      <c r="N74" s="36">
        <f>SUMIFS(СВЦЭМ!$D$39:$D$782,СВЦЭМ!$A$39:$A$782,$A74,СВЦЭМ!$B$39:$B$782,N$47)+'СЕТ СН'!$G$14+СВЦЭМ!$D$10+'СЕТ СН'!$G$5-'СЕТ СН'!$G$24</f>
        <v>5128.0672051500005</v>
      </c>
      <c r="O74" s="36">
        <f>SUMIFS(СВЦЭМ!$D$39:$D$782,СВЦЭМ!$A$39:$A$782,$A74,СВЦЭМ!$B$39:$B$782,O$47)+'СЕТ СН'!$G$14+СВЦЭМ!$D$10+'СЕТ СН'!$G$5-'СЕТ СН'!$G$24</f>
        <v>5153.3975319600004</v>
      </c>
      <c r="P74" s="36">
        <f>SUMIFS(СВЦЭМ!$D$39:$D$782,СВЦЭМ!$A$39:$A$782,$A74,СВЦЭМ!$B$39:$B$782,P$47)+'СЕТ СН'!$G$14+СВЦЭМ!$D$10+'СЕТ СН'!$G$5-'СЕТ СН'!$G$24</f>
        <v>5157.7519477799997</v>
      </c>
      <c r="Q74" s="36">
        <f>SUMIFS(СВЦЭМ!$D$39:$D$782,СВЦЭМ!$A$39:$A$782,$A74,СВЦЭМ!$B$39:$B$782,Q$47)+'СЕТ СН'!$G$14+СВЦЭМ!$D$10+'СЕТ СН'!$G$5-'СЕТ СН'!$G$24</f>
        <v>5165.6025152100001</v>
      </c>
      <c r="R74" s="36">
        <f>SUMIFS(СВЦЭМ!$D$39:$D$782,СВЦЭМ!$A$39:$A$782,$A74,СВЦЭМ!$B$39:$B$782,R$47)+'СЕТ СН'!$G$14+СВЦЭМ!$D$10+'СЕТ СН'!$G$5-'СЕТ СН'!$G$24</f>
        <v>5163.94131741</v>
      </c>
      <c r="S74" s="36">
        <f>SUMIFS(СВЦЭМ!$D$39:$D$782,СВЦЭМ!$A$39:$A$782,$A74,СВЦЭМ!$B$39:$B$782,S$47)+'СЕТ СН'!$G$14+СВЦЭМ!$D$10+'СЕТ СН'!$G$5-'СЕТ СН'!$G$24</f>
        <v>5147.3205081400001</v>
      </c>
      <c r="T74" s="36">
        <f>SUMIFS(СВЦЭМ!$D$39:$D$782,СВЦЭМ!$A$39:$A$782,$A74,СВЦЭМ!$B$39:$B$782,T$47)+'СЕТ СН'!$G$14+СВЦЭМ!$D$10+'СЕТ СН'!$G$5-'СЕТ СН'!$G$24</f>
        <v>5123.8787056600004</v>
      </c>
      <c r="U74" s="36">
        <f>SUMIFS(СВЦЭМ!$D$39:$D$782,СВЦЭМ!$A$39:$A$782,$A74,СВЦЭМ!$B$39:$B$782,U$47)+'СЕТ СН'!$G$14+СВЦЭМ!$D$10+'СЕТ СН'!$G$5-'СЕТ СН'!$G$24</f>
        <v>5110.36779002</v>
      </c>
      <c r="V74" s="36">
        <f>SUMIFS(СВЦЭМ!$D$39:$D$782,СВЦЭМ!$A$39:$A$782,$A74,СВЦЭМ!$B$39:$B$782,V$47)+'СЕТ СН'!$G$14+СВЦЭМ!$D$10+'СЕТ СН'!$G$5-'СЕТ СН'!$G$24</f>
        <v>5082.6052074899999</v>
      </c>
      <c r="W74" s="36">
        <f>SUMIFS(СВЦЭМ!$D$39:$D$782,СВЦЭМ!$A$39:$A$782,$A74,СВЦЭМ!$B$39:$B$782,W$47)+'СЕТ СН'!$G$14+СВЦЭМ!$D$10+'СЕТ СН'!$G$5-'СЕТ СН'!$G$24</f>
        <v>5075.9398791900003</v>
      </c>
      <c r="X74" s="36">
        <f>SUMIFS(СВЦЭМ!$D$39:$D$782,СВЦЭМ!$A$39:$A$782,$A74,СВЦЭМ!$B$39:$B$782,X$47)+'СЕТ СН'!$G$14+СВЦЭМ!$D$10+'СЕТ СН'!$G$5-'СЕТ СН'!$G$24</f>
        <v>5122.2078225599998</v>
      </c>
      <c r="Y74" s="36">
        <f>SUMIFS(СВЦЭМ!$D$39:$D$782,СВЦЭМ!$A$39:$A$782,$A74,СВЦЭМ!$B$39:$B$782,Y$47)+'СЕТ СН'!$G$14+СВЦЭМ!$D$10+'СЕТ СН'!$G$5-'СЕТ СН'!$G$24</f>
        <v>5217.0577866800004</v>
      </c>
    </row>
    <row r="75" spans="1:26" ht="15.75" x14ac:dyDescent="0.2">
      <c r="A75" s="35">
        <f t="shared" si="1"/>
        <v>45044</v>
      </c>
      <c r="B75" s="36">
        <f>SUMIFS(СВЦЭМ!$D$39:$D$782,СВЦЭМ!$A$39:$A$782,$A75,СВЦЭМ!$B$39:$B$782,B$47)+'СЕТ СН'!$G$14+СВЦЭМ!$D$10+'СЕТ СН'!$G$5-'СЕТ СН'!$G$24</f>
        <v>5305.2665579200002</v>
      </c>
      <c r="C75" s="36">
        <f>SUMIFS(СВЦЭМ!$D$39:$D$782,СВЦЭМ!$A$39:$A$782,$A75,СВЦЭМ!$B$39:$B$782,C$47)+'СЕТ СН'!$G$14+СВЦЭМ!$D$10+'СЕТ СН'!$G$5-'СЕТ СН'!$G$24</f>
        <v>5366.1150553099997</v>
      </c>
      <c r="D75" s="36">
        <f>SUMIFS(СВЦЭМ!$D$39:$D$782,СВЦЭМ!$A$39:$A$782,$A75,СВЦЭМ!$B$39:$B$782,D$47)+'СЕТ СН'!$G$14+СВЦЭМ!$D$10+'СЕТ СН'!$G$5-'СЕТ СН'!$G$24</f>
        <v>5387.2326453400001</v>
      </c>
      <c r="E75" s="36">
        <f>SUMIFS(СВЦЭМ!$D$39:$D$782,СВЦЭМ!$A$39:$A$782,$A75,СВЦЭМ!$B$39:$B$782,E$47)+'СЕТ СН'!$G$14+СВЦЭМ!$D$10+'СЕТ СН'!$G$5-'СЕТ СН'!$G$24</f>
        <v>5383.1376838599999</v>
      </c>
      <c r="F75" s="36">
        <f>SUMIFS(СВЦЭМ!$D$39:$D$782,СВЦЭМ!$A$39:$A$782,$A75,СВЦЭМ!$B$39:$B$782,F$47)+'СЕТ СН'!$G$14+СВЦЭМ!$D$10+'СЕТ СН'!$G$5-'СЕТ СН'!$G$24</f>
        <v>5388.52084354</v>
      </c>
      <c r="G75" s="36">
        <f>SUMIFS(СВЦЭМ!$D$39:$D$782,СВЦЭМ!$A$39:$A$782,$A75,СВЦЭМ!$B$39:$B$782,G$47)+'СЕТ СН'!$G$14+СВЦЭМ!$D$10+'СЕТ СН'!$G$5-'СЕТ СН'!$G$24</f>
        <v>5366.2266893300002</v>
      </c>
      <c r="H75" s="36">
        <f>SUMIFS(СВЦЭМ!$D$39:$D$782,СВЦЭМ!$A$39:$A$782,$A75,СВЦЭМ!$B$39:$B$782,H$47)+'СЕТ СН'!$G$14+СВЦЭМ!$D$10+'СЕТ СН'!$G$5-'СЕТ СН'!$G$24</f>
        <v>5317.8280050100002</v>
      </c>
      <c r="I75" s="36">
        <f>SUMIFS(СВЦЭМ!$D$39:$D$782,СВЦЭМ!$A$39:$A$782,$A75,СВЦЭМ!$B$39:$B$782,I$47)+'СЕТ СН'!$G$14+СВЦЭМ!$D$10+'СЕТ СН'!$G$5-'СЕТ СН'!$G$24</f>
        <v>5182.33290769</v>
      </c>
      <c r="J75" s="36">
        <f>SUMIFS(СВЦЭМ!$D$39:$D$782,СВЦЭМ!$A$39:$A$782,$A75,СВЦЭМ!$B$39:$B$782,J$47)+'СЕТ СН'!$G$14+СВЦЭМ!$D$10+'СЕТ СН'!$G$5-'СЕТ СН'!$G$24</f>
        <v>5193.8402680500003</v>
      </c>
      <c r="K75" s="36">
        <f>SUMIFS(СВЦЭМ!$D$39:$D$782,СВЦЭМ!$A$39:$A$782,$A75,СВЦЭМ!$B$39:$B$782,K$47)+'СЕТ СН'!$G$14+СВЦЭМ!$D$10+'СЕТ СН'!$G$5-'СЕТ СН'!$G$24</f>
        <v>5176.9959683200004</v>
      </c>
      <c r="L75" s="36">
        <f>SUMIFS(СВЦЭМ!$D$39:$D$782,СВЦЭМ!$A$39:$A$782,$A75,СВЦЭМ!$B$39:$B$782,L$47)+'СЕТ СН'!$G$14+СВЦЭМ!$D$10+'СЕТ СН'!$G$5-'СЕТ СН'!$G$24</f>
        <v>5175.4501964299998</v>
      </c>
      <c r="M75" s="36">
        <f>SUMIFS(СВЦЭМ!$D$39:$D$782,СВЦЭМ!$A$39:$A$782,$A75,СВЦЭМ!$B$39:$B$782,M$47)+'СЕТ СН'!$G$14+СВЦЭМ!$D$10+'СЕТ СН'!$G$5-'СЕТ СН'!$G$24</f>
        <v>5205.8780102000001</v>
      </c>
      <c r="N75" s="36">
        <f>SUMIFS(СВЦЭМ!$D$39:$D$782,СВЦЭМ!$A$39:$A$782,$A75,СВЦЭМ!$B$39:$B$782,N$47)+'СЕТ СН'!$G$14+СВЦЭМ!$D$10+'СЕТ СН'!$G$5-'СЕТ СН'!$G$24</f>
        <v>5225.3823763999999</v>
      </c>
      <c r="O75" s="36">
        <f>SUMIFS(СВЦЭМ!$D$39:$D$782,СВЦЭМ!$A$39:$A$782,$A75,СВЦЭМ!$B$39:$B$782,O$47)+'СЕТ СН'!$G$14+СВЦЭМ!$D$10+'СЕТ СН'!$G$5-'СЕТ СН'!$G$24</f>
        <v>5240.8773533800004</v>
      </c>
      <c r="P75" s="36">
        <f>SUMIFS(СВЦЭМ!$D$39:$D$782,СВЦЭМ!$A$39:$A$782,$A75,СВЦЭМ!$B$39:$B$782,P$47)+'СЕТ СН'!$G$14+СВЦЭМ!$D$10+'СЕТ СН'!$G$5-'СЕТ СН'!$G$24</f>
        <v>5253.9495111300002</v>
      </c>
      <c r="Q75" s="36">
        <f>SUMIFS(СВЦЭМ!$D$39:$D$782,СВЦЭМ!$A$39:$A$782,$A75,СВЦЭМ!$B$39:$B$782,Q$47)+'СЕТ СН'!$G$14+СВЦЭМ!$D$10+'СЕТ СН'!$G$5-'СЕТ СН'!$G$24</f>
        <v>5249.38727019</v>
      </c>
      <c r="R75" s="36">
        <f>SUMIFS(СВЦЭМ!$D$39:$D$782,СВЦЭМ!$A$39:$A$782,$A75,СВЦЭМ!$B$39:$B$782,R$47)+'СЕТ СН'!$G$14+СВЦЭМ!$D$10+'СЕТ СН'!$G$5-'СЕТ СН'!$G$24</f>
        <v>5260.2423206599997</v>
      </c>
      <c r="S75" s="36">
        <f>SUMIFS(СВЦЭМ!$D$39:$D$782,СВЦЭМ!$A$39:$A$782,$A75,СВЦЭМ!$B$39:$B$782,S$47)+'СЕТ СН'!$G$14+СВЦЭМ!$D$10+'СЕТ СН'!$G$5-'СЕТ СН'!$G$24</f>
        <v>5248.03653674</v>
      </c>
      <c r="T75" s="36">
        <f>SUMIFS(СВЦЭМ!$D$39:$D$782,СВЦЭМ!$A$39:$A$782,$A75,СВЦЭМ!$B$39:$B$782,T$47)+'СЕТ СН'!$G$14+СВЦЭМ!$D$10+'СЕТ СН'!$G$5-'СЕТ СН'!$G$24</f>
        <v>5216.3991249400005</v>
      </c>
      <c r="U75" s="36">
        <f>SUMIFS(СВЦЭМ!$D$39:$D$782,СВЦЭМ!$A$39:$A$782,$A75,СВЦЭМ!$B$39:$B$782,U$47)+'СЕТ СН'!$G$14+СВЦЭМ!$D$10+'СЕТ СН'!$G$5-'СЕТ СН'!$G$24</f>
        <v>5204.5003688200004</v>
      </c>
      <c r="V75" s="36">
        <f>SUMIFS(СВЦЭМ!$D$39:$D$782,СВЦЭМ!$A$39:$A$782,$A75,СВЦЭМ!$B$39:$B$782,V$47)+'СЕТ СН'!$G$14+СВЦЭМ!$D$10+'СЕТ СН'!$G$5-'СЕТ СН'!$G$24</f>
        <v>5176.0458674399997</v>
      </c>
      <c r="W75" s="36">
        <f>SUMIFS(СВЦЭМ!$D$39:$D$782,СВЦЭМ!$A$39:$A$782,$A75,СВЦЭМ!$B$39:$B$782,W$47)+'СЕТ СН'!$G$14+СВЦЭМ!$D$10+'СЕТ СН'!$G$5-'СЕТ СН'!$G$24</f>
        <v>5161.1375127000001</v>
      </c>
      <c r="X75" s="36">
        <f>SUMIFS(СВЦЭМ!$D$39:$D$782,СВЦЭМ!$A$39:$A$782,$A75,СВЦЭМ!$B$39:$B$782,X$47)+'СЕТ СН'!$G$14+СВЦЭМ!$D$10+'СЕТ СН'!$G$5-'СЕТ СН'!$G$24</f>
        <v>5201.5134484700002</v>
      </c>
      <c r="Y75" s="36">
        <f>SUMIFS(СВЦЭМ!$D$39:$D$782,СВЦЭМ!$A$39:$A$782,$A75,СВЦЭМ!$B$39:$B$782,Y$47)+'СЕТ СН'!$G$14+СВЦЭМ!$D$10+'СЕТ СН'!$G$5-'СЕТ СН'!$G$24</f>
        <v>5226.9952509600007</v>
      </c>
    </row>
    <row r="76" spans="1:26" ht="15.75" x14ac:dyDescent="0.2">
      <c r="A76" s="35">
        <f t="shared" si="1"/>
        <v>45045</v>
      </c>
      <c r="B76" s="36">
        <f>SUMIFS(СВЦЭМ!$D$39:$D$782,СВЦЭМ!$A$39:$A$782,$A76,СВЦЭМ!$B$39:$B$782,B$47)+'СЕТ СН'!$G$14+СВЦЭМ!$D$10+'СЕТ СН'!$G$5-'СЕТ СН'!$G$24</f>
        <v>5258.2601977300001</v>
      </c>
      <c r="C76" s="36">
        <f>SUMIFS(СВЦЭМ!$D$39:$D$782,СВЦЭМ!$A$39:$A$782,$A76,СВЦЭМ!$B$39:$B$782,C$47)+'СЕТ СН'!$G$14+СВЦЭМ!$D$10+'СЕТ СН'!$G$5-'СЕТ СН'!$G$24</f>
        <v>5301.1175614599997</v>
      </c>
      <c r="D76" s="36">
        <f>SUMIFS(СВЦЭМ!$D$39:$D$782,СВЦЭМ!$A$39:$A$782,$A76,СВЦЭМ!$B$39:$B$782,D$47)+'СЕТ СН'!$G$14+СВЦЭМ!$D$10+'СЕТ СН'!$G$5-'СЕТ СН'!$G$24</f>
        <v>5317.4981321200003</v>
      </c>
      <c r="E76" s="36">
        <f>SUMIFS(СВЦЭМ!$D$39:$D$782,СВЦЭМ!$A$39:$A$782,$A76,СВЦЭМ!$B$39:$B$782,E$47)+'СЕТ СН'!$G$14+СВЦЭМ!$D$10+'СЕТ СН'!$G$5-'СЕТ СН'!$G$24</f>
        <v>5342.8058058200004</v>
      </c>
      <c r="F76" s="36">
        <f>SUMIFS(СВЦЭМ!$D$39:$D$782,СВЦЭМ!$A$39:$A$782,$A76,СВЦЭМ!$B$39:$B$782,F$47)+'СЕТ СН'!$G$14+СВЦЭМ!$D$10+'СЕТ СН'!$G$5-'СЕТ СН'!$G$24</f>
        <v>5311.7933503700006</v>
      </c>
      <c r="G76" s="36">
        <f>SUMIFS(СВЦЭМ!$D$39:$D$782,СВЦЭМ!$A$39:$A$782,$A76,СВЦЭМ!$B$39:$B$782,G$47)+'СЕТ СН'!$G$14+СВЦЭМ!$D$10+'СЕТ СН'!$G$5-'СЕТ СН'!$G$24</f>
        <v>5312.3576904600004</v>
      </c>
      <c r="H76" s="36">
        <f>SUMIFS(СВЦЭМ!$D$39:$D$782,СВЦЭМ!$A$39:$A$782,$A76,СВЦЭМ!$B$39:$B$782,H$47)+'СЕТ СН'!$G$14+СВЦЭМ!$D$10+'СЕТ СН'!$G$5-'СЕТ СН'!$G$24</f>
        <v>5330.1413927800004</v>
      </c>
      <c r="I76" s="36">
        <f>SUMIFS(СВЦЭМ!$D$39:$D$782,СВЦЭМ!$A$39:$A$782,$A76,СВЦЭМ!$B$39:$B$782,I$47)+'СЕТ СН'!$G$14+СВЦЭМ!$D$10+'СЕТ СН'!$G$5-'СЕТ СН'!$G$24</f>
        <v>5275.54977762</v>
      </c>
      <c r="J76" s="36">
        <f>SUMIFS(СВЦЭМ!$D$39:$D$782,СВЦЭМ!$A$39:$A$782,$A76,СВЦЭМ!$B$39:$B$782,J$47)+'СЕТ СН'!$G$14+СВЦЭМ!$D$10+'СЕТ СН'!$G$5-'СЕТ СН'!$G$24</f>
        <v>5193.8689070600003</v>
      </c>
      <c r="K76" s="36">
        <f>SUMIFS(СВЦЭМ!$D$39:$D$782,СВЦЭМ!$A$39:$A$782,$A76,СВЦЭМ!$B$39:$B$782,K$47)+'СЕТ СН'!$G$14+СВЦЭМ!$D$10+'СЕТ СН'!$G$5-'СЕТ СН'!$G$24</f>
        <v>5132.7758488099998</v>
      </c>
      <c r="L76" s="36">
        <f>SUMIFS(СВЦЭМ!$D$39:$D$782,СВЦЭМ!$A$39:$A$782,$A76,СВЦЭМ!$B$39:$B$782,L$47)+'СЕТ СН'!$G$14+СВЦЭМ!$D$10+'СЕТ СН'!$G$5-'СЕТ СН'!$G$24</f>
        <v>5115.5443707000004</v>
      </c>
      <c r="M76" s="36">
        <f>SUMIFS(СВЦЭМ!$D$39:$D$782,СВЦЭМ!$A$39:$A$782,$A76,СВЦЭМ!$B$39:$B$782,M$47)+'СЕТ СН'!$G$14+СВЦЭМ!$D$10+'СЕТ СН'!$G$5-'СЕТ СН'!$G$24</f>
        <v>5136.6529165299999</v>
      </c>
      <c r="N76" s="36">
        <f>SUMIFS(СВЦЭМ!$D$39:$D$782,СВЦЭМ!$A$39:$A$782,$A76,СВЦЭМ!$B$39:$B$782,N$47)+'СЕТ СН'!$G$14+СВЦЭМ!$D$10+'СЕТ СН'!$G$5-'СЕТ СН'!$G$24</f>
        <v>5147.8620763100007</v>
      </c>
      <c r="O76" s="36">
        <f>SUMIFS(СВЦЭМ!$D$39:$D$782,СВЦЭМ!$A$39:$A$782,$A76,СВЦЭМ!$B$39:$B$782,O$47)+'СЕТ СН'!$G$14+СВЦЭМ!$D$10+'СЕТ СН'!$G$5-'СЕТ СН'!$G$24</f>
        <v>5144.3522866599997</v>
      </c>
      <c r="P76" s="36">
        <f>SUMIFS(СВЦЭМ!$D$39:$D$782,СВЦЭМ!$A$39:$A$782,$A76,СВЦЭМ!$B$39:$B$782,P$47)+'СЕТ СН'!$G$14+СВЦЭМ!$D$10+'СЕТ СН'!$G$5-'СЕТ СН'!$G$24</f>
        <v>5165.4506658099999</v>
      </c>
      <c r="Q76" s="36">
        <f>SUMIFS(СВЦЭМ!$D$39:$D$782,СВЦЭМ!$A$39:$A$782,$A76,СВЦЭМ!$B$39:$B$782,Q$47)+'СЕТ СН'!$G$14+СВЦЭМ!$D$10+'СЕТ СН'!$G$5-'СЕТ СН'!$G$24</f>
        <v>5175.6011171800001</v>
      </c>
      <c r="R76" s="36">
        <f>SUMIFS(СВЦЭМ!$D$39:$D$782,СВЦЭМ!$A$39:$A$782,$A76,СВЦЭМ!$B$39:$B$782,R$47)+'СЕТ СН'!$G$14+СВЦЭМ!$D$10+'СЕТ СН'!$G$5-'СЕТ СН'!$G$24</f>
        <v>5149.15022993</v>
      </c>
      <c r="S76" s="36">
        <f>SUMIFS(СВЦЭМ!$D$39:$D$782,СВЦЭМ!$A$39:$A$782,$A76,СВЦЭМ!$B$39:$B$782,S$47)+'СЕТ СН'!$G$14+СВЦЭМ!$D$10+'СЕТ СН'!$G$5-'СЕТ СН'!$G$24</f>
        <v>5132.9957906700001</v>
      </c>
      <c r="T76" s="36">
        <f>SUMIFS(СВЦЭМ!$D$39:$D$782,СВЦЭМ!$A$39:$A$782,$A76,СВЦЭМ!$B$39:$B$782,T$47)+'СЕТ СН'!$G$14+СВЦЭМ!$D$10+'СЕТ СН'!$G$5-'СЕТ СН'!$G$24</f>
        <v>5133.6798610300002</v>
      </c>
      <c r="U76" s="36">
        <f>SUMIFS(СВЦЭМ!$D$39:$D$782,СВЦЭМ!$A$39:$A$782,$A76,СВЦЭМ!$B$39:$B$782,U$47)+'СЕТ СН'!$G$14+СВЦЭМ!$D$10+'СЕТ СН'!$G$5-'СЕТ СН'!$G$24</f>
        <v>5125.98810925</v>
      </c>
      <c r="V76" s="36">
        <f>SUMIFS(СВЦЭМ!$D$39:$D$782,СВЦЭМ!$A$39:$A$782,$A76,СВЦЭМ!$B$39:$B$782,V$47)+'СЕТ СН'!$G$14+СВЦЭМ!$D$10+'СЕТ СН'!$G$5-'СЕТ СН'!$G$24</f>
        <v>5107.3114448400001</v>
      </c>
      <c r="W76" s="36">
        <f>SUMIFS(СВЦЭМ!$D$39:$D$782,СВЦЭМ!$A$39:$A$782,$A76,СВЦЭМ!$B$39:$B$782,W$47)+'СЕТ СН'!$G$14+СВЦЭМ!$D$10+'СЕТ СН'!$G$5-'СЕТ СН'!$G$24</f>
        <v>5097.16294776</v>
      </c>
      <c r="X76" s="36">
        <f>SUMIFS(СВЦЭМ!$D$39:$D$782,СВЦЭМ!$A$39:$A$782,$A76,СВЦЭМ!$B$39:$B$782,X$47)+'СЕТ СН'!$G$14+СВЦЭМ!$D$10+'СЕТ СН'!$G$5-'СЕТ СН'!$G$24</f>
        <v>5141.5719626800001</v>
      </c>
      <c r="Y76" s="36">
        <f>SUMIFS(СВЦЭМ!$D$39:$D$782,СВЦЭМ!$A$39:$A$782,$A76,СВЦЭМ!$B$39:$B$782,Y$47)+'СЕТ СН'!$G$14+СВЦЭМ!$D$10+'СЕТ СН'!$G$5-'СЕТ СН'!$G$24</f>
        <v>5191.4442891799999</v>
      </c>
    </row>
    <row r="77" spans="1:26" ht="15.75" x14ac:dyDescent="0.2">
      <c r="A77" s="35">
        <f t="shared" si="1"/>
        <v>45046</v>
      </c>
      <c r="B77" s="36">
        <f>SUMIFS(СВЦЭМ!$D$39:$D$782,СВЦЭМ!$A$39:$A$782,$A77,СВЦЭМ!$B$39:$B$782,B$47)+'СЕТ СН'!$G$14+СВЦЭМ!$D$10+'СЕТ СН'!$G$5-'СЕТ СН'!$G$24</f>
        <v>5295.0120927600001</v>
      </c>
      <c r="C77" s="36">
        <f>SUMIFS(СВЦЭМ!$D$39:$D$782,СВЦЭМ!$A$39:$A$782,$A77,СВЦЭМ!$B$39:$B$782,C$47)+'СЕТ СН'!$G$14+СВЦЭМ!$D$10+'СЕТ СН'!$G$5-'СЕТ СН'!$G$24</f>
        <v>5356.1435434699997</v>
      </c>
      <c r="D77" s="36">
        <f>SUMIFS(СВЦЭМ!$D$39:$D$782,СВЦЭМ!$A$39:$A$782,$A77,СВЦЭМ!$B$39:$B$782,D$47)+'СЕТ СН'!$G$14+СВЦЭМ!$D$10+'СЕТ СН'!$G$5-'СЕТ СН'!$G$24</f>
        <v>5339.5680805100001</v>
      </c>
      <c r="E77" s="36">
        <f>SUMIFS(СВЦЭМ!$D$39:$D$782,СВЦЭМ!$A$39:$A$782,$A77,СВЦЭМ!$B$39:$B$782,E$47)+'СЕТ СН'!$G$14+СВЦЭМ!$D$10+'СЕТ СН'!$G$5-'СЕТ СН'!$G$24</f>
        <v>5430.1030659300004</v>
      </c>
      <c r="F77" s="36">
        <f>SUMIFS(СВЦЭМ!$D$39:$D$782,СВЦЭМ!$A$39:$A$782,$A77,СВЦЭМ!$B$39:$B$782,F$47)+'СЕТ СН'!$G$14+СВЦЭМ!$D$10+'СЕТ СН'!$G$5-'СЕТ СН'!$G$24</f>
        <v>5454.4302664100005</v>
      </c>
      <c r="G77" s="36">
        <f>SUMIFS(СВЦЭМ!$D$39:$D$782,СВЦЭМ!$A$39:$A$782,$A77,СВЦЭМ!$B$39:$B$782,G$47)+'СЕТ СН'!$G$14+СВЦЭМ!$D$10+'СЕТ СН'!$G$5-'СЕТ СН'!$G$24</f>
        <v>5436.7086671699999</v>
      </c>
      <c r="H77" s="36">
        <f>SUMIFS(СВЦЭМ!$D$39:$D$782,СВЦЭМ!$A$39:$A$782,$A77,СВЦЭМ!$B$39:$B$782,H$47)+'СЕТ СН'!$G$14+СВЦЭМ!$D$10+'СЕТ СН'!$G$5-'СЕТ СН'!$G$24</f>
        <v>5457.8999240100002</v>
      </c>
      <c r="I77" s="36">
        <f>SUMIFS(СВЦЭМ!$D$39:$D$782,СВЦЭМ!$A$39:$A$782,$A77,СВЦЭМ!$B$39:$B$782,I$47)+'СЕТ СН'!$G$14+СВЦЭМ!$D$10+'СЕТ СН'!$G$5-'СЕТ СН'!$G$24</f>
        <v>5436.26720725</v>
      </c>
      <c r="J77" s="36">
        <f>SUMIFS(СВЦЭМ!$D$39:$D$782,СВЦЭМ!$A$39:$A$782,$A77,СВЦЭМ!$B$39:$B$782,J$47)+'СЕТ СН'!$G$14+СВЦЭМ!$D$10+'СЕТ СН'!$G$5-'СЕТ СН'!$G$24</f>
        <v>5392.9960536500002</v>
      </c>
      <c r="K77" s="36">
        <f>SUMIFS(СВЦЭМ!$D$39:$D$782,СВЦЭМ!$A$39:$A$782,$A77,СВЦЭМ!$B$39:$B$782,K$47)+'СЕТ СН'!$G$14+СВЦЭМ!$D$10+'СЕТ СН'!$G$5-'СЕТ СН'!$G$24</f>
        <v>5342.8279241600003</v>
      </c>
      <c r="L77" s="36">
        <f>SUMIFS(СВЦЭМ!$D$39:$D$782,СВЦЭМ!$A$39:$A$782,$A77,СВЦЭМ!$B$39:$B$782,L$47)+'СЕТ СН'!$G$14+СВЦЭМ!$D$10+'СЕТ СН'!$G$5-'СЕТ СН'!$G$24</f>
        <v>5305.5562871299999</v>
      </c>
      <c r="M77" s="36">
        <f>SUMIFS(СВЦЭМ!$D$39:$D$782,СВЦЭМ!$A$39:$A$782,$A77,СВЦЭМ!$B$39:$B$782,M$47)+'СЕТ СН'!$G$14+СВЦЭМ!$D$10+'СЕТ СН'!$G$5-'СЕТ СН'!$G$24</f>
        <v>5338.9303723200001</v>
      </c>
      <c r="N77" s="36">
        <f>SUMIFS(СВЦЭМ!$D$39:$D$782,СВЦЭМ!$A$39:$A$782,$A77,СВЦЭМ!$B$39:$B$782,N$47)+'СЕТ СН'!$G$14+СВЦЭМ!$D$10+'СЕТ СН'!$G$5-'СЕТ СН'!$G$24</f>
        <v>5355.1610579999997</v>
      </c>
      <c r="O77" s="36">
        <f>SUMIFS(СВЦЭМ!$D$39:$D$782,СВЦЭМ!$A$39:$A$782,$A77,СВЦЭМ!$B$39:$B$782,O$47)+'СЕТ СН'!$G$14+СВЦЭМ!$D$10+'СЕТ СН'!$G$5-'СЕТ СН'!$G$24</f>
        <v>5375.6589051199999</v>
      </c>
      <c r="P77" s="36">
        <f>SUMIFS(СВЦЭМ!$D$39:$D$782,СВЦЭМ!$A$39:$A$782,$A77,СВЦЭМ!$B$39:$B$782,P$47)+'СЕТ СН'!$G$14+СВЦЭМ!$D$10+'СЕТ СН'!$G$5-'СЕТ СН'!$G$24</f>
        <v>5382.1513041899998</v>
      </c>
      <c r="Q77" s="36">
        <f>SUMIFS(СВЦЭМ!$D$39:$D$782,СВЦЭМ!$A$39:$A$782,$A77,СВЦЭМ!$B$39:$B$782,Q$47)+'СЕТ СН'!$G$14+СВЦЭМ!$D$10+'СЕТ СН'!$G$5-'СЕТ СН'!$G$24</f>
        <v>5393.1780137799997</v>
      </c>
      <c r="R77" s="36">
        <f>SUMIFS(СВЦЭМ!$D$39:$D$782,СВЦЭМ!$A$39:$A$782,$A77,СВЦЭМ!$B$39:$B$782,R$47)+'СЕТ СН'!$G$14+СВЦЭМ!$D$10+'СЕТ СН'!$G$5-'СЕТ СН'!$G$24</f>
        <v>5386.6245020300003</v>
      </c>
      <c r="S77" s="36">
        <f>SUMIFS(СВЦЭМ!$D$39:$D$782,СВЦЭМ!$A$39:$A$782,$A77,СВЦЭМ!$B$39:$B$782,S$47)+'СЕТ СН'!$G$14+СВЦЭМ!$D$10+'СЕТ СН'!$G$5-'СЕТ СН'!$G$24</f>
        <v>5363.6401421600003</v>
      </c>
      <c r="T77" s="36">
        <f>SUMIFS(СВЦЭМ!$D$39:$D$782,СВЦЭМ!$A$39:$A$782,$A77,СВЦЭМ!$B$39:$B$782,T$47)+'СЕТ СН'!$G$14+СВЦЭМ!$D$10+'СЕТ СН'!$G$5-'СЕТ СН'!$G$24</f>
        <v>5349.6583800500002</v>
      </c>
      <c r="U77" s="36">
        <f>SUMIFS(СВЦЭМ!$D$39:$D$782,СВЦЭМ!$A$39:$A$782,$A77,СВЦЭМ!$B$39:$B$782,U$47)+'СЕТ СН'!$G$14+СВЦЭМ!$D$10+'СЕТ СН'!$G$5-'СЕТ СН'!$G$24</f>
        <v>5349.3855412700004</v>
      </c>
      <c r="V77" s="36">
        <f>SUMIFS(СВЦЭМ!$D$39:$D$782,СВЦЭМ!$A$39:$A$782,$A77,СВЦЭМ!$B$39:$B$782,V$47)+'СЕТ СН'!$G$14+СВЦЭМ!$D$10+'СЕТ СН'!$G$5-'СЕТ СН'!$G$24</f>
        <v>5311.3821303700006</v>
      </c>
      <c r="W77" s="36">
        <f>SUMIFS(СВЦЭМ!$D$39:$D$782,СВЦЭМ!$A$39:$A$782,$A77,СВЦЭМ!$B$39:$B$782,W$47)+'СЕТ СН'!$G$14+СВЦЭМ!$D$10+'СЕТ СН'!$G$5-'СЕТ СН'!$G$24</f>
        <v>5286.1380266300002</v>
      </c>
      <c r="X77" s="36">
        <f>SUMIFS(СВЦЭМ!$D$39:$D$782,СВЦЭМ!$A$39:$A$782,$A77,СВЦЭМ!$B$39:$B$782,X$47)+'СЕТ СН'!$G$14+СВЦЭМ!$D$10+'СЕТ СН'!$G$5-'СЕТ СН'!$G$24</f>
        <v>5314.1102193300003</v>
      </c>
      <c r="Y77" s="36">
        <f>SUMIFS(СВЦЭМ!$D$39:$D$782,СВЦЭМ!$A$39:$A$782,$A77,СВЦЭМ!$B$39:$B$782,Y$47)+'СЕТ СН'!$G$14+СВЦЭМ!$D$10+'СЕТ СН'!$G$5-'СЕТ СН'!$G$24</f>
        <v>5380.5898358699997</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01.04.2023</v>
      </c>
      <c r="B84" s="36">
        <f>SUMIFS(СВЦЭМ!$D$39:$D$782,СВЦЭМ!$A$39:$A$782,$A84,СВЦЭМ!$B$39:$B$782,B$83)+'СЕТ СН'!$H$14+СВЦЭМ!$D$10+'СЕТ СН'!$H$5-'СЕТ СН'!$H$24</f>
        <v>5281.0251035300007</v>
      </c>
      <c r="C84" s="36">
        <f>SUMIFS(СВЦЭМ!$D$39:$D$782,СВЦЭМ!$A$39:$A$782,$A84,СВЦЭМ!$B$39:$B$782,C$83)+'СЕТ СН'!$H$14+СВЦЭМ!$D$10+'СЕТ СН'!$H$5-'СЕТ СН'!$H$24</f>
        <v>5358.0208920799996</v>
      </c>
      <c r="D84" s="36">
        <f>SUMIFS(СВЦЭМ!$D$39:$D$782,СВЦЭМ!$A$39:$A$782,$A84,СВЦЭМ!$B$39:$B$782,D$83)+'СЕТ СН'!$H$14+СВЦЭМ!$D$10+'СЕТ СН'!$H$5-'СЕТ СН'!$H$24</f>
        <v>5429.3301578500004</v>
      </c>
      <c r="E84" s="36">
        <f>SUMIFS(СВЦЭМ!$D$39:$D$782,СВЦЭМ!$A$39:$A$782,$A84,СВЦЭМ!$B$39:$B$782,E$83)+'СЕТ СН'!$H$14+СВЦЭМ!$D$10+'СЕТ СН'!$H$5-'СЕТ СН'!$H$24</f>
        <v>5512.8263729</v>
      </c>
      <c r="F84" s="36">
        <f>SUMIFS(СВЦЭМ!$D$39:$D$782,СВЦЭМ!$A$39:$A$782,$A84,СВЦЭМ!$B$39:$B$782,F$83)+'СЕТ СН'!$H$14+СВЦЭМ!$D$10+'СЕТ СН'!$H$5-'СЕТ СН'!$H$24</f>
        <v>5521.3667772899998</v>
      </c>
      <c r="G84" s="36">
        <f>SUMIFS(СВЦЭМ!$D$39:$D$782,СВЦЭМ!$A$39:$A$782,$A84,СВЦЭМ!$B$39:$B$782,G$83)+'СЕТ СН'!$H$14+СВЦЭМ!$D$10+'СЕТ СН'!$H$5-'СЕТ СН'!$H$24</f>
        <v>5505.58625106</v>
      </c>
      <c r="H84" s="36">
        <f>SUMIFS(СВЦЭМ!$D$39:$D$782,СВЦЭМ!$A$39:$A$782,$A84,СВЦЭМ!$B$39:$B$782,H$83)+'СЕТ СН'!$H$14+СВЦЭМ!$D$10+'СЕТ СН'!$H$5-'СЕТ СН'!$H$24</f>
        <v>5468.4018291000002</v>
      </c>
      <c r="I84" s="36">
        <f>SUMIFS(СВЦЭМ!$D$39:$D$782,СВЦЭМ!$A$39:$A$782,$A84,СВЦЭМ!$B$39:$B$782,I$83)+'СЕТ СН'!$H$14+СВЦЭМ!$D$10+'СЕТ СН'!$H$5-'СЕТ СН'!$H$24</f>
        <v>5406.1930965299998</v>
      </c>
      <c r="J84" s="36">
        <f>SUMIFS(СВЦЭМ!$D$39:$D$782,СВЦЭМ!$A$39:$A$782,$A84,СВЦЭМ!$B$39:$B$782,J$83)+'СЕТ СН'!$H$14+СВЦЭМ!$D$10+'СЕТ СН'!$H$5-'СЕТ СН'!$H$24</f>
        <v>5345.4705852000006</v>
      </c>
      <c r="K84" s="36">
        <f>SUMIFS(СВЦЭМ!$D$39:$D$782,СВЦЭМ!$A$39:$A$782,$A84,СВЦЭМ!$B$39:$B$782,K$83)+'СЕТ СН'!$H$14+СВЦЭМ!$D$10+'СЕТ СН'!$H$5-'СЕТ СН'!$H$24</f>
        <v>5275.3360455100001</v>
      </c>
      <c r="L84" s="36">
        <f>SUMIFS(СВЦЭМ!$D$39:$D$782,СВЦЭМ!$A$39:$A$782,$A84,СВЦЭМ!$B$39:$B$782,L$83)+'СЕТ СН'!$H$14+СВЦЭМ!$D$10+'СЕТ СН'!$H$5-'СЕТ СН'!$H$24</f>
        <v>5270.4027132800002</v>
      </c>
      <c r="M84" s="36">
        <f>SUMIFS(СВЦЭМ!$D$39:$D$782,СВЦЭМ!$A$39:$A$782,$A84,СВЦЭМ!$B$39:$B$782,M$83)+'СЕТ СН'!$H$14+СВЦЭМ!$D$10+'СЕТ СН'!$H$5-'СЕТ СН'!$H$24</f>
        <v>5274.672928</v>
      </c>
      <c r="N84" s="36">
        <f>SUMIFS(СВЦЭМ!$D$39:$D$782,СВЦЭМ!$A$39:$A$782,$A84,СВЦЭМ!$B$39:$B$782,N$83)+'СЕТ СН'!$H$14+СВЦЭМ!$D$10+'СЕТ СН'!$H$5-'СЕТ СН'!$H$24</f>
        <v>5293.9398527200001</v>
      </c>
      <c r="O84" s="36">
        <f>SUMIFS(СВЦЭМ!$D$39:$D$782,СВЦЭМ!$A$39:$A$782,$A84,СВЦЭМ!$B$39:$B$782,O$83)+'СЕТ СН'!$H$14+СВЦЭМ!$D$10+'СЕТ СН'!$H$5-'СЕТ СН'!$H$24</f>
        <v>5321.5424528900003</v>
      </c>
      <c r="P84" s="36">
        <f>SUMIFS(СВЦЭМ!$D$39:$D$782,СВЦЭМ!$A$39:$A$782,$A84,СВЦЭМ!$B$39:$B$782,P$83)+'СЕТ СН'!$H$14+СВЦЭМ!$D$10+'СЕТ СН'!$H$5-'СЕТ СН'!$H$24</f>
        <v>5332.3518149800002</v>
      </c>
      <c r="Q84" s="36">
        <f>SUMIFS(СВЦЭМ!$D$39:$D$782,СВЦЭМ!$A$39:$A$782,$A84,СВЦЭМ!$B$39:$B$782,Q$83)+'СЕТ СН'!$H$14+СВЦЭМ!$D$10+'СЕТ СН'!$H$5-'СЕТ СН'!$H$24</f>
        <v>5368.5076274700004</v>
      </c>
      <c r="R84" s="36">
        <f>SUMIFS(СВЦЭМ!$D$39:$D$782,СВЦЭМ!$A$39:$A$782,$A84,СВЦЭМ!$B$39:$B$782,R$83)+'СЕТ СН'!$H$14+СВЦЭМ!$D$10+'СЕТ СН'!$H$5-'СЕТ СН'!$H$24</f>
        <v>5409.7430073400001</v>
      </c>
      <c r="S84" s="36">
        <f>SUMIFS(СВЦЭМ!$D$39:$D$782,СВЦЭМ!$A$39:$A$782,$A84,СВЦЭМ!$B$39:$B$782,S$83)+'СЕТ СН'!$H$14+СВЦЭМ!$D$10+'СЕТ СН'!$H$5-'СЕТ СН'!$H$24</f>
        <v>5419.5173285500005</v>
      </c>
      <c r="T84" s="36">
        <f>SUMIFS(СВЦЭМ!$D$39:$D$782,СВЦЭМ!$A$39:$A$782,$A84,СВЦЭМ!$B$39:$B$782,T$83)+'СЕТ СН'!$H$14+СВЦЭМ!$D$10+'СЕТ СН'!$H$5-'СЕТ СН'!$H$24</f>
        <v>5393.7700283100003</v>
      </c>
      <c r="U84" s="36">
        <f>SUMIFS(СВЦЭМ!$D$39:$D$782,СВЦЭМ!$A$39:$A$782,$A84,СВЦЭМ!$B$39:$B$782,U$83)+'СЕТ СН'!$H$14+СВЦЭМ!$D$10+'СЕТ СН'!$H$5-'СЕТ СН'!$H$24</f>
        <v>5361.5238465700004</v>
      </c>
      <c r="V84" s="36">
        <f>SUMIFS(СВЦЭМ!$D$39:$D$782,СВЦЭМ!$A$39:$A$782,$A84,СВЦЭМ!$B$39:$B$782,V$83)+'СЕТ СН'!$H$14+СВЦЭМ!$D$10+'СЕТ СН'!$H$5-'СЕТ СН'!$H$24</f>
        <v>5322.7678438500006</v>
      </c>
      <c r="W84" s="36">
        <f>SUMIFS(СВЦЭМ!$D$39:$D$782,СВЦЭМ!$A$39:$A$782,$A84,СВЦЭМ!$B$39:$B$782,W$83)+'СЕТ СН'!$H$14+СВЦЭМ!$D$10+'СЕТ СН'!$H$5-'СЕТ СН'!$H$24</f>
        <v>5337.6081434300004</v>
      </c>
      <c r="X84" s="36">
        <f>SUMIFS(СВЦЭМ!$D$39:$D$782,СВЦЭМ!$A$39:$A$782,$A84,СВЦЭМ!$B$39:$B$782,X$83)+'СЕТ СН'!$H$14+СВЦЭМ!$D$10+'СЕТ СН'!$H$5-'СЕТ СН'!$H$24</f>
        <v>5389.1456109299997</v>
      </c>
      <c r="Y84" s="36">
        <f>SUMIFS(СВЦЭМ!$D$39:$D$782,СВЦЭМ!$A$39:$A$782,$A84,СВЦЭМ!$B$39:$B$782,Y$83)+'СЕТ СН'!$H$14+СВЦЭМ!$D$10+'СЕТ СН'!$H$5-'СЕТ СН'!$H$24</f>
        <v>5455.4227147800002</v>
      </c>
      <c r="AA84" s="45"/>
    </row>
    <row r="85" spans="1:27" ht="15.75" x14ac:dyDescent="0.2">
      <c r="A85" s="35">
        <f>A84+1</f>
        <v>45018</v>
      </c>
      <c r="B85" s="36">
        <f>SUMIFS(СВЦЭМ!$D$39:$D$782,СВЦЭМ!$A$39:$A$782,$A85,СВЦЭМ!$B$39:$B$782,B$83)+'СЕТ СН'!$H$14+СВЦЭМ!$D$10+'СЕТ СН'!$H$5-'СЕТ СН'!$H$24</f>
        <v>5533.3439083700005</v>
      </c>
      <c r="C85" s="36">
        <f>SUMIFS(СВЦЭМ!$D$39:$D$782,СВЦЭМ!$A$39:$A$782,$A85,СВЦЭМ!$B$39:$B$782,C$83)+'СЕТ СН'!$H$14+СВЦЭМ!$D$10+'СЕТ СН'!$H$5-'СЕТ СН'!$H$24</f>
        <v>5615.7363692700001</v>
      </c>
      <c r="D85" s="36">
        <f>SUMIFS(СВЦЭМ!$D$39:$D$782,СВЦЭМ!$A$39:$A$782,$A85,СВЦЭМ!$B$39:$B$782,D$83)+'СЕТ СН'!$H$14+СВЦЭМ!$D$10+'СЕТ СН'!$H$5-'СЕТ СН'!$H$24</f>
        <v>5709.8935118999998</v>
      </c>
      <c r="E85" s="36">
        <f>SUMIFS(СВЦЭМ!$D$39:$D$782,СВЦЭМ!$A$39:$A$782,$A85,СВЦЭМ!$B$39:$B$782,E$83)+'СЕТ СН'!$H$14+СВЦЭМ!$D$10+'СЕТ СН'!$H$5-'СЕТ СН'!$H$24</f>
        <v>5701.9558314999995</v>
      </c>
      <c r="F85" s="36">
        <f>SUMIFS(СВЦЭМ!$D$39:$D$782,СВЦЭМ!$A$39:$A$782,$A85,СВЦЭМ!$B$39:$B$782,F$83)+'СЕТ СН'!$H$14+СВЦЭМ!$D$10+'СЕТ СН'!$H$5-'СЕТ СН'!$H$24</f>
        <v>5677.6644278799995</v>
      </c>
      <c r="G85" s="36">
        <f>SUMIFS(СВЦЭМ!$D$39:$D$782,СВЦЭМ!$A$39:$A$782,$A85,СВЦЭМ!$B$39:$B$782,G$83)+'СЕТ СН'!$H$14+СВЦЭМ!$D$10+'СЕТ СН'!$H$5-'СЕТ СН'!$H$24</f>
        <v>5665.8466601999999</v>
      </c>
      <c r="H85" s="36">
        <f>SUMIFS(СВЦЭМ!$D$39:$D$782,СВЦЭМ!$A$39:$A$782,$A85,СВЦЭМ!$B$39:$B$782,H$83)+'СЕТ СН'!$H$14+СВЦЭМ!$D$10+'СЕТ СН'!$H$5-'СЕТ СН'!$H$24</f>
        <v>5658.9684369200004</v>
      </c>
      <c r="I85" s="36">
        <f>SUMIFS(СВЦЭМ!$D$39:$D$782,СВЦЭМ!$A$39:$A$782,$A85,СВЦЭМ!$B$39:$B$782,I$83)+'СЕТ СН'!$H$14+СВЦЭМ!$D$10+'СЕТ СН'!$H$5-'СЕТ СН'!$H$24</f>
        <v>5602.0336571300004</v>
      </c>
      <c r="J85" s="36">
        <f>SUMIFS(СВЦЭМ!$D$39:$D$782,СВЦЭМ!$A$39:$A$782,$A85,СВЦЭМ!$B$39:$B$782,J$83)+'СЕТ СН'!$H$14+СВЦЭМ!$D$10+'СЕТ СН'!$H$5-'СЕТ СН'!$H$24</f>
        <v>5591.2090604300001</v>
      </c>
      <c r="K85" s="36">
        <f>SUMIFS(СВЦЭМ!$D$39:$D$782,СВЦЭМ!$A$39:$A$782,$A85,СВЦЭМ!$B$39:$B$782,K$83)+'СЕТ СН'!$H$14+СВЦЭМ!$D$10+'СЕТ СН'!$H$5-'СЕТ СН'!$H$24</f>
        <v>5514.6604124000005</v>
      </c>
      <c r="L85" s="36">
        <f>SUMIFS(СВЦЭМ!$D$39:$D$782,СВЦЭМ!$A$39:$A$782,$A85,СВЦЭМ!$B$39:$B$782,L$83)+'СЕТ СН'!$H$14+СВЦЭМ!$D$10+'СЕТ СН'!$H$5-'СЕТ СН'!$H$24</f>
        <v>5485.1804771400002</v>
      </c>
      <c r="M85" s="36">
        <f>SUMIFS(СВЦЭМ!$D$39:$D$782,СВЦЭМ!$A$39:$A$782,$A85,СВЦЭМ!$B$39:$B$782,M$83)+'СЕТ СН'!$H$14+СВЦЭМ!$D$10+'СЕТ СН'!$H$5-'СЕТ СН'!$H$24</f>
        <v>5479.8470295799998</v>
      </c>
      <c r="N85" s="36">
        <f>SUMIFS(СВЦЭМ!$D$39:$D$782,СВЦЭМ!$A$39:$A$782,$A85,СВЦЭМ!$B$39:$B$782,N$83)+'СЕТ СН'!$H$14+СВЦЭМ!$D$10+'СЕТ СН'!$H$5-'СЕТ СН'!$H$24</f>
        <v>5515.0197065299999</v>
      </c>
      <c r="O85" s="36">
        <f>SUMIFS(СВЦЭМ!$D$39:$D$782,СВЦЭМ!$A$39:$A$782,$A85,СВЦЭМ!$B$39:$B$782,O$83)+'СЕТ СН'!$H$14+СВЦЭМ!$D$10+'СЕТ СН'!$H$5-'СЕТ СН'!$H$24</f>
        <v>5548.7116840899998</v>
      </c>
      <c r="P85" s="36">
        <f>SUMIFS(СВЦЭМ!$D$39:$D$782,СВЦЭМ!$A$39:$A$782,$A85,СВЦЭМ!$B$39:$B$782,P$83)+'СЕТ СН'!$H$14+СВЦЭМ!$D$10+'СЕТ СН'!$H$5-'СЕТ СН'!$H$24</f>
        <v>5557.1788383500007</v>
      </c>
      <c r="Q85" s="36">
        <f>SUMIFS(СВЦЭМ!$D$39:$D$782,СВЦЭМ!$A$39:$A$782,$A85,СВЦЭМ!$B$39:$B$782,Q$83)+'СЕТ СН'!$H$14+СВЦЭМ!$D$10+'СЕТ СН'!$H$5-'СЕТ СН'!$H$24</f>
        <v>5576.4413456399998</v>
      </c>
      <c r="R85" s="36">
        <f>SUMIFS(СВЦЭМ!$D$39:$D$782,СВЦЭМ!$A$39:$A$782,$A85,СВЦЭМ!$B$39:$B$782,R$83)+'СЕТ СН'!$H$14+СВЦЭМ!$D$10+'СЕТ СН'!$H$5-'СЕТ СН'!$H$24</f>
        <v>5566.9411812500002</v>
      </c>
      <c r="S85" s="36">
        <f>SUMIFS(СВЦЭМ!$D$39:$D$782,СВЦЭМ!$A$39:$A$782,$A85,СВЦЭМ!$B$39:$B$782,S$83)+'СЕТ СН'!$H$14+СВЦЭМ!$D$10+'СЕТ СН'!$H$5-'СЕТ СН'!$H$24</f>
        <v>5540.0190756900001</v>
      </c>
      <c r="T85" s="36">
        <f>SUMIFS(СВЦЭМ!$D$39:$D$782,СВЦЭМ!$A$39:$A$782,$A85,СВЦЭМ!$B$39:$B$782,T$83)+'СЕТ СН'!$H$14+СВЦЭМ!$D$10+'СЕТ СН'!$H$5-'СЕТ СН'!$H$24</f>
        <v>5516.96911783</v>
      </c>
      <c r="U85" s="36">
        <f>SUMIFS(СВЦЭМ!$D$39:$D$782,СВЦЭМ!$A$39:$A$782,$A85,СВЦЭМ!$B$39:$B$782,U$83)+'СЕТ СН'!$H$14+СВЦЭМ!$D$10+'СЕТ СН'!$H$5-'СЕТ СН'!$H$24</f>
        <v>5476.0535598699998</v>
      </c>
      <c r="V85" s="36">
        <f>SUMIFS(СВЦЭМ!$D$39:$D$782,СВЦЭМ!$A$39:$A$782,$A85,СВЦЭМ!$B$39:$B$782,V$83)+'СЕТ СН'!$H$14+СВЦЭМ!$D$10+'СЕТ СН'!$H$5-'СЕТ СН'!$H$24</f>
        <v>5433.2704410300003</v>
      </c>
      <c r="W85" s="36">
        <f>SUMIFS(СВЦЭМ!$D$39:$D$782,СВЦЭМ!$A$39:$A$782,$A85,СВЦЭМ!$B$39:$B$782,W$83)+'СЕТ СН'!$H$14+СВЦЭМ!$D$10+'СЕТ СН'!$H$5-'СЕТ СН'!$H$24</f>
        <v>5439.5440687800001</v>
      </c>
      <c r="X85" s="36">
        <f>SUMIFS(СВЦЭМ!$D$39:$D$782,СВЦЭМ!$A$39:$A$782,$A85,СВЦЭМ!$B$39:$B$782,X$83)+'СЕТ СН'!$H$14+СВЦЭМ!$D$10+'СЕТ СН'!$H$5-'СЕТ СН'!$H$24</f>
        <v>5471.8078173800004</v>
      </c>
      <c r="Y85" s="36">
        <f>SUMIFS(СВЦЭМ!$D$39:$D$782,СВЦЭМ!$A$39:$A$782,$A85,СВЦЭМ!$B$39:$B$782,Y$83)+'СЕТ СН'!$H$14+СВЦЭМ!$D$10+'СЕТ СН'!$H$5-'СЕТ СН'!$H$24</f>
        <v>5539.5056210700004</v>
      </c>
    </row>
    <row r="86" spans="1:27" ht="15.75" x14ac:dyDescent="0.2">
      <c r="A86" s="35">
        <f t="shared" ref="A86:A113" si="2">A85+1</f>
        <v>45019</v>
      </c>
      <c r="B86" s="36">
        <f>SUMIFS(СВЦЭМ!$D$39:$D$782,СВЦЭМ!$A$39:$A$782,$A86,СВЦЭМ!$B$39:$B$782,B$83)+'СЕТ СН'!$H$14+СВЦЭМ!$D$10+'СЕТ СН'!$H$5-'СЕТ СН'!$H$24</f>
        <v>5620.1876041699998</v>
      </c>
      <c r="C86" s="36">
        <f>SUMIFS(СВЦЭМ!$D$39:$D$782,СВЦЭМ!$A$39:$A$782,$A86,СВЦЭМ!$B$39:$B$782,C$83)+'СЕТ СН'!$H$14+СВЦЭМ!$D$10+'СЕТ СН'!$H$5-'СЕТ СН'!$H$24</f>
        <v>5674.1063640800003</v>
      </c>
      <c r="D86" s="36">
        <f>SUMIFS(СВЦЭМ!$D$39:$D$782,СВЦЭМ!$A$39:$A$782,$A86,СВЦЭМ!$B$39:$B$782,D$83)+'СЕТ СН'!$H$14+СВЦЭМ!$D$10+'СЕТ СН'!$H$5-'СЕТ СН'!$H$24</f>
        <v>5689.6202381499998</v>
      </c>
      <c r="E86" s="36">
        <f>SUMIFS(СВЦЭМ!$D$39:$D$782,СВЦЭМ!$A$39:$A$782,$A86,СВЦЭМ!$B$39:$B$782,E$83)+'СЕТ СН'!$H$14+СВЦЭМ!$D$10+'СЕТ СН'!$H$5-'СЕТ СН'!$H$24</f>
        <v>5712.5407007399999</v>
      </c>
      <c r="F86" s="36">
        <f>SUMIFS(СВЦЭМ!$D$39:$D$782,СВЦЭМ!$A$39:$A$782,$A86,СВЦЭМ!$B$39:$B$782,F$83)+'СЕТ СН'!$H$14+СВЦЭМ!$D$10+'СЕТ СН'!$H$5-'СЕТ СН'!$H$24</f>
        <v>5697.5205835100005</v>
      </c>
      <c r="G86" s="36">
        <f>SUMIFS(СВЦЭМ!$D$39:$D$782,СВЦЭМ!$A$39:$A$782,$A86,СВЦЭМ!$B$39:$B$782,G$83)+'СЕТ СН'!$H$14+СВЦЭМ!$D$10+'СЕТ СН'!$H$5-'СЕТ СН'!$H$24</f>
        <v>5689.3048060500005</v>
      </c>
      <c r="H86" s="36">
        <f>SUMIFS(СВЦЭМ!$D$39:$D$782,СВЦЭМ!$A$39:$A$782,$A86,СВЦЭМ!$B$39:$B$782,H$83)+'СЕТ СН'!$H$14+СВЦЭМ!$D$10+'СЕТ СН'!$H$5-'СЕТ СН'!$H$24</f>
        <v>5729.9176926199998</v>
      </c>
      <c r="I86" s="36">
        <f>SUMIFS(СВЦЭМ!$D$39:$D$782,СВЦЭМ!$A$39:$A$782,$A86,СВЦЭМ!$B$39:$B$782,I$83)+'СЕТ СН'!$H$14+СВЦЭМ!$D$10+'СЕТ СН'!$H$5-'СЕТ СН'!$H$24</f>
        <v>5629.8863982900002</v>
      </c>
      <c r="J86" s="36">
        <f>SUMIFS(СВЦЭМ!$D$39:$D$782,СВЦЭМ!$A$39:$A$782,$A86,СВЦЭМ!$B$39:$B$782,J$83)+'СЕТ СН'!$H$14+СВЦЭМ!$D$10+'СЕТ СН'!$H$5-'СЕТ СН'!$H$24</f>
        <v>5659.28956354</v>
      </c>
      <c r="K86" s="36">
        <f>SUMIFS(СВЦЭМ!$D$39:$D$782,СВЦЭМ!$A$39:$A$782,$A86,СВЦЭМ!$B$39:$B$782,K$83)+'СЕТ СН'!$H$14+СВЦЭМ!$D$10+'СЕТ СН'!$H$5-'СЕТ СН'!$H$24</f>
        <v>5618.7513838900004</v>
      </c>
      <c r="L86" s="36">
        <f>SUMIFS(СВЦЭМ!$D$39:$D$782,СВЦЭМ!$A$39:$A$782,$A86,СВЦЭМ!$B$39:$B$782,L$83)+'СЕТ СН'!$H$14+СВЦЭМ!$D$10+'СЕТ СН'!$H$5-'СЕТ СН'!$H$24</f>
        <v>5611.3860290400007</v>
      </c>
      <c r="M86" s="36">
        <f>SUMIFS(СВЦЭМ!$D$39:$D$782,СВЦЭМ!$A$39:$A$782,$A86,СВЦЭМ!$B$39:$B$782,M$83)+'СЕТ СН'!$H$14+СВЦЭМ!$D$10+'СЕТ СН'!$H$5-'СЕТ СН'!$H$24</f>
        <v>5622.5751746000005</v>
      </c>
      <c r="N86" s="36">
        <f>SUMIFS(СВЦЭМ!$D$39:$D$782,СВЦЭМ!$A$39:$A$782,$A86,СВЦЭМ!$B$39:$B$782,N$83)+'СЕТ СН'!$H$14+СВЦЭМ!$D$10+'СЕТ СН'!$H$5-'СЕТ СН'!$H$24</f>
        <v>5643.4113677799996</v>
      </c>
      <c r="O86" s="36">
        <f>SUMIFS(СВЦЭМ!$D$39:$D$782,СВЦЭМ!$A$39:$A$782,$A86,СВЦЭМ!$B$39:$B$782,O$83)+'СЕТ СН'!$H$14+СВЦЭМ!$D$10+'СЕТ СН'!$H$5-'СЕТ СН'!$H$24</f>
        <v>5672.8278570799994</v>
      </c>
      <c r="P86" s="36">
        <f>SUMIFS(СВЦЭМ!$D$39:$D$782,СВЦЭМ!$A$39:$A$782,$A86,СВЦЭМ!$B$39:$B$782,P$83)+'СЕТ СН'!$H$14+СВЦЭМ!$D$10+'СЕТ СН'!$H$5-'СЕТ СН'!$H$24</f>
        <v>5677.2282055799997</v>
      </c>
      <c r="Q86" s="36">
        <f>SUMIFS(СВЦЭМ!$D$39:$D$782,СВЦЭМ!$A$39:$A$782,$A86,СВЦЭМ!$B$39:$B$782,Q$83)+'СЕТ СН'!$H$14+СВЦЭМ!$D$10+'СЕТ СН'!$H$5-'СЕТ СН'!$H$24</f>
        <v>5695.6496974799993</v>
      </c>
      <c r="R86" s="36">
        <f>SUMIFS(СВЦЭМ!$D$39:$D$782,СВЦЭМ!$A$39:$A$782,$A86,СВЦЭМ!$B$39:$B$782,R$83)+'СЕТ СН'!$H$14+СВЦЭМ!$D$10+'СЕТ СН'!$H$5-'СЕТ СН'!$H$24</f>
        <v>5692.8643339099999</v>
      </c>
      <c r="S86" s="36">
        <f>SUMIFS(СВЦЭМ!$D$39:$D$782,СВЦЭМ!$A$39:$A$782,$A86,СВЦЭМ!$B$39:$B$782,S$83)+'СЕТ СН'!$H$14+СВЦЭМ!$D$10+'СЕТ СН'!$H$5-'СЕТ СН'!$H$24</f>
        <v>5661.3423511500005</v>
      </c>
      <c r="T86" s="36">
        <f>SUMIFS(СВЦЭМ!$D$39:$D$782,СВЦЭМ!$A$39:$A$782,$A86,СВЦЭМ!$B$39:$B$782,T$83)+'СЕТ СН'!$H$14+СВЦЭМ!$D$10+'СЕТ СН'!$H$5-'СЕТ СН'!$H$24</f>
        <v>5632.3753740800003</v>
      </c>
      <c r="U86" s="36">
        <f>SUMIFS(СВЦЭМ!$D$39:$D$782,СВЦЭМ!$A$39:$A$782,$A86,СВЦЭМ!$B$39:$B$782,U$83)+'СЕТ СН'!$H$14+СВЦЭМ!$D$10+'СЕТ СН'!$H$5-'СЕТ СН'!$H$24</f>
        <v>5614.94230831</v>
      </c>
      <c r="V86" s="36">
        <f>SUMIFS(СВЦЭМ!$D$39:$D$782,СВЦЭМ!$A$39:$A$782,$A86,СВЦЭМ!$B$39:$B$782,V$83)+'СЕТ СН'!$H$14+СВЦЭМ!$D$10+'СЕТ СН'!$H$5-'СЕТ СН'!$H$24</f>
        <v>5576.8245742300005</v>
      </c>
      <c r="W86" s="36">
        <f>SUMIFS(СВЦЭМ!$D$39:$D$782,СВЦЭМ!$A$39:$A$782,$A86,СВЦЭМ!$B$39:$B$782,W$83)+'СЕТ СН'!$H$14+СВЦЭМ!$D$10+'СЕТ СН'!$H$5-'СЕТ СН'!$H$24</f>
        <v>5568.1634821900007</v>
      </c>
      <c r="X86" s="36">
        <f>SUMIFS(СВЦЭМ!$D$39:$D$782,СВЦЭМ!$A$39:$A$782,$A86,СВЦЭМ!$B$39:$B$782,X$83)+'СЕТ СН'!$H$14+СВЦЭМ!$D$10+'СЕТ СН'!$H$5-'СЕТ СН'!$H$24</f>
        <v>5621.2009940300004</v>
      </c>
      <c r="Y86" s="36">
        <f>SUMIFS(СВЦЭМ!$D$39:$D$782,СВЦЭМ!$A$39:$A$782,$A86,СВЦЭМ!$B$39:$B$782,Y$83)+'СЕТ СН'!$H$14+СВЦЭМ!$D$10+'СЕТ СН'!$H$5-'СЕТ СН'!$H$24</f>
        <v>5652.5191401399998</v>
      </c>
    </row>
    <row r="87" spans="1:27" ht="15.75" x14ac:dyDescent="0.2">
      <c r="A87" s="35">
        <f t="shared" si="2"/>
        <v>45020</v>
      </c>
      <c r="B87" s="36">
        <f>SUMIFS(СВЦЭМ!$D$39:$D$782,СВЦЭМ!$A$39:$A$782,$A87,СВЦЭМ!$B$39:$B$782,B$83)+'СЕТ СН'!$H$14+СВЦЭМ!$D$10+'СЕТ СН'!$H$5-'СЕТ СН'!$H$24</f>
        <v>5702.9405945799999</v>
      </c>
      <c r="C87" s="36">
        <f>SUMIFS(СВЦЭМ!$D$39:$D$782,СВЦЭМ!$A$39:$A$782,$A87,СВЦЭМ!$B$39:$B$782,C$83)+'СЕТ СН'!$H$14+СВЦЭМ!$D$10+'СЕТ СН'!$H$5-'СЕТ СН'!$H$24</f>
        <v>5765.67540611</v>
      </c>
      <c r="D87" s="36">
        <f>SUMIFS(СВЦЭМ!$D$39:$D$782,СВЦЭМ!$A$39:$A$782,$A87,СВЦЭМ!$B$39:$B$782,D$83)+'СЕТ СН'!$H$14+СВЦЭМ!$D$10+'СЕТ СН'!$H$5-'СЕТ СН'!$H$24</f>
        <v>5784.0296503899999</v>
      </c>
      <c r="E87" s="36">
        <f>SUMIFS(СВЦЭМ!$D$39:$D$782,СВЦЭМ!$A$39:$A$782,$A87,СВЦЭМ!$B$39:$B$782,E$83)+'СЕТ СН'!$H$14+СВЦЭМ!$D$10+'СЕТ СН'!$H$5-'СЕТ СН'!$H$24</f>
        <v>5805.88900526</v>
      </c>
      <c r="F87" s="36">
        <f>SUMIFS(СВЦЭМ!$D$39:$D$782,СВЦЭМ!$A$39:$A$782,$A87,СВЦЭМ!$B$39:$B$782,F$83)+'СЕТ СН'!$H$14+СВЦЭМ!$D$10+'СЕТ СН'!$H$5-'СЕТ СН'!$H$24</f>
        <v>5800.3954596799995</v>
      </c>
      <c r="G87" s="36">
        <f>SUMIFS(СВЦЭМ!$D$39:$D$782,СВЦЭМ!$A$39:$A$782,$A87,СВЦЭМ!$B$39:$B$782,G$83)+'СЕТ СН'!$H$14+СВЦЭМ!$D$10+'СЕТ СН'!$H$5-'СЕТ СН'!$H$24</f>
        <v>5740.8642355100001</v>
      </c>
      <c r="H87" s="36">
        <f>SUMIFS(СВЦЭМ!$D$39:$D$782,СВЦЭМ!$A$39:$A$782,$A87,СВЦЭМ!$B$39:$B$782,H$83)+'СЕТ СН'!$H$14+СВЦЭМ!$D$10+'СЕТ СН'!$H$5-'СЕТ СН'!$H$24</f>
        <v>5692.2618875500002</v>
      </c>
      <c r="I87" s="36">
        <f>SUMIFS(СВЦЭМ!$D$39:$D$782,СВЦЭМ!$A$39:$A$782,$A87,СВЦЭМ!$B$39:$B$782,I$83)+'СЕТ СН'!$H$14+СВЦЭМ!$D$10+'СЕТ СН'!$H$5-'СЕТ СН'!$H$24</f>
        <v>5630.6761067799998</v>
      </c>
      <c r="J87" s="36">
        <f>SUMIFS(СВЦЭМ!$D$39:$D$782,СВЦЭМ!$A$39:$A$782,$A87,СВЦЭМ!$B$39:$B$782,J$83)+'СЕТ СН'!$H$14+СВЦЭМ!$D$10+'СЕТ СН'!$H$5-'СЕТ СН'!$H$24</f>
        <v>5592.2480058500005</v>
      </c>
      <c r="K87" s="36">
        <f>SUMIFS(СВЦЭМ!$D$39:$D$782,СВЦЭМ!$A$39:$A$782,$A87,СВЦЭМ!$B$39:$B$782,K$83)+'СЕТ СН'!$H$14+СВЦЭМ!$D$10+'СЕТ СН'!$H$5-'СЕТ СН'!$H$24</f>
        <v>5568.9021919799998</v>
      </c>
      <c r="L87" s="36">
        <f>SUMIFS(СВЦЭМ!$D$39:$D$782,СВЦЭМ!$A$39:$A$782,$A87,СВЦЭМ!$B$39:$B$782,L$83)+'СЕТ СН'!$H$14+СВЦЭМ!$D$10+'СЕТ СН'!$H$5-'СЕТ СН'!$H$24</f>
        <v>5578.6902000999999</v>
      </c>
      <c r="M87" s="36">
        <f>SUMIFS(СВЦЭМ!$D$39:$D$782,СВЦЭМ!$A$39:$A$782,$A87,СВЦЭМ!$B$39:$B$782,M$83)+'СЕТ СН'!$H$14+СВЦЭМ!$D$10+'СЕТ СН'!$H$5-'СЕТ СН'!$H$24</f>
        <v>5593.3480384200002</v>
      </c>
      <c r="N87" s="36">
        <f>SUMIFS(СВЦЭМ!$D$39:$D$782,СВЦЭМ!$A$39:$A$782,$A87,СВЦЭМ!$B$39:$B$782,N$83)+'СЕТ СН'!$H$14+СВЦЭМ!$D$10+'СЕТ СН'!$H$5-'СЕТ СН'!$H$24</f>
        <v>5600.3381487300003</v>
      </c>
      <c r="O87" s="36">
        <f>SUMIFS(СВЦЭМ!$D$39:$D$782,СВЦЭМ!$A$39:$A$782,$A87,СВЦЭМ!$B$39:$B$782,O$83)+'СЕТ СН'!$H$14+СВЦЭМ!$D$10+'СЕТ СН'!$H$5-'СЕТ СН'!$H$24</f>
        <v>5633.6769683000002</v>
      </c>
      <c r="P87" s="36">
        <f>SUMIFS(СВЦЭМ!$D$39:$D$782,СВЦЭМ!$A$39:$A$782,$A87,СВЦЭМ!$B$39:$B$782,P$83)+'СЕТ СН'!$H$14+СВЦЭМ!$D$10+'СЕТ СН'!$H$5-'СЕТ СН'!$H$24</f>
        <v>5658.1867270000002</v>
      </c>
      <c r="Q87" s="36">
        <f>SUMIFS(СВЦЭМ!$D$39:$D$782,СВЦЭМ!$A$39:$A$782,$A87,СВЦЭМ!$B$39:$B$782,Q$83)+'СЕТ СН'!$H$14+СВЦЭМ!$D$10+'СЕТ СН'!$H$5-'СЕТ СН'!$H$24</f>
        <v>5670.8638097200001</v>
      </c>
      <c r="R87" s="36">
        <f>SUMIFS(СВЦЭМ!$D$39:$D$782,СВЦЭМ!$A$39:$A$782,$A87,СВЦЭМ!$B$39:$B$782,R$83)+'СЕТ СН'!$H$14+СВЦЭМ!$D$10+'СЕТ СН'!$H$5-'СЕТ СН'!$H$24</f>
        <v>5666.30883128</v>
      </c>
      <c r="S87" s="36">
        <f>SUMIFS(СВЦЭМ!$D$39:$D$782,СВЦЭМ!$A$39:$A$782,$A87,СВЦЭМ!$B$39:$B$782,S$83)+'СЕТ СН'!$H$14+СВЦЭМ!$D$10+'СЕТ СН'!$H$5-'СЕТ СН'!$H$24</f>
        <v>5649.9866942899998</v>
      </c>
      <c r="T87" s="36">
        <f>SUMIFS(СВЦЭМ!$D$39:$D$782,СВЦЭМ!$A$39:$A$782,$A87,СВЦЭМ!$B$39:$B$782,T$83)+'СЕТ СН'!$H$14+СВЦЭМ!$D$10+'СЕТ СН'!$H$5-'СЕТ СН'!$H$24</f>
        <v>5626.08977624</v>
      </c>
      <c r="U87" s="36">
        <f>SUMIFS(СВЦЭМ!$D$39:$D$782,СВЦЭМ!$A$39:$A$782,$A87,СВЦЭМ!$B$39:$B$782,U$83)+'СЕТ СН'!$H$14+СВЦЭМ!$D$10+'СЕТ СН'!$H$5-'СЕТ СН'!$H$24</f>
        <v>5576.1013165300001</v>
      </c>
      <c r="V87" s="36">
        <f>SUMIFS(СВЦЭМ!$D$39:$D$782,СВЦЭМ!$A$39:$A$782,$A87,СВЦЭМ!$B$39:$B$782,V$83)+'СЕТ СН'!$H$14+СВЦЭМ!$D$10+'СЕТ СН'!$H$5-'СЕТ СН'!$H$24</f>
        <v>5524.65333835</v>
      </c>
      <c r="W87" s="36">
        <f>SUMIFS(СВЦЭМ!$D$39:$D$782,СВЦЭМ!$A$39:$A$782,$A87,СВЦЭМ!$B$39:$B$782,W$83)+'СЕТ СН'!$H$14+СВЦЭМ!$D$10+'СЕТ СН'!$H$5-'СЕТ СН'!$H$24</f>
        <v>5525.36000255</v>
      </c>
      <c r="X87" s="36">
        <f>SUMIFS(СВЦЭМ!$D$39:$D$782,СВЦЭМ!$A$39:$A$782,$A87,СВЦЭМ!$B$39:$B$782,X$83)+'СЕТ СН'!$H$14+СВЦЭМ!$D$10+'СЕТ СН'!$H$5-'СЕТ СН'!$H$24</f>
        <v>5569.1253701700007</v>
      </c>
      <c r="Y87" s="36">
        <f>SUMIFS(СВЦЭМ!$D$39:$D$782,СВЦЭМ!$A$39:$A$782,$A87,СВЦЭМ!$B$39:$B$782,Y$83)+'СЕТ СН'!$H$14+СВЦЭМ!$D$10+'СЕТ СН'!$H$5-'СЕТ СН'!$H$24</f>
        <v>5644.2321064600001</v>
      </c>
    </row>
    <row r="88" spans="1:27" ht="15.75" x14ac:dyDescent="0.2">
      <c r="A88" s="35">
        <f t="shared" si="2"/>
        <v>45021</v>
      </c>
      <c r="B88" s="36">
        <f>SUMIFS(СВЦЭМ!$D$39:$D$782,СВЦЭМ!$A$39:$A$782,$A88,СВЦЭМ!$B$39:$B$782,B$83)+'СЕТ СН'!$H$14+СВЦЭМ!$D$10+'СЕТ СН'!$H$5-'СЕТ СН'!$H$24</f>
        <v>5581.9969576599997</v>
      </c>
      <c r="C88" s="36">
        <f>SUMIFS(СВЦЭМ!$D$39:$D$782,СВЦЭМ!$A$39:$A$782,$A88,СВЦЭМ!$B$39:$B$782,C$83)+'СЕТ СН'!$H$14+СВЦЭМ!$D$10+'СЕТ СН'!$H$5-'СЕТ СН'!$H$24</f>
        <v>5555.7427869399999</v>
      </c>
      <c r="D88" s="36">
        <f>SUMIFS(СВЦЭМ!$D$39:$D$782,СВЦЭМ!$A$39:$A$782,$A88,СВЦЭМ!$B$39:$B$782,D$83)+'СЕТ СН'!$H$14+СВЦЭМ!$D$10+'СЕТ СН'!$H$5-'СЕТ СН'!$H$24</f>
        <v>5599.3767142100005</v>
      </c>
      <c r="E88" s="36">
        <f>SUMIFS(СВЦЭМ!$D$39:$D$782,СВЦЭМ!$A$39:$A$782,$A88,СВЦЭМ!$B$39:$B$782,E$83)+'СЕТ СН'!$H$14+СВЦЭМ!$D$10+'СЕТ СН'!$H$5-'СЕТ СН'!$H$24</f>
        <v>5609.3166786500005</v>
      </c>
      <c r="F88" s="36">
        <f>SUMIFS(СВЦЭМ!$D$39:$D$782,СВЦЭМ!$A$39:$A$782,$A88,СВЦЭМ!$B$39:$B$782,F$83)+'СЕТ СН'!$H$14+СВЦЭМ!$D$10+'СЕТ СН'!$H$5-'СЕТ СН'!$H$24</f>
        <v>5617.1822426600002</v>
      </c>
      <c r="G88" s="36">
        <f>SUMIFS(СВЦЭМ!$D$39:$D$782,СВЦЭМ!$A$39:$A$782,$A88,СВЦЭМ!$B$39:$B$782,G$83)+'СЕТ СН'!$H$14+СВЦЭМ!$D$10+'СЕТ СН'!$H$5-'СЕТ СН'!$H$24</f>
        <v>5581.9696890200003</v>
      </c>
      <c r="H88" s="36">
        <f>SUMIFS(СВЦЭМ!$D$39:$D$782,СВЦЭМ!$A$39:$A$782,$A88,СВЦЭМ!$B$39:$B$782,H$83)+'СЕТ СН'!$H$14+СВЦЭМ!$D$10+'СЕТ СН'!$H$5-'СЕТ СН'!$H$24</f>
        <v>5522.2387111300004</v>
      </c>
      <c r="I88" s="36">
        <f>SUMIFS(СВЦЭМ!$D$39:$D$782,СВЦЭМ!$A$39:$A$782,$A88,СВЦЭМ!$B$39:$B$782,I$83)+'СЕТ СН'!$H$14+СВЦЭМ!$D$10+'СЕТ СН'!$H$5-'СЕТ СН'!$H$24</f>
        <v>5469.5024632000004</v>
      </c>
      <c r="J88" s="36">
        <f>SUMIFS(СВЦЭМ!$D$39:$D$782,СВЦЭМ!$A$39:$A$782,$A88,СВЦЭМ!$B$39:$B$782,J$83)+'СЕТ СН'!$H$14+СВЦЭМ!$D$10+'СЕТ СН'!$H$5-'СЕТ СН'!$H$24</f>
        <v>5444.3350900100004</v>
      </c>
      <c r="K88" s="36">
        <f>SUMIFS(СВЦЭМ!$D$39:$D$782,СВЦЭМ!$A$39:$A$782,$A88,СВЦЭМ!$B$39:$B$782,K$83)+'СЕТ СН'!$H$14+СВЦЭМ!$D$10+'СЕТ СН'!$H$5-'СЕТ СН'!$H$24</f>
        <v>5416.3503693399998</v>
      </c>
      <c r="L88" s="36">
        <f>SUMIFS(СВЦЭМ!$D$39:$D$782,СВЦЭМ!$A$39:$A$782,$A88,СВЦЭМ!$B$39:$B$782,L$83)+'СЕТ СН'!$H$14+СВЦЭМ!$D$10+'СЕТ СН'!$H$5-'СЕТ СН'!$H$24</f>
        <v>5370.42039759</v>
      </c>
      <c r="M88" s="36">
        <f>SUMIFS(СВЦЭМ!$D$39:$D$782,СВЦЭМ!$A$39:$A$782,$A88,СВЦЭМ!$B$39:$B$782,M$83)+'СЕТ СН'!$H$14+СВЦЭМ!$D$10+'СЕТ СН'!$H$5-'СЕТ СН'!$H$24</f>
        <v>5439.33218055</v>
      </c>
      <c r="N88" s="36">
        <f>SUMIFS(СВЦЭМ!$D$39:$D$782,СВЦЭМ!$A$39:$A$782,$A88,СВЦЭМ!$B$39:$B$782,N$83)+'СЕТ СН'!$H$14+СВЦЭМ!$D$10+'СЕТ СН'!$H$5-'СЕТ СН'!$H$24</f>
        <v>5464.8469723799999</v>
      </c>
      <c r="O88" s="36">
        <f>SUMIFS(СВЦЭМ!$D$39:$D$782,СВЦЭМ!$A$39:$A$782,$A88,СВЦЭМ!$B$39:$B$782,O$83)+'СЕТ СН'!$H$14+СВЦЭМ!$D$10+'СЕТ СН'!$H$5-'СЕТ СН'!$H$24</f>
        <v>5488.0669353100002</v>
      </c>
      <c r="P88" s="36">
        <f>SUMIFS(СВЦЭМ!$D$39:$D$782,СВЦЭМ!$A$39:$A$782,$A88,СВЦЭМ!$B$39:$B$782,P$83)+'СЕТ СН'!$H$14+СВЦЭМ!$D$10+'СЕТ СН'!$H$5-'СЕТ СН'!$H$24</f>
        <v>5513.1619273400001</v>
      </c>
      <c r="Q88" s="36">
        <f>SUMIFS(СВЦЭМ!$D$39:$D$782,СВЦЭМ!$A$39:$A$782,$A88,СВЦЭМ!$B$39:$B$782,Q$83)+'СЕТ СН'!$H$14+СВЦЭМ!$D$10+'СЕТ СН'!$H$5-'СЕТ СН'!$H$24</f>
        <v>5516.7540056899998</v>
      </c>
      <c r="R88" s="36">
        <f>SUMIFS(СВЦЭМ!$D$39:$D$782,СВЦЭМ!$A$39:$A$782,$A88,СВЦЭМ!$B$39:$B$782,R$83)+'СЕТ СН'!$H$14+СВЦЭМ!$D$10+'СЕТ СН'!$H$5-'СЕТ СН'!$H$24</f>
        <v>5507.7869100000007</v>
      </c>
      <c r="S88" s="36">
        <f>SUMIFS(СВЦЭМ!$D$39:$D$782,СВЦЭМ!$A$39:$A$782,$A88,СВЦЭМ!$B$39:$B$782,S$83)+'СЕТ СН'!$H$14+СВЦЭМ!$D$10+'СЕТ СН'!$H$5-'СЕТ СН'!$H$24</f>
        <v>5497.8445399900002</v>
      </c>
      <c r="T88" s="36">
        <f>SUMIFS(СВЦЭМ!$D$39:$D$782,СВЦЭМ!$A$39:$A$782,$A88,СВЦЭМ!$B$39:$B$782,T$83)+'СЕТ СН'!$H$14+СВЦЭМ!$D$10+'СЕТ СН'!$H$5-'СЕТ СН'!$H$24</f>
        <v>5456.0689227000003</v>
      </c>
      <c r="U88" s="36">
        <f>SUMIFS(СВЦЭМ!$D$39:$D$782,СВЦЭМ!$A$39:$A$782,$A88,СВЦЭМ!$B$39:$B$782,U$83)+'СЕТ СН'!$H$14+СВЦЭМ!$D$10+'СЕТ СН'!$H$5-'СЕТ СН'!$H$24</f>
        <v>5419.4288749900006</v>
      </c>
      <c r="V88" s="36">
        <f>SUMIFS(СВЦЭМ!$D$39:$D$782,СВЦЭМ!$A$39:$A$782,$A88,СВЦЭМ!$B$39:$B$782,V$83)+'СЕТ СН'!$H$14+СВЦЭМ!$D$10+'СЕТ СН'!$H$5-'СЕТ СН'!$H$24</f>
        <v>5373.0079988799998</v>
      </c>
      <c r="W88" s="36">
        <f>SUMIFS(СВЦЭМ!$D$39:$D$782,СВЦЭМ!$A$39:$A$782,$A88,СВЦЭМ!$B$39:$B$782,W$83)+'СЕТ СН'!$H$14+СВЦЭМ!$D$10+'СЕТ СН'!$H$5-'СЕТ СН'!$H$24</f>
        <v>5377.9125294100004</v>
      </c>
      <c r="X88" s="36">
        <f>SUMIFS(СВЦЭМ!$D$39:$D$782,СВЦЭМ!$A$39:$A$782,$A88,СВЦЭМ!$B$39:$B$782,X$83)+'СЕТ СН'!$H$14+СВЦЭМ!$D$10+'СЕТ СН'!$H$5-'СЕТ СН'!$H$24</f>
        <v>5427.2079224500003</v>
      </c>
      <c r="Y88" s="36">
        <f>SUMIFS(СВЦЭМ!$D$39:$D$782,СВЦЭМ!$A$39:$A$782,$A88,СВЦЭМ!$B$39:$B$782,Y$83)+'СЕТ СН'!$H$14+СВЦЭМ!$D$10+'СЕТ СН'!$H$5-'СЕТ СН'!$H$24</f>
        <v>5446.17210497</v>
      </c>
    </row>
    <row r="89" spans="1:27" ht="15.75" x14ac:dyDescent="0.2">
      <c r="A89" s="35">
        <f t="shared" si="2"/>
        <v>45022</v>
      </c>
      <c r="B89" s="36">
        <f>SUMIFS(СВЦЭМ!$D$39:$D$782,СВЦЭМ!$A$39:$A$782,$A89,СВЦЭМ!$B$39:$B$782,B$83)+'СЕТ СН'!$H$14+СВЦЭМ!$D$10+'СЕТ СН'!$H$5-'СЕТ СН'!$H$24</f>
        <v>5520.9129288800004</v>
      </c>
      <c r="C89" s="36">
        <f>SUMIFS(СВЦЭМ!$D$39:$D$782,СВЦЭМ!$A$39:$A$782,$A89,СВЦЭМ!$B$39:$B$782,C$83)+'СЕТ СН'!$H$14+СВЦЭМ!$D$10+'СЕТ СН'!$H$5-'СЕТ СН'!$H$24</f>
        <v>5573.9996107099996</v>
      </c>
      <c r="D89" s="36">
        <f>SUMIFS(СВЦЭМ!$D$39:$D$782,СВЦЭМ!$A$39:$A$782,$A89,СВЦЭМ!$B$39:$B$782,D$83)+'СЕТ СН'!$H$14+СВЦЭМ!$D$10+'СЕТ СН'!$H$5-'СЕТ СН'!$H$24</f>
        <v>5605.0295990900004</v>
      </c>
      <c r="E89" s="36">
        <f>SUMIFS(СВЦЭМ!$D$39:$D$782,СВЦЭМ!$A$39:$A$782,$A89,СВЦЭМ!$B$39:$B$782,E$83)+'СЕТ СН'!$H$14+СВЦЭМ!$D$10+'СЕТ СН'!$H$5-'СЕТ СН'!$H$24</f>
        <v>5620.6539826500002</v>
      </c>
      <c r="F89" s="36">
        <f>SUMIFS(СВЦЭМ!$D$39:$D$782,СВЦЭМ!$A$39:$A$782,$A89,СВЦЭМ!$B$39:$B$782,F$83)+'СЕТ СН'!$H$14+СВЦЭМ!$D$10+'СЕТ СН'!$H$5-'СЕТ СН'!$H$24</f>
        <v>5621.3096773300003</v>
      </c>
      <c r="G89" s="36">
        <f>SUMIFS(СВЦЭМ!$D$39:$D$782,СВЦЭМ!$A$39:$A$782,$A89,СВЦЭМ!$B$39:$B$782,G$83)+'СЕТ СН'!$H$14+СВЦЭМ!$D$10+'СЕТ СН'!$H$5-'СЕТ СН'!$H$24</f>
        <v>5604.7569223800001</v>
      </c>
      <c r="H89" s="36">
        <f>SUMIFS(СВЦЭМ!$D$39:$D$782,СВЦЭМ!$A$39:$A$782,$A89,СВЦЭМ!$B$39:$B$782,H$83)+'СЕТ СН'!$H$14+СВЦЭМ!$D$10+'СЕТ СН'!$H$5-'СЕТ СН'!$H$24</f>
        <v>5533.9333627300002</v>
      </c>
      <c r="I89" s="36">
        <f>SUMIFS(СВЦЭМ!$D$39:$D$782,СВЦЭМ!$A$39:$A$782,$A89,СВЦЭМ!$B$39:$B$782,I$83)+'СЕТ СН'!$H$14+СВЦЭМ!$D$10+'СЕТ СН'!$H$5-'СЕТ СН'!$H$24</f>
        <v>5464.7120818700005</v>
      </c>
      <c r="J89" s="36">
        <f>SUMIFS(СВЦЭМ!$D$39:$D$782,СВЦЭМ!$A$39:$A$782,$A89,СВЦЭМ!$B$39:$B$782,J$83)+'СЕТ СН'!$H$14+СВЦЭМ!$D$10+'СЕТ СН'!$H$5-'СЕТ СН'!$H$24</f>
        <v>5437.7073043500004</v>
      </c>
      <c r="K89" s="36">
        <f>SUMIFS(СВЦЭМ!$D$39:$D$782,СВЦЭМ!$A$39:$A$782,$A89,СВЦЭМ!$B$39:$B$782,K$83)+'СЕТ СН'!$H$14+СВЦЭМ!$D$10+'СЕТ СН'!$H$5-'СЕТ СН'!$H$24</f>
        <v>5435.1708916099997</v>
      </c>
      <c r="L89" s="36">
        <f>SUMIFS(СВЦЭМ!$D$39:$D$782,СВЦЭМ!$A$39:$A$782,$A89,СВЦЭМ!$B$39:$B$782,L$83)+'СЕТ СН'!$H$14+СВЦЭМ!$D$10+'СЕТ СН'!$H$5-'СЕТ СН'!$H$24</f>
        <v>5440.7327628100002</v>
      </c>
      <c r="M89" s="36">
        <f>SUMIFS(СВЦЭМ!$D$39:$D$782,СВЦЭМ!$A$39:$A$782,$A89,СВЦЭМ!$B$39:$B$782,M$83)+'СЕТ СН'!$H$14+СВЦЭМ!$D$10+'СЕТ СН'!$H$5-'СЕТ СН'!$H$24</f>
        <v>5471.67888012</v>
      </c>
      <c r="N89" s="36">
        <f>SUMIFS(СВЦЭМ!$D$39:$D$782,СВЦЭМ!$A$39:$A$782,$A89,СВЦЭМ!$B$39:$B$782,N$83)+'СЕТ СН'!$H$14+СВЦЭМ!$D$10+'СЕТ СН'!$H$5-'СЕТ СН'!$H$24</f>
        <v>5470.8230385300003</v>
      </c>
      <c r="O89" s="36">
        <f>SUMIFS(СВЦЭМ!$D$39:$D$782,СВЦЭМ!$A$39:$A$782,$A89,СВЦЭМ!$B$39:$B$782,O$83)+'СЕТ СН'!$H$14+СВЦЭМ!$D$10+'СЕТ СН'!$H$5-'СЕТ СН'!$H$24</f>
        <v>5490.1806630199999</v>
      </c>
      <c r="P89" s="36">
        <f>SUMIFS(СВЦЭМ!$D$39:$D$782,СВЦЭМ!$A$39:$A$782,$A89,СВЦЭМ!$B$39:$B$782,P$83)+'СЕТ СН'!$H$14+СВЦЭМ!$D$10+'СЕТ СН'!$H$5-'СЕТ СН'!$H$24</f>
        <v>5512.1549937500004</v>
      </c>
      <c r="Q89" s="36">
        <f>SUMIFS(СВЦЭМ!$D$39:$D$782,СВЦЭМ!$A$39:$A$782,$A89,СВЦЭМ!$B$39:$B$782,Q$83)+'СЕТ СН'!$H$14+СВЦЭМ!$D$10+'СЕТ СН'!$H$5-'СЕТ СН'!$H$24</f>
        <v>5517.5949367000003</v>
      </c>
      <c r="R89" s="36">
        <f>SUMIFS(СВЦЭМ!$D$39:$D$782,СВЦЭМ!$A$39:$A$782,$A89,СВЦЭМ!$B$39:$B$782,R$83)+'СЕТ СН'!$H$14+СВЦЭМ!$D$10+'СЕТ СН'!$H$5-'СЕТ СН'!$H$24</f>
        <v>5508.5044971900006</v>
      </c>
      <c r="S89" s="36">
        <f>SUMIFS(СВЦЭМ!$D$39:$D$782,СВЦЭМ!$A$39:$A$782,$A89,СВЦЭМ!$B$39:$B$782,S$83)+'СЕТ СН'!$H$14+СВЦЭМ!$D$10+'СЕТ СН'!$H$5-'СЕТ СН'!$H$24</f>
        <v>5490.78907678</v>
      </c>
      <c r="T89" s="36">
        <f>SUMIFS(СВЦЭМ!$D$39:$D$782,СВЦЭМ!$A$39:$A$782,$A89,СВЦЭМ!$B$39:$B$782,T$83)+'СЕТ СН'!$H$14+СВЦЭМ!$D$10+'СЕТ СН'!$H$5-'СЕТ СН'!$H$24</f>
        <v>5453.7290429200002</v>
      </c>
      <c r="U89" s="36">
        <f>SUMIFS(СВЦЭМ!$D$39:$D$782,СВЦЭМ!$A$39:$A$782,$A89,СВЦЭМ!$B$39:$B$782,U$83)+'СЕТ СН'!$H$14+СВЦЭМ!$D$10+'СЕТ СН'!$H$5-'СЕТ СН'!$H$24</f>
        <v>5431.0329432100007</v>
      </c>
      <c r="V89" s="36">
        <f>SUMIFS(СВЦЭМ!$D$39:$D$782,СВЦЭМ!$A$39:$A$782,$A89,СВЦЭМ!$B$39:$B$782,V$83)+'СЕТ СН'!$H$14+СВЦЭМ!$D$10+'СЕТ СН'!$H$5-'СЕТ СН'!$H$24</f>
        <v>5395.0807498600007</v>
      </c>
      <c r="W89" s="36">
        <f>SUMIFS(СВЦЭМ!$D$39:$D$782,СВЦЭМ!$A$39:$A$782,$A89,СВЦЭМ!$B$39:$B$782,W$83)+'СЕТ СН'!$H$14+СВЦЭМ!$D$10+'СЕТ СН'!$H$5-'СЕТ СН'!$H$24</f>
        <v>5402.0729324399999</v>
      </c>
      <c r="X89" s="36">
        <f>SUMIFS(СВЦЭМ!$D$39:$D$782,СВЦЭМ!$A$39:$A$782,$A89,СВЦЭМ!$B$39:$B$782,X$83)+'СЕТ СН'!$H$14+СВЦЭМ!$D$10+'СЕТ СН'!$H$5-'СЕТ СН'!$H$24</f>
        <v>5448.5385668300005</v>
      </c>
      <c r="Y89" s="36">
        <f>SUMIFS(СВЦЭМ!$D$39:$D$782,СВЦЭМ!$A$39:$A$782,$A89,СВЦЭМ!$B$39:$B$782,Y$83)+'СЕТ СН'!$H$14+СВЦЭМ!$D$10+'СЕТ СН'!$H$5-'СЕТ СН'!$H$24</f>
        <v>5515.4160424199999</v>
      </c>
    </row>
    <row r="90" spans="1:27" ht="15.75" x14ac:dyDescent="0.2">
      <c r="A90" s="35">
        <f t="shared" si="2"/>
        <v>45023</v>
      </c>
      <c r="B90" s="36">
        <f>SUMIFS(СВЦЭМ!$D$39:$D$782,СВЦЭМ!$A$39:$A$782,$A90,СВЦЭМ!$B$39:$B$782,B$83)+'СЕТ СН'!$H$14+СВЦЭМ!$D$10+'СЕТ СН'!$H$5-'СЕТ СН'!$H$24</f>
        <v>5479.9734376899996</v>
      </c>
      <c r="C90" s="36">
        <f>SUMIFS(СВЦЭМ!$D$39:$D$782,СВЦЭМ!$A$39:$A$782,$A90,СВЦЭМ!$B$39:$B$782,C$83)+'СЕТ СН'!$H$14+СВЦЭМ!$D$10+'СЕТ СН'!$H$5-'СЕТ СН'!$H$24</f>
        <v>5555.7586450300005</v>
      </c>
      <c r="D90" s="36">
        <f>SUMIFS(СВЦЭМ!$D$39:$D$782,СВЦЭМ!$A$39:$A$782,$A90,СВЦЭМ!$B$39:$B$782,D$83)+'СЕТ СН'!$H$14+СВЦЭМ!$D$10+'СЕТ СН'!$H$5-'СЕТ СН'!$H$24</f>
        <v>5554.3971426099997</v>
      </c>
      <c r="E90" s="36">
        <f>SUMIFS(СВЦЭМ!$D$39:$D$782,СВЦЭМ!$A$39:$A$782,$A90,СВЦЭМ!$B$39:$B$782,E$83)+'СЕТ СН'!$H$14+СВЦЭМ!$D$10+'СЕТ СН'!$H$5-'СЕТ СН'!$H$24</f>
        <v>5522.1831384400002</v>
      </c>
      <c r="F90" s="36">
        <f>SUMIFS(СВЦЭМ!$D$39:$D$782,СВЦЭМ!$A$39:$A$782,$A90,СВЦЭМ!$B$39:$B$782,F$83)+'СЕТ СН'!$H$14+СВЦЭМ!$D$10+'СЕТ СН'!$H$5-'СЕТ СН'!$H$24</f>
        <v>5571.5250961600004</v>
      </c>
      <c r="G90" s="36">
        <f>SUMIFS(СВЦЭМ!$D$39:$D$782,СВЦЭМ!$A$39:$A$782,$A90,СВЦЭМ!$B$39:$B$782,G$83)+'СЕТ СН'!$H$14+СВЦЭМ!$D$10+'СЕТ СН'!$H$5-'СЕТ СН'!$H$24</f>
        <v>5556.8168638900006</v>
      </c>
      <c r="H90" s="36">
        <f>SUMIFS(СВЦЭМ!$D$39:$D$782,СВЦЭМ!$A$39:$A$782,$A90,СВЦЭМ!$B$39:$B$782,H$83)+'СЕТ СН'!$H$14+СВЦЭМ!$D$10+'СЕТ СН'!$H$5-'СЕТ СН'!$H$24</f>
        <v>5541.8843426599997</v>
      </c>
      <c r="I90" s="36">
        <f>SUMIFS(СВЦЭМ!$D$39:$D$782,СВЦЭМ!$A$39:$A$782,$A90,СВЦЭМ!$B$39:$B$782,I$83)+'СЕТ СН'!$H$14+СВЦЭМ!$D$10+'СЕТ СН'!$H$5-'СЕТ СН'!$H$24</f>
        <v>5434.4893411200001</v>
      </c>
      <c r="J90" s="36">
        <f>SUMIFS(СВЦЭМ!$D$39:$D$782,СВЦЭМ!$A$39:$A$782,$A90,СВЦЭМ!$B$39:$B$782,J$83)+'СЕТ СН'!$H$14+СВЦЭМ!$D$10+'СЕТ СН'!$H$5-'СЕТ СН'!$H$24</f>
        <v>5390.9329895500005</v>
      </c>
      <c r="K90" s="36">
        <f>SUMIFS(СВЦЭМ!$D$39:$D$782,СВЦЭМ!$A$39:$A$782,$A90,СВЦЭМ!$B$39:$B$782,K$83)+'СЕТ СН'!$H$14+СВЦЭМ!$D$10+'СЕТ СН'!$H$5-'СЕТ СН'!$H$24</f>
        <v>5396.7389000900002</v>
      </c>
      <c r="L90" s="36">
        <f>SUMIFS(СВЦЭМ!$D$39:$D$782,СВЦЭМ!$A$39:$A$782,$A90,СВЦЭМ!$B$39:$B$782,L$83)+'СЕТ СН'!$H$14+СВЦЭМ!$D$10+'СЕТ СН'!$H$5-'СЕТ СН'!$H$24</f>
        <v>5393.5840340800005</v>
      </c>
      <c r="M90" s="36">
        <f>SUMIFS(СВЦЭМ!$D$39:$D$782,СВЦЭМ!$A$39:$A$782,$A90,СВЦЭМ!$B$39:$B$782,M$83)+'СЕТ СН'!$H$14+СВЦЭМ!$D$10+'СЕТ СН'!$H$5-'СЕТ СН'!$H$24</f>
        <v>5440.3193541099999</v>
      </c>
      <c r="N90" s="36">
        <f>SUMIFS(СВЦЭМ!$D$39:$D$782,СВЦЭМ!$A$39:$A$782,$A90,СВЦЭМ!$B$39:$B$782,N$83)+'СЕТ СН'!$H$14+СВЦЭМ!$D$10+'СЕТ СН'!$H$5-'СЕТ СН'!$H$24</f>
        <v>5452.7844582799999</v>
      </c>
      <c r="O90" s="36">
        <f>SUMIFS(СВЦЭМ!$D$39:$D$782,СВЦЭМ!$A$39:$A$782,$A90,СВЦЭМ!$B$39:$B$782,O$83)+'СЕТ СН'!$H$14+СВЦЭМ!$D$10+'СЕТ СН'!$H$5-'СЕТ СН'!$H$24</f>
        <v>5474.3417928500003</v>
      </c>
      <c r="P90" s="36">
        <f>SUMIFS(СВЦЭМ!$D$39:$D$782,СВЦЭМ!$A$39:$A$782,$A90,СВЦЭМ!$B$39:$B$782,P$83)+'СЕТ СН'!$H$14+СВЦЭМ!$D$10+'СЕТ СН'!$H$5-'СЕТ СН'!$H$24</f>
        <v>5490.1805598500005</v>
      </c>
      <c r="Q90" s="36">
        <f>SUMIFS(СВЦЭМ!$D$39:$D$782,СВЦЭМ!$A$39:$A$782,$A90,СВЦЭМ!$B$39:$B$782,Q$83)+'СЕТ СН'!$H$14+СВЦЭМ!$D$10+'СЕТ СН'!$H$5-'СЕТ СН'!$H$24</f>
        <v>5452.3883305899999</v>
      </c>
      <c r="R90" s="36">
        <f>SUMIFS(СВЦЭМ!$D$39:$D$782,СВЦЭМ!$A$39:$A$782,$A90,СВЦЭМ!$B$39:$B$782,R$83)+'СЕТ СН'!$H$14+СВЦЭМ!$D$10+'СЕТ СН'!$H$5-'СЕТ СН'!$H$24</f>
        <v>5440.1331998100004</v>
      </c>
      <c r="S90" s="36">
        <f>SUMIFS(СВЦЭМ!$D$39:$D$782,СВЦЭМ!$A$39:$A$782,$A90,СВЦЭМ!$B$39:$B$782,S$83)+'СЕТ СН'!$H$14+СВЦЭМ!$D$10+'СЕТ СН'!$H$5-'СЕТ СН'!$H$24</f>
        <v>5417.3708481499998</v>
      </c>
      <c r="T90" s="36">
        <f>SUMIFS(СВЦЭМ!$D$39:$D$782,СВЦЭМ!$A$39:$A$782,$A90,СВЦЭМ!$B$39:$B$782,T$83)+'СЕТ СН'!$H$14+СВЦЭМ!$D$10+'СЕТ СН'!$H$5-'СЕТ СН'!$H$24</f>
        <v>5371.1576504599998</v>
      </c>
      <c r="U90" s="36">
        <f>SUMIFS(СВЦЭМ!$D$39:$D$782,СВЦЭМ!$A$39:$A$782,$A90,СВЦЭМ!$B$39:$B$782,U$83)+'СЕТ СН'!$H$14+СВЦЭМ!$D$10+'СЕТ СН'!$H$5-'СЕТ СН'!$H$24</f>
        <v>5335.7123146399999</v>
      </c>
      <c r="V90" s="36">
        <f>SUMIFS(СВЦЭМ!$D$39:$D$782,СВЦЭМ!$A$39:$A$782,$A90,СВЦЭМ!$B$39:$B$782,V$83)+'СЕТ СН'!$H$14+СВЦЭМ!$D$10+'СЕТ СН'!$H$5-'СЕТ СН'!$H$24</f>
        <v>5334.96573971</v>
      </c>
      <c r="W90" s="36">
        <f>SUMIFS(СВЦЭМ!$D$39:$D$782,СВЦЭМ!$A$39:$A$782,$A90,СВЦЭМ!$B$39:$B$782,W$83)+'СЕТ СН'!$H$14+СВЦЭМ!$D$10+'СЕТ СН'!$H$5-'СЕТ СН'!$H$24</f>
        <v>5356.45744311</v>
      </c>
      <c r="X90" s="36">
        <f>SUMIFS(СВЦЭМ!$D$39:$D$782,СВЦЭМ!$A$39:$A$782,$A90,СВЦЭМ!$B$39:$B$782,X$83)+'СЕТ СН'!$H$14+СВЦЭМ!$D$10+'СЕТ СН'!$H$5-'СЕТ СН'!$H$24</f>
        <v>5405.9353122400007</v>
      </c>
      <c r="Y90" s="36">
        <f>SUMIFS(СВЦЭМ!$D$39:$D$782,СВЦЭМ!$A$39:$A$782,$A90,СВЦЭМ!$B$39:$B$782,Y$83)+'СЕТ СН'!$H$14+СВЦЭМ!$D$10+'СЕТ СН'!$H$5-'СЕТ СН'!$H$24</f>
        <v>5430.3731727800005</v>
      </c>
    </row>
    <row r="91" spans="1:27" ht="15.75" x14ac:dyDescent="0.2">
      <c r="A91" s="35">
        <f t="shared" si="2"/>
        <v>45024</v>
      </c>
      <c r="B91" s="36">
        <f>SUMIFS(СВЦЭМ!$D$39:$D$782,СВЦЭМ!$A$39:$A$782,$A91,СВЦЭМ!$B$39:$B$782,B$83)+'СЕТ СН'!$H$14+СВЦЭМ!$D$10+'СЕТ СН'!$H$5-'СЕТ СН'!$H$24</f>
        <v>5533.0029053799999</v>
      </c>
      <c r="C91" s="36">
        <f>SUMIFS(СВЦЭМ!$D$39:$D$782,СВЦЭМ!$A$39:$A$782,$A91,СВЦЭМ!$B$39:$B$782,C$83)+'СЕТ СН'!$H$14+СВЦЭМ!$D$10+'СЕТ СН'!$H$5-'СЕТ СН'!$H$24</f>
        <v>5533.4190351899997</v>
      </c>
      <c r="D91" s="36">
        <f>SUMIFS(СВЦЭМ!$D$39:$D$782,СВЦЭМ!$A$39:$A$782,$A91,СВЦЭМ!$B$39:$B$782,D$83)+'СЕТ СН'!$H$14+СВЦЭМ!$D$10+'СЕТ СН'!$H$5-'СЕТ СН'!$H$24</f>
        <v>5588.5190151200004</v>
      </c>
      <c r="E91" s="36">
        <f>SUMIFS(СВЦЭМ!$D$39:$D$782,СВЦЭМ!$A$39:$A$782,$A91,СВЦЭМ!$B$39:$B$782,E$83)+'СЕТ СН'!$H$14+СВЦЭМ!$D$10+'СЕТ СН'!$H$5-'СЕТ СН'!$H$24</f>
        <v>5589.65962072</v>
      </c>
      <c r="F91" s="36">
        <f>SUMIFS(СВЦЭМ!$D$39:$D$782,СВЦЭМ!$A$39:$A$782,$A91,СВЦЭМ!$B$39:$B$782,F$83)+'СЕТ СН'!$H$14+СВЦЭМ!$D$10+'СЕТ СН'!$H$5-'СЕТ СН'!$H$24</f>
        <v>5576.4416026300005</v>
      </c>
      <c r="G91" s="36">
        <f>SUMIFS(СВЦЭМ!$D$39:$D$782,СВЦЭМ!$A$39:$A$782,$A91,СВЦЭМ!$B$39:$B$782,G$83)+'СЕТ СН'!$H$14+СВЦЭМ!$D$10+'СЕТ СН'!$H$5-'СЕТ СН'!$H$24</f>
        <v>5567.8710608800002</v>
      </c>
      <c r="H91" s="36">
        <f>SUMIFS(СВЦЭМ!$D$39:$D$782,СВЦЭМ!$A$39:$A$782,$A91,СВЦЭМ!$B$39:$B$782,H$83)+'СЕТ СН'!$H$14+СВЦЭМ!$D$10+'СЕТ СН'!$H$5-'СЕТ СН'!$H$24</f>
        <v>5576.29339325</v>
      </c>
      <c r="I91" s="36">
        <f>SUMIFS(СВЦЭМ!$D$39:$D$782,СВЦЭМ!$A$39:$A$782,$A91,СВЦЭМ!$B$39:$B$782,I$83)+'СЕТ СН'!$H$14+СВЦЭМ!$D$10+'СЕТ СН'!$H$5-'СЕТ СН'!$H$24</f>
        <v>5496.0847944200004</v>
      </c>
      <c r="J91" s="36">
        <f>SUMIFS(СВЦЭМ!$D$39:$D$782,СВЦЭМ!$A$39:$A$782,$A91,СВЦЭМ!$B$39:$B$782,J$83)+'СЕТ СН'!$H$14+СВЦЭМ!$D$10+'СЕТ СН'!$H$5-'СЕТ СН'!$H$24</f>
        <v>5439.6031733999998</v>
      </c>
      <c r="K91" s="36">
        <f>SUMIFS(СВЦЭМ!$D$39:$D$782,СВЦЭМ!$A$39:$A$782,$A91,СВЦЭМ!$B$39:$B$782,K$83)+'СЕТ СН'!$H$14+СВЦЭМ!$D$10+'СЕТ СН'!$H$5-'СЕТ СН'!$H$24</f>
        <v>5381.2252346700006</v>
      </c>
      <c r="L91" s="36">
        <f>SUMIFS(СВЦЭМ!$D$39:$D$782,СВЦЭМ!$A$39:$A$782,$A91,СВЦЭМ!$B$39:$B$782,L$83)+'СЕТ СН'!$H$14+СВЦЭМ!$D$10+'СЕТ СН'!$H$5-'СЕТ СН'!$H$24</f>
        <v>5360.2745923100001</v>
      </c>
      <c r="M91" s="36">
        <f>SUMIFS(СВЦЭМ!$D$39:$D$782,СВЦЭМ!$A$39:$A$782,$A91,СВЦЭМ!$B$39:$B$782,M$83)+'СЕТ СН'!$H$14+СВЦЭМ!$D$10+'СЕТ СН'!$H$5-'СЕТ СН'!$H$24</f>
        <v>5367.8783930500003</v>
      </c>
      <c r="N91" s="36">
        <f>SUMIFS(СВЦЭМ!$D$39:$D$782,СВЦЭМ!$A$39:$A$782,$A91,СВЦЭМ!$B$39:$B$782,N$83)+'СЕТ СН'!$H$14+СВЦЭМ!$D$10+'СЕТ СН'!$H$5-'СЕТ СН'!$H$24</f>
        <v>5409.8821385400006</v>
      </c>
      <c r="O91" s="36">
        <f>SUMIFS(СВЦЭМ!$D$39:$D$782,СВЦЭМ!$A$39:$A$782,$A91,СВЦЭМ!$B$39:$B$782,O$83)+'СЕТ СН'!$H$14+СВЦЭМ!$D$10+'СЕТ СН'!$H$5-'СЕТ СН'!$H$24</f>
        <v>5428.0686405500001</v>
      </c>
      <c r="P91" s="36">
        <f>SUMIFS(СВЦЭМ!$D$39:$D$782,СВЦЭМ!$A$39:$A$782,$A91,СВЦЭМ!$B$39:$B$782,P$83)+'СЕТ СН'!$H$14+СВЦЭМ!$D$10+'СЕТ СН'!$H$5-'СЕТ СН'!$H$24</f>
        <v>5451.6313248400002</v>
      </c>
      <c r="Q91" s="36">
        <f>SUMIFS(СВЦЭМ!$D$39:$D$782,СВЦЭМ!$A$39:$A$782,$A91,СВЦЭМ!$B$39:$B$782,Q$83)+'СЕТ СН'!$H$14+СВЦЭМ!$D$10+'СЕТ СН'!$H$5-'СЕТ СН'!$H$24</f>
        <v>5466.4607463700004</v>
      </c>
      <c r="R91" s="36">
        <f>SUMIFS(СВЦЭМ!$D$39:$D$782,СВЦЭМ!$A$39:$A$782,$A91,СВЦЭМ!$B$39:$B$782,R$83)+'СЕТ СН'!$H$14+СВЦЭМ!$D$10+'СЕТ СН'!$H$5-'СЕТ СН'!$H$24</f>
        <v>5472.1575208000004</v>
      </c>
      <c r="S91" s="36">
        <f>SUMIFS(СВЦЭМ!$D$39:$D$782,СВЦЭМ!$A$39:$A$782,$A91,СВЦЭМ!$B$39:$B$782,S$83)+'СЕТ СН'!$H$14+СВЦЭМ!$D$10+'СЕТ СН'!$H$5-'СЕТ СН'!$H$24</f>
        <v>5461.9735290099998</v>
      </c>
      <c r="T91" s="36">
        <f>SUMIFS(СВЦЭМ!$D$39:$D$782,СВЦЭМ!$A$39:$A$782,$A91,СВЦЭМ!$B$39:$B$782,T$83)+'СЕТ СН'!$H$14+СВЦЭМ!$D$10+'СЕТ СН'!$H$5-'СЕТ СН'!$H$24</f>
        <v>5432.6882916100003</v>
      </c>
      <c r="U91" s="36">
        <f>SUMIFS(СВЦЭМ!$D$39:$D$782,СВЦЭМ!$A$39:$A$782,$A91,СВЦЭМ!$B$39:$B$782,U$83)+'СЕТ СН'!$H$14+СВЦЭМ!$D$10+'СЕТ СН'!$H$5-'СЕТ СН'!$H$24</f>
        <v>5401.3467658999998</v>
      </c>
      <c r="V91" s="36">
        <f>SUMIFS(СВЦЭМ!$D$39:$D$782,СВЦЭМ!$A$39:$A$782,$A91,СВЦЭМ!$B$39:$B$782,V$83)+'СЕТ СН'!$H$14+СВЦЭМ!$D$10+'СЕТ СН'!$H$5-'СЕТ СН'!$H$24</f>
        <v>5358.82844183</v>
      </c>
      <c r="W91" s="36">
        <f>SUMIFS(СВЦЭМ!$D$39:$D$782,СВЦЭМ!$A$39:$A$782,$A91,СВЦЭМ!$B$39:$B$782,W$83)+'СЕТ СН'!$H$14+СВЦЭМ!$D$10+'СЕТ СН'!$H$5-'СЕТ СН'!$H$24</f>
        <v>5363.0506563600002</v>
      </c>
      <c r="X91" s="36">
        <f>SUMIFS(СВЦЭМ!$D$39:$D$782,СВЦЭМ!$A$39:$A$782,$A91,СВЦЭМ!$B$39:$B$782,X$83)+'СЕТ СН'!$H$14+СВЦЭМ!$D$10+'СЕТ СН'!$H$5-'СЕТ СН'!$H$24</f>
        <v>5390.5774631499999</v>
      </c>
      <c r="Y91" s="36">
        <f>SUMIFS(СВЦЭМ!$D$39:$D$782,СВЦЭМ!$A$39:$A$782,$A91,СВЦЭМ!$B$39:$B$782,Y$83)+'СЕТ СН'!$H$14+СВЦЭМ!$D$10+'СЕТ СН'!$H$5-'СЕТ СН'!$H$24</f>
        <v>5369.6826408899997</v>
      </c>
    </row>
    <row r="92" spans="1:27" ht="15.75" x14ac:dyDescent="0.2">
      <c r="A92" s="35">
        <f t="shared" si="2"/>
        <v>45025</v>
      </c>
      <c r="B92" s="36">
        <f>SUMIFS(СВЦЭМ!$D$39:$D$782,СВЦЭМ!$A$39:$A$782,$A92,СВЦЭМ!$B$39:$B$782,B$83)+'СЕТ СН'!$H$14+СВЦЭМ!$D$10+'СЕТ СН'!$H$5-'СЕТ СН'!$H$24</f>
        <v>5463.1956387999999</v>
      </c>
      <c r="C92" s="36">
        <f>SUMIFS(СВЦЭМ!$D$39:$D$782,СВЦЭМ!$A$39:$A$782,$A92,СВЦЭМ!$B$39:$B$782,C$83)+'СЕТ СН'!$H$14+СВЦЭМ!$D$10+'СЕТ СН'!$H$5-'СЕТ СН'!$H$24</f>
        <v>5501.7439715</v>
      </c>
      <c r="D92" s="36">
        <f>SUMIFS(СВЦЭМ!$D$39:$D$782,СВЦЭМ!$A$39:$A$782,$A92,СВЦЭМ!$B$39:$B$782,D$83)+'СЕТ СН'!$H$14+СВЦЭМ!$D$10+'СЕТ СН'!$H$5-'СЕТ СН'!$H$24</f>
        <v>5517.5959818400006</v>
      </c>
      <c r="E92" s="36">
        <f>SUMIFS(СВЦЭМ!$D$39:$D$782,СВЦЭМ!$A$39:$A$782,$A92,СВЦЭМ!$B$39:$B$782,E$83)+'СЕТ СН'!$H$14+СВЦЭМ!$D$10+'СЕТ СН'!$H$5-'СЕТ СН'!$H$24</f>
        <v>5519.5378008400003</v>
      </c>
      <c r="F92" s="36">
        <f>SUMIFS(СВЦЭМ!$D$39:$D$782,СВЦЭМ!$A$39:$A$782,$A92,СВЦЭМ!$B$39:$B$782,F$83)+'СЕТ СН'!$H$14+СВЦЭМ!$D$10+'СЕТ СН'!$H$5-'СЕТ СН'!$H$24</f>
        <v>5521.7241098900004</v>
      </c>
      <c r="G92" s="36">
        <f>SUMIFS(СВЦЭМ!$D$39:$D$782,СВЦЭМ!$A$39:$A$782,$A92,СВЦЭМ!$B$39:$B$782,G$83)+'СЕТ СН'!$H$14+СВЦЭМ!$D$10+'СЕТ СН'!$H$5-'СЕТ СН'!$H$24</f>
        <v>5485.2220027399999</v>
      </c>
      <c r="H92" s="36">
        <f>SUMIFS(СВЦЭМ!$D$39:$D$782,СВЦЭМ!$A$39:$A$782,$A92,СВЦЭМ!$B$39:$B$782,H$83)+'СЕТ СН'!$H$14+СВЦЭМ!$D$10+'СЕТ СН'!$H$5-'СЕТ СН'!$H$24</f>
        <v>5491.43248279</v>
      </c>
      <c r="I92" s="36">
        <f>SUMIFS(СВЦЭМ!$D$39:$D$782,СВЦЭМ!$A$39:$A$782,$A92,СВЦЭМ!$B$39:$B$782,I$83)+'СЕТ СН'!$H$14+СВЦЭМ!$D$10+'СЕТ СН'!$H$5-'СЕТ СН'!$H$24</f>
        <v>5508.5164225999997</v>
      </c>
      <c r="J92" s="36">
        <f>SUMIFS(СВЦЭМ!$D$39:$D$782,СВЦЭМ!$A$39:$A$782,$A92,СВЦЭМ!$B$39:$B$782,J$83)+'СЕТ СН'!$H$14+СВЦЭМ!$D$10+'СЕТ СН'!$H$5-'СЕТ СН'!$H$24</f>
        <v>5497.0585385000004</v>
      </c>
      <c r="K92" s="36">
        <f>SUMIFS(СВЦЭМ!$D$39:$D$782,СВЦЭМ!$A$39:$A$782,$A92,СВЦЭМ!$B$39:$B$782,K$83)+'СЕТ СН'!$H$14+СВЦЭМ!$D$10+'СЕТ СН'!$H$5-'СЕТ СН'!$H$24</f>
        <v>5423.00701424</v>
      </c>
      <c r="L92" s="36">
        <f>SUMIFS(СВЦЭМ!$D$39:$D$782,СВЦЭМ!$A$39:$A$782,$A92,СВЦЭМ!$B$39:$B$782,L$83)+'СЕТ СН'!$H$14+СВЦЭМ!$D$10+'СЕТ СН'!$H$5-'СЕТ СН'!$H$24</f>
        <v>5418.8703158200005</v>
      </c>
      <c r="M92" s="36">
        <f>SUMIFS(СВЦЭМ!$D$39:$D$782,СВЦЭМ!$A$39:$A$782,$A92,СВЦЭМ!$B$39:$B$782,M$83)+'СЕТ СН'!$H$14+СВЦЭМ!$D$10+'СЕТ СН'!$H$5-'СЕТ СН'!$H$24</f>
        <v>5432.05797626</v>
      </c>
      <c r="N92" s="36">
        <f>SUMIFS(СВЦЭМ!$D$39:$D$782,СВЦЭМ!$A$39:$A$782,$A92,СВЦЭМ!$B$39:$B$782,N$83)+'СЕТ СН'!$H$14+СВЦЭМ!$D$10+'СЕТ СН'!$H$5-'СЕТ СН'!$H$24</f>
        <v>5457.5116332300004</v>
      </c>
      <c r="O92" s="36">
        <f>SUMIFS(СВЦЭМ!$D$39:$D$782,СВЦЭМ!$A$39:$A$782,$A92,СВЦЭМ!$B$39:$B$782,O$83)+'СЕТ СН'!$H$14+СВЦЭМ!$D$10+'СЕТ СН'!$H$5-'СЕТ СН'!$H$24</f>
        <v>5486.5324005800003</v>
      </c>
      <c r="P92" s="36">
        <f>SUMIFS(СВЦЭМ!$D$39:$D$782,СВЦЭМ!$A$39:$A$782,$A92,СВЦЭМ!$B$39:$B$782,P$83)+'СЕТ СН'!$H$14+СВЦЭМ!$D$10+'СЕТ СН'!$H$5-'СЕТ СН'!$H$24</f>
        <v>5497.1203477400004</v>
      </c>
      <c r="Q92" s="36">
        <f>SUMIFS(СВЦЭМ!$D$39:$D$782,СВЦЭМ!$A$39:$A$782,$A92,СВЦЭМ!$B$39:$B$782,Q$83)+'СЕТ СН'!$H$14+СВЦЭМ!$D$10+'СЕТ СН'!$H$5-'СЕТ СН'!$H$24</f>
        <v>5512.9544137700004</v>
      </c>
      <c r="R92" s="36">
        <f>SUMIFS(СВЦЭМ!$D$39:$D$782,СВЦЭМ!$A$39:$A$782,$A92,СВЦЭМ!$B$39:$B$782,R$83)+'СЕТ СН'!$H$14+СВЦЭМ!$D$10+'СЕТ СН'!$H$5-'СЕТ СН'!$H$24</f>
        <v>5511.1042493000004</v>
      </c>
      <c r="S92" s="36">
        <f>SUMIFS(СВЦЭМ!$D$39:$D$782,СВЦЭМ!$A$39:$A$782,$A92,СВЦЭМ!$B$39:$B$782,S$83)+'СЕТ СН'!$H$14+СВЦЭМ!$D$10+'СЕТ СН'!$H$5-'СЕТ СН'!$H$24</f>
        <v>5450.4672564000002</v>
      </c>
      <c r="T92" s="36">
        <f>SUMIFS(СВЦЭМ!$D$39:$D$782,СВЦЭМ!$A$39:$A$782,$A92,СВЦЭМ!$B$39:$B$782,T$83)+'СЕТ СН'!$H$14+СВЦЭМ!$D$10+'СЕТ СН'!$H$5-'СЕТ СН'!$H$24</f>
        <v>5401.4299295399996</v>
      </c>
      <c r="U92" s="36">
        <f>SUMIFS(СВЦЭМ!$D$39:$D$782,СВЦЭМ!$A$39:$A$782,$A92,СВЦЭМ!$B$39:$B$782,U$83)+'СЕТ СН'!$H$14+СВЦЭМ!$D$10+'СЕТ СН'!$H$5-'СЕТ СН'!$H$24</f>
        <v>5397.9732712200002</v>
      </c>
      <c r="V92" s="36">
        <f>SUMIFS(СВЦЭМ!$D$39:$D$782,СВЦЭМ!$A$39:$A$782,$A92,СВЦЭМ!$B$39:$B$782,V$83)+'СЕТ СН'!$H$14+СВЦЭМ!$D$10+'СЕТ СН'!$H$5-'СЕТ СН'!$H$24</f>
        <v>5364.7463607299997</v>
      </c>
      <c r="W92" s="36">
        <f>SUMIFS(СВЦЭМ!$D$39:$D$782,СВЦЭМ!$A$39:$A$782,$A92,СВЦЭМ!$B$39:$B$782,W$83)+'СЕТ СН'!$H$14+СВЦЭМ!$D$10+'СЕТ СН'!$H$5-'СЕТ СН'!$H$24</f>
        <v>5359.5836802900003</v>
      </c>
      <c r="X92" s="36">
        <f>SUMIFS(СВЦЭМ!$D$39:$D$782,СВЦЭМ!$A$39:$A$782,$A92,СВЦЭМ!$B$39:$B$782,X$83)+'СЕТ СН'!$H$14+СВЦЭМ!$D$10+'СЕТ СН'!$H$5-'СЕТ СН'!$H$24</f>
        <v>5421.9878118300003</v>
      </c>
      <c r="Y92" s="36">
        <f>SUMIFS(СВЦЭМ!$D$39:$D$782,СВЦЭМ!$A$39:$A$782,$A92,СВЦЭМ!$B$39:$B$782,Y$83)+'СЕТ СН'!$H$14+СВЦЭМ!$D$10+'СЕТ СН'!$H$5-'СЕТ СН'!$H$24</f>
        <v>5480.3409462400004</v>
      </c>
    </row>
    <row r="93" spans="1:27" ht="15.75" x14ac:dyDescent="0.2">
      <c r="A93" s="35">
        <f t="shared" si="2"/>
        <v>45026</v>
      </c>
      <c r="B93" s="36">
        <f>SUMIFS(СВЦЭМ!$D$39:$D$782,СВЦЭМ!$A$39:$A$782,$A93,СВЦЭМ!$B$39:$B$782,B$83)+'СЕТ СН'!$H$14+СВЦЭМ!$D$10+'СЕТ СН'!$H$5-'СЕТ СН'!$H$24</f>
        <v>5512.0241025599998</v>
      </c>
      <c r="C93" s="36">
        <f>SUMIFS(СВЦЭМ!$D$39:$D$782,СВЦЭМ!$A$39:$A$782,$A93,СВЦЭМ!$B$39:$B$782,C$83)+'СЕТ СН'!$H$14+СВЦЭМ!$D$10+'СЕТ СН'!$H$5-'СЕТ СН'!$H$24</f>
        <v>5526.9418555299999</v>
      </c>
      <c r="D93" s="36">
        <f>SUMIFS(СВЦЭМ!$D$39:$D$782,СВЦЭМ!$A$39:$A$782,$A93,СВЦЭМ!$B$39:$B$782,D$83)+'СЕТ СН'!$H$14+СВЦЭМ!$D$10+'СЕТ СН'!$H$5-'СЕТ СН'!$H$24</f>
        <v>5609.70068997</v>
      </c>
      <c r="E93" s="36">
        <f>SUMIFS(СВЦЭМ!$D$39:$D$782,СВЦЭМ!$A$39:$A$782,$A93,СВЦЭМ!$B$39:$B$782,E$83)+'СЕТ СН'!$H$14+СВЦЭМ!$D$10+'СЕТ СН'!$H$5-'СЕТ СН'!$H$24</f>
        <v>5558.3396961600001</v>
      </c>
      <c r="F93" s="36">
        <f>SUMIFS(СВЦЭМ!$D$39:$D$782,СВЦЭМ!$A$39:$A$782,$A93,СВЦЭМ!$B$39:$B$782,F$83)+'СЕТ СН'!$H$14+СВЦЭМ!$D$10+'СЕТ СН'!$H$5-'СЕТ СН'!$H$24</f>
        <v>5561.9422322299997</v>
      </c>
      <c r="G93" s="36">
        <f>SUMIFS(СВЦЭМ!$D$39:$D$782,СВЦЭМ!$A$39:$A$782,$A93,СВЦЭМ!$B$39:$B$782,G$83)+'СЕТ СН'!$H$14+СВЦЭМ!$D$10+'СЕТ СН'!$H$5-'СЕТ СН'!$H$24</f>
        <v>5557.11966295</v>
      </c>
      <c r="H93" s="36">
        <f>SUMIFS(СВЦЭМ!$D$39:$D$782,СВЦЭМ!$A$39:$A$782,$A93,СВЦЭМ!$B$39:$B$782,H$83)+'СЕТ СН'!$H$14+СВЦЭМ!$D$10+'СЕТ СН'!$H$5-'СЕТ СН'!$H$24</f>
        <v>5620.7682200700001</v>
      </c>
      <c r="I93" s="36">
        <f>SUMIFS(СВЦЭМ!$D$39:$D$782,СВЦЭМ!$A$39:$A$782,$A93,СВЦЭМ!$B$39:$B$782,I$83)+'СЕТ СН'!$H$14+СВЦЭМ!$D$10+'СЕТ СН'!$H$5-'СЕТ СН'!$H$24</f>
        <v>5458.3470244300006</v>
      </c>
      <c r="J93" s="36">
        <f>SUMIFS(СВЦЭМ!$D$39:$D$782,СВЦЭМ!$A$39:$A$782,$A93,СВЦЭМ!$B$39:$B$782,J$83)+'СЕТ СН'!$H$14+СВЦЭМ!$D$10+'СЕТ СН'!$H$5-'СЕТ СН'!$H$24</f>
        <v>5421.6568986500006</v>
      </c>
      <c r="K93" s="36">
        <f>SUMIFS(СВЦЭМ!$D$39:$D$782,СВЦЭМ!$A$39:$A$782,$A93,СВЦЭМ!$B$39:$B$782,K$83)+'СЕТ СН'!$H$14+СВЦЭМ!$D$10+'СЕТ СН'!$H$5-'СЕТ СН'!$H$24</f>
        <v>5423.7126815900001</v>
      </c>
      <c r="L93" s="36">
        <f>SUMIFS(СВЦЭМ!$D$39:$D$782,СВЦЭМ!$A$39:$A$782,$A93,СВЦЭМ!$B$39:$B$782,L$83)+'СЕТ СН'!$H$14+СВЦЭМ!$D$10+'СЕТ СН'!$H$5-'СЕТ СН'!$H$24</f>
        <v>5419.3759586899996</v>
      </c>
      <c r="M93" s="36">
        <f>SUMIFS(СВЦЭМ!$D$39:$D$782,СВЦЭМ!$A$39:$A$782,$A93,СВЦЭМ!$B$39:$B$782,M$83)+'СЕТ СН'!$H$14+СВЦЭМ!$D$10+'СЕТ СН'!$H$5-'СЕТ СН'!$H$24</f>
        <v>5445.4609487100006</v>
      </c>
      <c r="N93" s="36">
        <f>SUMIFS(СВЦЭМ!$D$39:$D$782,СВЦЭМ!$A$39:$A$782,$A93,СВЦЭМ!$B$39:$B$782,N$83)+'СЕТ СН'!$H$14+СВЦЭМ!$D$10+'СЕТ СН'!$H$5-'СЕТ СН'!$H$24</f>
        <v>5466.0166234900007</v>
      </c>
      <c r="O93" s="36">
        <f>SUMIFS(СВЦЭМ!$D$39:$D$782,СВЦЭМ!$A$39:$A$782,$A93,СВЦЭМ!$B$39:$B$782,O$83)+'СЕТ СН'!$H$14+СВЦЭМ!$D$10+'СЕТ СН'!$H$5-'СЕТ СН'!$H$24</f>
        <v>5497.1989958699996</v>
      </c>
      <c r="P93" s="36">
        <f>SUMIFS(СВЦЭМ!$D$39:$D$782,СВЦЭМ!$A$39:$A$782,$A93,СВЦЭМ!$B$39:$B$782,P$83)+'СЕТ СН'!$H$14+СВЦЭМ!$D$10+'СЕТ СН'!$H$5-'СЕТ СН'!$H$24</f>
        <v>5511.2154388500003</v>
      </c>
      <c r="Q93" s="36">
        <f>SUMIFS(СВЦЭМ!$D$39:$D$782,СВЦЭМ!$A$39:$A$782,$A93,СВЦЭМ!$B$39:$B$782,Q$83)+'СЕТ СН'!$H$14+СВЦЭМ!$D$10+'СЕТ СН'!$H$5-'СЕТ СН'!$H$24</f>
        <v>5511.96853887</v>
      </c>
      <c r="R93" s="36">
        <f>SUMIFS(СВЦЭМ!$D$39:$D$782,СВЦЭМ!$A$39:$A$782,$A93,СВЦЭМ!$B$39:$B$782,R$83)+'СЕТ СН'!$H$14+СВЦЭМ!$D$10+'СЕТ СН'!$H$5-'СЕТ СН'!$H$24</f>
        <v>5517.5343250599999</v>
      </c>
      <c r="S93" s="36">
        <f>SUMIFS(СВЦЭМ!$D$39:$D$782,СВЦЭМ!$A$39:$A$782,$A93,СВЦЭМ!$B$39:$B$782,S$83)+'СЕТ СН'!$H$14+СВЦЭМ!$D$10+'СЕТ СН'!$H$5-'СЕТ СН'!$H$24</f>
        <v>5499.8244519600003</v>
      </c>
      <c r="T93" s="36">
        <f>SUMIFS(СВЦЭМ!$D$39:$D$782,СВЦЭМ!$A$39:$A$782,$A93,СВЦЭМ!$B$39:$B$782,T$83)+'СЕТ СН'!$H$14+СВЦЭМ!$D$10+'СЕТ СН'!$H$5-'СЕТ СН'!$H$24</f>
        <v>5478.6210782899998</v>
      </c>
      <c r="U93" s="36">
        <f>SUMIFS(СВЦЭМ!$D$39:$D$782,СВЦЭМ!$A$39:$A$782,$A93,СВЦЭМ!$B$39:$B$782,U$83)+'СЕТ СН'!$H$14+СВЦЭМ!$D$10+'СЕТ СН'!$H$5-'СЕТ СН'!$H$24</f>
        <v>5458.7999644700003</v>
      </c>
      <c r="V93" s="36">
        <f>SUMIFS(СВЦЭМ!$D$39:$D$782,СВЦЭМ!$A$39:$A$782,$A93,СВЦЭМ!$B$39:$B$782,V$83)+'СЕТ СН'!$H$14+СВЦЭМ!$D$10+'СЕТ СН'!$H$5-'СЕТ СН'!$H$24</f>
        <v>5430.4032668400005</v>
      </c>
      <c r="W93" s="36">
        <f>SUMIFS(СВЦЭМ!$D$39:$D$782,СВЦЭМ!$A$39:$A$782,$A93,СВЦЭМ!$B$39:$B$782,W$83)+'СЕТ СН'!$H$14+СВЦЭМ!$D$10+'СЕТ СН'!$H$5-'СЕТ СН'!$H$24</f>
        <v>5434.1035645299999</v>
      </c>
      <c r="X93" s="36">
        <f>SUMIFS(СВЦЭМ!$D$39:$D$782,СВЦЭМ!$A$39:$A$782,$A93,СВЦЭМ!$B$39:$B$782,X$83)+'СЕТ СН'!$H$14+СВЦЭМ!$D$10+'СЕТ СН'!$H$5-'СЕТ СН'!$H$24</f>
        <v>5493.8982387900005</v>
      </c>
      <c r="Y93" s="36">
        <f>SUMIFS(СВЦЭМ!$D$39:$D$782,СВЦЭМ!$A$39:$A$782,$A93,СВЦЭМ!$B$39:$B$782,Y$83)+'СЕТ СН'!$H$14+СВЦЭМ!$D$10+'СЕТ СН'!$H$5-'СЕТ СН'!$H$24</f>
        <v>5542.9395092499999</v>
      </c>
    </row>
    <row r="94" spans="1:27" ht="15.75" x14ac:dyDescent="0.2">
      <c r="A94" s="35">
        <f t="shared" si="2"/>
        <v>45027</v>
      </c>
      <c r="B94" s="36">
        <f>SUMIFS(СВЦЭМ!$D$39:$D$782,СВЦЭМ!$A$39:$A$782,$A94,СВЦЭМ!$B$39:$B$782,B$83)+'СЕТ СН'!$H$14+СВЦЭМ!$D$10+'СЕТ СН'!$H$5-'СЕТ СН'!$H$24</f>
        <v>5563.9507692900006</v>
      </c>
      <c r="C94" s="36">
        <f>SUMIFS(СВЦЭМ!$D$39:$D$782,СВЦЭМ!$A$39:$A$782,$A94,СВЦЭМ!$B$39:$B$782,C$83)+'СЕТ СН'!$H$14+СВЦЭМ!$D$10+'СЕТ СН'!$H$5-'СЕТ СН'!$H$24</f>
        <v>5600.0198455</v>
      </c>
      <c r="D94" s="36">
        <f>SUMIFS(СВЦЭМ!$D$39:$D$782,СВЦЭМ!$A$39:$A$782,$A94,СВЦЭМ!$B$39:$B$782,D$83)+'СЕТ СН'!$H$14+СВЦЭМ!$D$10+'СЕТ СН'!$H$5-'СЕТ СН'!$H$24</f>
        <v>5542.3907670899998</v>
      </c>
      <c r="E94" s="36">
        <f>SUMIFS(СВЦЭМ!$D$39:$D$782,СВЦЭМ!$A$39:$A$782,$A94,СВЦЭМ!$B$39:$B$782,E$83)+'СЕТ СН'!$H$14+СВЦЭМ!$D$10+'СЕТ СН'!$H$5-'СЕТ СН'!$H$24</f>
        <v>5652.1710451199997</v>
      </c>
      <c r="F94" s="36">
        <f>SUMIFS(СВЦЭМ!$D$39:$D$782,СВЦЭМ!$A$39:$A$782,$A94,СВЦЭМ!$B$39:$B$782,F$83)+'СЕТ СН'!$H$14+СВЦЭМ!$D$10+'СЕТ СН'!$H$5-'СЕТ СН'!$H$24</f>
        <v>5669.0304223900002</v>
      </c>
      <c r="G94" s="36">
        <f>SUMIFS(СВЦЭМ!$D$39:$D$782,СВЦЭМ!$A$39:$A$782,$A94,СВЦЭМ!$B$39:$B$782,G$83)+'СЕТ СН'!$H$14+СВЦЭМ!$D$10+'СЕТ СН'!$H$5-'СЕТ СН'!$H$24</f>
        <v>5527.4725547600001</v>
      </c>
      <c r="H94" s="36">
        <f>SUMIFS(СВЦЭМ!$D$39:$D$782,СВЦЭМ!$A$39:$A$782,$A94,СВЦЭМ!$B$39:$B$782,H$83)+'СЕТ СН'!$H$14+СВЦЭМ!$D$10+'СЕТ СН'!$H$5-'СЕТ СН'!$H$24</f>
        <v>5551.8093921700001</v>
      </c>
      <c r="I94" s="36">
        <f>SUMIFS(СВЦЭМ!$D$39:$D$782,СВЦЭМ!$A$39:$A$782,$A94,СВЦЭМ!$B$39:$B$782,I$83)+'СЕТ СН'!$H$14+СВЦЭМ!$D$10+'СЕТ СН'!$H$5-'СЕТ СН'!$H$24</f>
        <v>5499.2782495199999</v>
      </c>
      <c r="J94" s="36">
        <f>SUMIFS(СВЦЭМ!$D$39:$D$782,СВЦЭМ!$A$39:$A$782,$A94,СВЦЭМ!$B$39:$B$782,J$83)+'СЕТ СН'!$H$14+СВЦЭМ!$D$10+'СЕТ СН'!$H$5-'СЕТ СН'!$H$24</f>
        <v>5462.1437827</v>
      </c>
      <c r="K94" s="36">
        <f>SUMIFS(СВЦЭМ!$D$39:$D$782,СВЦЭМ!$A$39:$A$782,$A94,СВЦЭМ!$B$39:$B$782,K$83)+'СЕТ СН'!$H$14+СВЦЭМ!$D$10+'СЕТ СН'!$H$5-'СЕТ СН'!$H$24</f>
        <v>5419.91864609</v>
      </c>
      <c r="L94" s="36">
        <f>SUMIFS(СВЦЭМ!$D$39:$D$782,СВЦЭМ!$A$39:$A$782,$A94,СВЦЭМ!$B$39:$B$782,L$83)+'СЕТ СН'!$H$14+СВЦЭМ!$D$10+'СЕТ СН'!$H$5-'СЕТ СН'!$H$24</f>
        <v>5424.4663848700002</v>
      </c>
      <c r="M94" s="36">
        <f>SUMIFS(СВЦЭМ!$D$39:$D$782,СВЦЭМ!$A$39:$A$782,$A94,СВЦЭМ!$B$39:$B$782,M$83)+'СЕТ СН'!$H$14+СВЦЭМ!$D$10+'СЕТ СН'!$H$5-'СЕТ СН'!$H$24</f>
        <v>5434.0982990800003</v>
      </c>
      <c r="N94" s="36">
        <f>SUMIFS(СВЦЭМ!$D$39:$D$782,СВЦЭМ!$A$39:$A$782,$A94,СВЦЭМ!$B$39:$B$782,N$83)+'СЕТ СН'!$H$14+СВЦЭМ!$D$10+'СЕТ СН'!$H$5-'СЕТ СН'!$H$24</f>
        <v>5434.4488255200004</v>
      </c>
      <c r="O94" s="36">
        <f>SUMIFS(СВЦЭМ!$D$39:$D$782,СВЦЭМ!$A$39:$A$782,$A94,СВЦЭМ!$B$39:$B$782,O$83)+'СЕТ СН'!$H$14+СВЦЭМ!$D$10+'СЕТ СН'!$H$5-'СЕТ СН'!$H$24</f>
        <v>5465.02748918</v>
      </c>
      <c r="P94" s="36">
        <f>SUMIFS(СВЦЭМ!$D$39:$D$782,СВЦЭМ!$A$39:$A$782,$A94,СВЦЭМ!$B$39:$B$782,P$83)+'СЕТ СН'!$H$14+СВЦЭМ!$D$10+'СЕТ СН'!$H$5-'СЕТ СН'!$H$24</f>
        <v>5490.09183837</v>
      </c>
      <c r="Q94" s="36">
        <f>SUMIFS(СВЦЭМ!$D$39:$D$782,СВЦЭМ!$A$39:$A$782,$A94,СВЦЭМ!$B$39:$B$782,Q$83)+'СЕТ СН'!$H$14+СВЦЭМ!$D$10+'СЕТ СН'!$H$5-'СЕТ СН'!$H$24</f>
        <v>5491.84118433</v>
      </c>
      <c r="R94" s="36">
        <f>SUMIFS(СВЦЭМ!$D$39:$D$782,СВЦЭМ!$A$39:$A$782,$A94,СВЦЭМ!$B$39:$B$782,R$83)+'СЕТ СН'!$H$14+СВЦЭМ!$D$10+'СЕТ СН'!$H$5-'СЕТ СН'!$H$24</f>
        <v>5461.4215011300003</v>
      </c>
      <c r="S94" s="36">
        <f>SUMIFS(СВЦЭМ!$D$39:$D$782,СВЦЭМ!$A$39:$A$782,$A94,СВЦЭМ!$B$39:$B$782,S$83)+'СЕТ СН'!$H$14+СВЦЭМ!$D$10+'СЕТ СН'!$H$5-'СЕТ СН'!$H$24</f>
        <v>5460.0099540400006</v>
      </c>
      <c r="T94" s="36">
        <f>SUMIFS(СВЦЭМ!$D$39:$D$782,СВЦЭМ!$A$39:$A$782,$A94,СВЦЭМ!$B$39:$B$782,T$83)+'СЕТ СН'!$H$14+СВЦЭМ!$D$10+'СЕТ СН'!$H$5-'СЕТ СН'!$H$24</f>
        <v>5418.9117320700007</v>
      </c>
      <c r="U94" s="36">
        <f>SUMIFS(СВЦЭМ!$D$39:$D$782,СВЦЭМ!$A$39:$A$782,$A94,СВЦЭМ!$B$39:$B$782,U$83)+'СЕТ СН'!$H$14+СВЦЭМ!$D$10+'СЕТ СН'!$H$5-'СЕТ СН'!$H$24</f>
        <v>5433.5570296100004</v>
      </c>
      <c r="V94" s="36">
        <f>SUMIFS(СВЦЭМ!$D$39:$D$782,СВЦЭМ!$A$39:$A$782,$A94,СВЦЭМ!$B$39:$B$782,V$83)+'СЕТ СН'!$H$14+СВЦЭМ!$D$10+'СЕТ СН'!$H$5-'СЕТ СН'!$H$24</f>
        <v>5401.6714632100002</v>
      </c>
      <c r="W94" s="36">
        <f>SUMIFS(СВЦЭМ!$D$39:$D$782,СВЦЭМ!$A$39:$A$782,$A94,СВЦЭМ!$B$39:$B$782,W$83)+'СЕТ СН'!$H$14+СВЦЭМ!$D$10+'СЕТ СН'!$H$5-'СЕТ СН'!$H$24</f>
        <v>5392.3516818099997</v>
      </c>
      <c r="X94" s="36">
        <f>SUMIFS(СВЦЭМ!$D$39:$D$782,СВЦЭМ!$A$39:$A$782,$A94,СВЦЭМ!$B$39:$B$782,X$83)+'СЕТ СН'!$H$14+СВЦЭМ!$D$10+'СЕТ СН'!$H$5-'СЕТ СН'!$H$24</f>
        <v>5449.6971473499998</v>
      </c>
      <c r="Y94" s="36">
        <f>SUMIFS(СВЦЭМ!$D$39:$D$782,СВЦЭМ!$A$39:$A$782,$A94,СВЦЭМ!$B$39:$B$782,Y$83)+'СЕТ СН'!$H$14+СВЦЭМ!$D$10+'СЕТ СН'!$H$5-'СЕТ СН'!$H$24</f>
        <v>5502.7676002500002</v>
      </c>
    </row>
    <row r="95" spans="1:27" ht="15.75" x14ac:dyDescent="0.2">
      <c r="A95" s="35">
        <f t="shared" si="2"/>
        <v>45028</v>
      </c>
      <c r="B95" s="36">
        <f>SUMIFS(СВЦЭМ!$D$39:$D$782,СВЦЭМ!$A$39:$A$782,$A95,СВЦЭМ!$B$39:$B$782,B$83)+'СЕТ СН'!$H$14+СВЦЭМ!$D$10+'СЕТ СН'!$H$5-'СЕТ СН'!$H$24</f>
        <v>5484.25439491</v>
      </c>
      <c r="C95" s="36">
        <f>SUMIFS(СВЦЭМ!$D$39:$D$782,СВЦЭМ!$A$39:$A$782,$A95,СВЦЭМ!$B$39:$B$782,C$83)+'СЕТ СН'!$H$14+СВЦЭМ!$D$10+'СЕТ СН'!$H$5-'СЕТ СН'!$H$24</f>
        <v>5584.5893246200003</v>
      </c>
      <c r="D95" s="36">
        <f>SUMIFS(СВЦЭМ!$D$39:$D$782,СВЦЭМ!$A$39:$A$782,$A95,СВЦЭМ!$B$39:$B$782,D$83)+'СЕТ СН'!$H$14+СВЦЭМ!$D$10+'СЕТ СН'!$H$5-'СЕТ СН'!$H$24</f>
        <v>5602.0708579100001</v>
      </c>
      <c r="E95" s="36">
        <f>SUMIFS(СВЦЭМ!$D$39:$D$782,СВЦЭМ!$A$39:$A$782,$A95,СВЦЭМ!$B$39:$B$782,E$83)+'СЕТ СН'!$H$14+СВЦЭМ!$D$10+'СЕТ СН'!$H$5-'СЕТ СН'!$H$24</f>
        <v>5604.7453351900003</v>
      </c>
      <c r="F95" s="36">
        <f>SUMIFS(СВЦЭМ!$D$39:$D$782,СВЦЭМ!$A$39:$A$782,$A95,СВЦЭМ!$B$39:$B$782,F$83)+'СЕТ СН'!$H$14+СВЦЭМ!$D$10+'СЕТ СН'!$H$5-'СЕТ СН'!$H$24</f>
        <v>5575.8613650300003</v>
      </c>
      <c r="G95" s="36">
        <f>SUMIFS(СВЦЭМ!$D$39:$D$782,СВЦЭМ!$A$39:$A$782,$A95,СВЦЭМ!$B$39:$B$782,G$83)+'СЕТ СН'!$H$14+СВЦЭМ!$D$10+'СЕТ СН'!$H$5-'СЕТ СН'!$H$24</f>
        <v>5540.39054055</v>
      </c>
      <c r="H95" s="36">
        <f>SUMIFS(СВЦЭМ!$D$39:$D$782,СВЦЭМ!$A$39:$A$782,$A95,СВЦЭМ!$B$39:$B$782,H$83)+'СЕТ СН'!$H$14+СВЦЭМ!$D$10+'СЕТ СН'!$H$5-'СЕТ СН'!$H$24</f>
        <v>5485.2229900500006</v>
      </c>
      <c r="I95" s="36">
        <f>SUMIFS(СВЦЭМ!$D$39:$D$782,СВЦЭМ!$A$39:$A$782,$A95,СВЦЭМ!$B$39:$B$782,I$83)+'СЕТ СН'!$H$14+СВЦЭМ!$D$10+'СЕТ СН'!$H$5-'СЕТ СН'!$H$24</f>
        <v>5421.9651040200006</v>
      </c>
      <c r="J95" s="36">
        <f>SUMIFS(СВЦЭМ!$D$39:$D$782,СВЦЭМ!$A$39:$A$782,$A95,СВЦЭМ!$B$39:$B$782,J$83)+'СЕТ СН'!$H$14+СВЦЭМ!$D$10+'СЕТ СН'!$H$5-'СЕТ СН'!$H$24</f>
        <v>5405.61129325</v>
      </c>
      <c r="K95" s="36">
        <f>SUMIFS(СВЦЭМ!$D$39:$D$782,СВЦЭМ!$A$39:$A$782,$A95,СВЦЭМ!$B$39:$B$782,K$83)+'СЕТ СН'!$H$14+СВЦЭМ!$D$10+'СЕТ СН'!$H$5-'СЕТ СН'!$H$24</f>
        <v>5380.6405029200005</v>
      </c>
      <c r="L95" s="36">
        <f>SUMIFS(СВЦЭМ!$D$39:$D$782,СВЦЭМ!$A$39:$A$782,$A95,СВЦЭМ!$B$39:$B$782,L$83)+'СЕТ СН'!$H$14+СВЦЭМ!$D$10+'СЕТ СН'!$H$5-'СЕТ СН'!$H$24</f>
        <v>5393.4180157500004</v>
      </c>
      <c r="M95" s="36">
        <f>SUMIFS(СВЦЭМ!$D$39:$D$782,СВЦЭМ!$A$39:$A$782,$A95,СВЦЭМ!$B$39:$B$782,M$83)+'СЕТ СН'!$H$14+СВЦЭМ!$D$10+'СЕТ СН'!$H$5-'СЕТ СН'!$H$24</f>
        <v>5396.7042789699999</v>
      </c>
      <c r="N95" s="36">
        <f>SUMIFS(СВЦЭМ!$D$39:$D$782,СВЦЭМ!$A$39:$A$782,$A95,СВЦЭМ!$B$39:$B$782,N$83)+'СЕТ СН'!$H$14+СВЦЭМ!$D$10+'СЕТ СН'!$H$5-'СЕТ СН'!$H$24</f>
        <v>5410.1846394000004</v>
      </c>
      <c r="O95" s="36">
        <f>SUMIFS(СВЦЭМ!$D$39:$D$782,СВЦЭМ!$A$39:$A$782,$A95,СВЦЭМ!$B$39:$B$782,O$83)+'СЕТ СН'!$H$14+СВЦЭМ!$D$10+'СЕТ СН'!$H$5-'СЕТ СН'!$H$24</f>
        <v>5403.0222413199999</v>
      </c>
      <c r="P95" s="36">
        <f>SUMIFS(СВЦЭМ!$D$39:$D$782,СВЦЭМ!$A$39:$A$782,$A95,СВЦЭМ!$B$39:$B$782,P$83)+'СЕТ СН'!$H$14+СВЦЭМ!$D$10+'СЕТ СН'!$H$5-'СЕТ СН'!$H$24</f>
        <v>5429.1329505900003</v>
      </c>
      <c r="Q95" s="36">
        <f>SUMIFS(СВЦЭМ!$D$39:$D$782,СВЦЭМ!$A$39:$A$782,$A95,СВЦЭМ!$B$39:$B$782,Q$83)+'СЕТ СН'!$H$14+СВЦЭМ!$D$10+'СЕТ СН'!$H$5-'СЕТ СН'!$H$24</f>
        <v>5444.6160298100003</v>
      </c>
      <c r="R95" s="36">
        <f>SUMIFS(СВЦЭМ!$D$39:$D$782,СВЦЭМ!$A$39:$A$782,$A95,СВЦЭМ!$B$39:$B$782,R$83)+'СЕТ СН'!$H$14+СВЦЭМ!$D$10+'СЕТ СН'!$H$5-'СЕТ СН'!$H$24</f>
        <v>5441.0627043800005</v>
      </c>
      <c r="S95" s="36">
        <f>SUMIFS(СВЦЭМ!$D$39:$D$782,СВЦЭМ!$A$39:$A$782,$A95,СВЦЭМ!$B$39:$B$782,S$83)+'СЕТ СН'!$H$14+СВЦЭМ!$D$10+'СЕТ СН'!$H$5-'СЕТ СН'!$H$24</f>
        <v>5426.7500739799998</v>
      </c>
      <c r="T95" s="36">
        <f>SUMIFS(СВЦЭМ!$D$39:$D$782,СВЦЭМ!$A$39:$A$782,$A95,СВЦЭМ!$B$39:$B$782,T$83)+'СЕТ СН'!$H$14+СВЦЭМ!$D$10+'СЕТ СН'!$H$5-'СЕТ СН'!$H$24</f>
        <v>5363.5824136199999</v>
      </c>
      <c r="U95" s="36">
        <f>SUMIFS(СВЦЭМ!$D$39:$D$782,СВЦЭМ!$A$39:$A$782,$A95,СВЦЭМ!$B$39:$B$782,U$83)+'СЕТ СН'!$H$14+СВЦЭМ!$D$10+'СЕТ СН'!$H$5-'СЕТ СН'!$H$24</f>
        <v>5378.1454614300001</v>
      </c>
      <c r="V95" s="36">
        <f>SUMIFS(СВЦЭМ!$D$39:$D$782,СВЦЭМ!$A$39:$A$782,$A95,СВЦЭМ!$B$39:$B$782,V$83)+'СЕТ СН'!$H$14+СВЦЭМ!$D$10+'СЕТ СН'!$H$5-'СЕТ СН'!$H$24</f>
        <v>5308.6113058800001</v>
      </c>
      <c r="W95" s="36">
        <f>SUMIFS(СВЦЭМ!$D$39:$D$782,СВЦЭМ!$A$39:$A$782,$A95,СВЦЭМ!$B$39:$B$782,W$83)+'СЕТ СН'!$H$14+СВЦЭМ!$D$10+'СЕТ СН'!$H$5-'СЕТ СН'!$H$24</f>
        <v>5290.3357108099999</v>
      </c>
      <c r="X95" s="36">
        <f>SUMIFS(СВЦЭМ!$D$39:$D$782,СВЦЭМ!$A$39:$A$782,$A95,СВЦЭМ!$B$39:$B$782,X$83)+'СЕТ СН'!$H$14+СВЦЭМ!$D$10+'СЕТ СН'!$H$5-'СЕТ СН'!$H$24</f>
        <v>5329.7527673700006</v>
      </c>
      <c r="Y95" s="36">
        <f>SUMIFS(СВЦЭМ!$D$39:$D$782,СВЦЭМ!$A$39:$A$782,$A95,СВЦЭМ!$B$39:$B$782,Y$83)+'СЕТ СН'!$H$14+СВЦЭМ!$D$10+'СЕТ СН'!$H$5-'СЕТ СН'!$H$24</f>
        <v>5401.2976284400002</v>
      </c>
    </row>
    <row r="96" spans="1:27" ht="15.75" x14ac:dyDescent="0.2">
      <c r="A96" s="35">
        <f t="shared" si="2"/>
        <v>45029</v>
      </c>
      <c r="B96" s="36">
        <f>SUMIFS(СВЦЭМ!$D$39:$D$782,СВЦЭМ!$A$39:$A$782,$A96,СВЦЭМ!$B$39:$B$782,B$83)+'СЕТ СН'!$H$14+СВЦЭМ!$D$10+'СЕТ СН'!$H$5-'СЕТ СН'!$H$24</f>
        <v>5552.0701096800003</v>
      </c>
      <c r="C96" s="36">
        <f>SUMIFS(СВЦЭМ!$D$39:$D$782,СВЦЭМ!$A$39:$A$782,$A96,СВЦЭМ!$B$39:$B$782,C$83)+'СЕТ СН'!$H$14+СВЦЭМ!$D$10+'СЕТ СН'!$H$5-'СЕТ СН'!$H$24</f>
        <v>5578.1282285200004</v>
      </c>
      <c r="D96" s="36">
        <f>SUMIFS(СВЦЭМ!$D$39:$D$782,СВЦЭМ!$A$39:$A$782,$A96,СВЦЭМ!$B$39:$B$782,D$83)+'СЕТ СН'!$H$14+СВЦЭМ!$D$10+'СЕТ СН'!$H$5-'СЕТ СН'!$H$24</f>
        <v>5623.9181395599999</v>
      </c>
      <c r="E96" s="36">
        <f>SUMIFS(СВЦЭМ!$D$39:$D$782,СВЦЭМ!$A$39:$A$782,$A96,СВЦЭМ!$B$39:$B$782,E$83)+'СЕТ СН'!$H$14+СВЦЭМ!$D$10+'СЕТ СН'!$H$5-'СЕТ СН'!$H$24</f>
        <v>5638.7420831300005</v>
      </c>
      <c r="F96" s="36">
        <f>SUMIFS(СВЦЭМ!$D$39:$D$782,СВЦЭМ!$A$39:$A$782,$A96,СВЦЭМ!$B$39:$B$782,F$83)+'СЕТ СН'!$H$14+СВЦЭМ!$D$10+'СЕТ СН'!$H$5-'СЕТ СН'!$H$24</f>
        <v>5597.8132290399999</v>
      </c>
      <c r="G96" s="36">
        <f>SUMIFS(СВЦЭМ!$D$39:$D$782,СВЦЭМ!$A$39:$A$782,$A96,СВЦЭМ!$B$39:$B$782,G$83)+'СЕТ СН'!$H$14+СВЦЭМ!$D$10+'СЕТ СН'!$H$5-'СЕТ СН'!$H$24</f>
        <v>5571.6823204100001</v>
      </c>
      <c r="H96" s="36">
        <f>SUMIFS(СВЦЭМ!$D$39:$D$782,СВЦЭМ!$A$39:$A$782,$A96,СВЦЭМ!$B$39:$B$782,H$83)+'СЕТ СН'!$H$14+СВЦЭМ!$D$10+'СЕТ СН'!$H$5-'СЕТ СН'!$H$24</f>
        <v>5491.3372454600003</v>
      </c>
      <c r="I96" s="36">
        <f>SUMIFS(СВЦЭМ!$D$39:$D$782,СВЦЭМ!$A$39:$A$782,$A96,СВЦЭМ!$B$39:$B$782,I$83)+'СЕТ СН'!$H$14+СВЦЭМ!$D$10+'СЕТ СН'!$H$5-'СЕТ СН'!$H$24</f>
        <v>5493.11575154</v>
      </c>
      <c r="J96" s="36">
        <f>SUMIFS(СВЦЭМ!$D$39:$D$782,СВЦЭМ!$A$39:$A$782,$A96,СВЦЭМ!$B$39:$B$782,J$83)+'СЕТ СН'!$H$14+СВЦЭМ!$D$10+'СЕТ СН'!$H$5-'СЕТ СН'!$H$24</f>
        <v>5456.0883541000003</v>
      </c>
      <c r="K96" s="36">
        <f>SUMIFS(СВЦЭМ!$D$39:$D$782,СВЦЭМ!$A$39:$A$782,$A96,СВЦЭМ!$B$39:$B$782,K$83)+'СЕТ СН'!$H$14+СВЦЭМ!$D$10+'СЕТ СН'!$H$5-'СЕТ СН'!$H$24</f>
        <v>5433.1110582199999</v>
      </c>
      <c r="L96" s="36">
        <f>SUMIFS(СВЦЭМ!$D$39:$D$782,СВЦЭМ!$A$39:$A$782,$A96,СВЦЭМ!$B$39:$B$782,L$83)+'СЕТ СН'!$H$14+СВЦЭМ!$D$10+'СЕТ СН'!$H$5-'СЕТ СН'!$H$24</f>
        <v>5415.4262064300001</v>
      </c>
      <c r="M96" s="36">
        <f>SUMIFS(СВЦЭМ!$D$39:$D$782,СВЦЭМ!$A$39:$A$782,$A96,СВЦЭМ!$B$39:$B$782,M$83)+'СЕТ СН'!$H$14+СВЦЭМ!$D$10+'СЕТ СН'!$H$5-'СЕТ СН'!$H$24</f>
        <v>5423.4606243400003</v>
      </c>
      <c r="N96" s="36">
        <f>SUMIFS(СВЦЭМ!$D$39:$D$782,СВЦЭМ!$A$39:$A$782,$A96,СВЦЭМ!$B$39:$B$782,N$83)+'СЕТ СН'!$H$14+СВЦЭМ!$D$10+'СЕТ СН'!$H$5-'СЕТ СН'!$H$24</f>
        <v>5413.6179732700002</v>
      </c>
      <c r="O96" s="36">
        <f>SUMIFS(СВЦЭМ!$D$39:$D$782,СВЦЭМ!$A$39:$A$782,$A96,СВЦЭМ!$B$39:$B$782,O$83)+'СЕТ СН'!$H$14+СВЦЭМ!$D$10+'СЕТ СН'!$H$5-'СЕТ СН'!$H$24</f>
        <v>5439.3046873700005</v>
      </c>
      <c r="P96" s="36">
        <f>SUMIFS(СВЦЭМ!$D$39:$D$782,СВЦЭМ!$A$39:$A$782,$A96,СВЦЭМ!$B$39:$B$782,P$83)+'СЕТ СН'!$H$14+СВЦЭМ!$D$10+'СЕТ СН'!$H$5-'СЕТ СН'!$H$24</f>
        <v>5501.4910616200004</v>
      </c>
      <c r="Q96" s="36">
        <f>SUMIFS(СВЦЭМ!$D$39:$D$782,СВЦЭМ!$A$39:$A$782,$A96,СВЦЭМ!$B$39:$B$782,Q$83)+'СЕТ СН'!$H$14+СВЦЭМ!$D$10+'СЕТ СН'!$H$5-'СЕТ СН'!$H$24</f>
        <v>5511.3267337699999</v>
      </c>
      <c r="R96" s="36">
        <f>SUMIFS(СВЦЭМ!$D$39:$D$782,СВЦЭМ!$A$39:$A$782,$A96,СВЦЭМ!$B$39:$B$782,R$83)+'СЕТ СН'!$H$14+СВЦЭМ!$D$10+'СЕТ СН'!$H$5-'СЕТ СН'!$H$24</f>
        <v>5505.4739849899997</v>
      </c>
      <c r="S96" s="36">
        <f>SUMIFS(СВЦЭМ!$D$39:$D$782,СВЦЭМ!$A$39:$A$782,$A96,СВЦЭМ!$B$39:$B$782,S$83)+'СЕТ СН'!$H$14+СВЦЭМ!$D$10+'СЕТ СН'!$H$5-'СЕТ СН'!$H$24</f>
        <v>5503.3887805100003</v>
      </c>
      <c r="T96" s="36">
        <f>SUMIFS(СВЦЭМ!$D$39:$D$782,СВЦЭМ!$A$39:$A$782,$A96,СВЦЭМ!$B$39:$B$782,T$83)+'СЕТ СН'!$H$14+СВЦЭМ!$D$10+'СЕТ СН'!$H$5-'СЕТ СН'!$H$24</f>
        <v>5448.8696245199999</v>
      </c>
      <c r="U96" s="36">
        <f>SUMIFS(СВЦЭМ!$D$39:$D$782,СВЦЭМ!$A$39:$A$782,$A96,СВЦЭМ!$B$39:$B$782,U$83)+'СЕТ СН'!$H$14+СВЦЭМ!$D$10+'СЕТ СН'!$H$5-'СЕТ СН'!$H$24</f>
        <v>5423.71324972</v>
      </c>
      <c r="V96" s="36">
        <f>SUMIFS(СВЦЭМ!$D$39:$D$782,СВЦЭМ!$A$39:$A$782,$A96,СВЦЭМ!$B$39:$B$782,V$83)+'СЕТ СН'!$H$14+СВЦЭМ!$D$10+'СЕТ СН'!$H$5-'СЕТ СН'!$H$24</f>
        <v>5395.8205869600006</v>
      </c>
      <c r="W96" s="36">
        <f>SUMIFS(СВЦЭМ!$D$39:$D$782,СВЦЭМ!$A$39:$A$782,$A96,СВЦЭМ!$B$39:$B$782,W$83)+'СЕТ СН'!$H$14+СВЦЭМ!$D$10+'СЕТ СН'!$H$5-'СЕТ СН'!$H$24</f>
        <v>5362.37806783</v>
      </c>
      <c r="X96" s="36">
        <f>SUMIFS(СВЦЭМ!$D$39:$D$782,СВЦЭМ!$A$39:$A$782,$A96,СВЦЭМ!$B$39:$B$782,X$83)+'СЕТ СН'!$H$14+СВЦЭМ!$D$10+'СЕТ СН'!$H$5-'СЕТ СН'!$H$24</f>
        <v>5418.3690385500004</v>
      </c>
      <c r="Y96" s="36">
        <f>SUMIFS(СВЦЭМ!$D$39:$D$782,СВЦЭМ!$A$39:$A$782,$A96,СВЦЭМ!$B$39:$B$782,Y$83)+'СЕТ СН'!$H$14+СВЦЭМ!$D$10+'СЕТ СН'!$H$5-'СЕТ СН'!$H$24</f>
        <v>5468.9081728300007</v>
      </c>
    </row>
    <row r="97" spans="1:25" ht="15.75" x14ac:dyDescent="0.2">
      <c r="A97" s="35">
        <f t="shared" si="2"/>
        <v>45030</v>
      </c>
      <c r="B97" s="36">
        <f>SUMIFS(СВЦЭМ!$D$39:$D$782,СВЦЭМ!$A$39:$A$782,$A97,СВЦЭМ!$B$39:$B$782,B$83)+'СЕТ СН'!$H$14+СВЦЭМ!$D$10+'СЕТ СН'!$H$5-'СЕТ СН'!$H$24</f>
        <v>5536.0342508399999</v>
      </c>
      <c r="C97" s="36">
        <f>SUMIFS(СВЦЭМ!$D$39:$D$782,СВЦЭМ!$A$39:$A$782,$A97,СВЦЭМ!$B$39:$B$782,C$83)+'СЕТ СН'!$H$14+СВЦЭМ!$D$10+'СЕТ СН'!$H$5-'СЕТ СН'!$H$24</f>
        <v>5594.0034292600003</v>
      </c>
      <c r="D97" s="36">
        <f>SUMIFS(СВЦЭМ!$D$39:$D$782,СВЦЭМ!$A$39:$A$782,$A97,СВЦЭМ!$B$39:$B$782,D$83)+'СЕТ СН'!$H$14+СВЦЭМ!$D$10+'СЕТ СН'!$H$5-'СЕТ СН'!$H$24</f>
        <v>5588.4527117300004</v>
      </c>
      <c r="E97" s="36">
        <f>SUMIFS(СВЦЭМ!$D$39:$D$782,СВЦЭМ!$A$39:$A$782,$A97,СВЦЭМ!$B$39:$B$782,E$83)+'СЕТ СН'!$H$14+СВЦЭМ!$D$10+'СЕТ СН'!$H$5-'СЕТ СН'!$H$24</f>
        <v>5588.4085566699996</v>
      </c>
      <c r="F97" s="36">
        <f>SUMIFS(СВЦЭМ!$D$39:$D$782,СВЦЭМ!$A$39:$A$782,$A97,СВЦЭМ!$B$39:$B$782,F$83)+'СЕТ СН'!$H$14+СВЦЭМ!$D$10+'СЕТ СН'!$H$5-'СЕТ СН'!$H$24</f>
        <v>5598.3131396999997</v>
      </c>
      <c r="G97" s="36">
        <f>SUMIFS(СВЦЭМ!$D$39:$D$782,СВЦЭМ!$A$39:$A$782,$A97,СВЦЭМ!$B$39:$B$782,G$83)+'СЕТ СН'!$H$14+СВЦЭМ!$D$10+'СЕТ СН'!$H$5-'СЕТ СН'!$H$24</f>
        <v>5589.6502196900001</v>
      </c>
      <c r="H97" s="36">
        <f>SUMIFS(СВЦЭМ!$D$39:$D$782,СВЦЭМ!$A$39:$A$782,$A97,СВЦЭМ!$B$39:$B$782,H$83)+'СЕТ СН'!$H$14+СВЦЭМ!$D$10+'СЕТ СН'!$H$5-'СЕТ СН'!$H$24</f>
        <v>5556.5378390799997</v>
      </c>
      <c r="I97" s="36">
        <f>SUMIFS(СВЦЭМ!$D$39:$D$782,СВЦЭМ!$A$39:$A$782,$A97,СВЦЭМ!$B$39:$B$782,I$83)+'СЕТ СН'!$H$14+СВЦЭМ!$D$10+'СЕТ СН'!$H$5-'СЕТ СН'!$H$24</f>
        <v>5491.1640058499997</v>
      </c>
      <c r="J97" s="36">
        <f>SUMIFS(СВЦЭМ!$D$39:$D$782,СВЦЭМ!$A$39:$A$782,$A97,СВЦЭМ!$B$39:$B$782,J$83)+'СЕТ СН'!$H$14+СВЦЭМ!$D$10+'СЕТ СН'!$H$5-'СЕТ СН'!$H$24</f>
        <v>5463.4864733699997</v>
      </c>
      <c r="K97" s="36">
        <f>SUMIFS(СВЦЭМ!$D$39:$D$782,СВЦЭМ!$A$39:$A$782,$A97,СВЦЭМ!$B$39:$B$782,K$83)+'СЕТ СН'!$H$14+СВЦЭМ!$D$10+'СЕТ СН'!$H$5-'СЕТ СН'!$H$24</f>
        <v>5443.59080765</v>
      </c>
      <c r="L97" s="36">
        <f>SUMIFS(СВЦЭМ!$D$39:$D$782,СВЦЭМ!$A$39:$A$782,$A97,СВЦЭМ!$B$39:$B$782,L$83)+'СЕТ СН'!$H$14+СВЦЭМ!$D$10+'СЕТ СН'!$H$5-'СЕТ СН'!$H$24</f>
        <v>5441.8916615600001</v>
      </c>
      <c r="M97" s="36">
        <f>SUMIFS(СВЦЭМ!$D$39:$D$782,СВЦЭМ!$A$39:$A$782,$A97,СВЦЭМ!$B$39:$B$782,M$83)+'СЕТ СН'!$H$14+СВЦЭМ!$D$10+'СЕТ СН'!$H$5-'СЕТ СН'!$H$24</f>
        <v>5463.4386191600006</v>
      </c>
      <c r="N97" s="36">
        <f>SUMIFS(СВЦЭМ!$D$39:$D$782,СВЦЭМ!$A$39:$A$782,$A97,СВЦЭМ!$B$39:$B$782,N$83)+'СЕТ СН'!$H$14+СВЦЭМ!$D$10+'СЕТ СН'!$H$5-'СЕТ СН'!$H$24</f>
        <v>5478.2678149000003</v>
      </c>
      <c r="O97" s="36">
        <f>SUMIFS(СВЦЭМ!$D$39:$D$782,СВЦЭМ!$A$39:$A$782,$A97,СВЦЭМ!$B$39:$B$782,O$83)+'СЕТ СН'!$H$14+СВЦЭМ!$D$10+'СЕТ СН'!$H$5-'СЕТ СН'!$H$24</f>
        <v>5498.1333078600001</v>
      </c>
      <c r="P97" s="36">
        <f>SUMIFS(СВЦЭМ!$D$39:$D$782,СВЦЭМ!$A$39:$A$782,$A97,СВЦЭМ!$B$39:$B$782,P$83)+'СЕТ СН'!$H$14+СВЦЭМ!$D$10+'СЕТ СН'!$H$5-'СЕТ СН'!$H$24</f>
        <v>5487.7972981200001</v>
      </c>
      <c r="Q97" s="36">
        <f>SUMIFS(СВЦЭМ!$D$39:$D$782,СВЦЭМ!$A$39:$A$782,$A97,СВЦЭМ!$B$39:$B$782,Q$83)+'СЕТ СН'!$H$14+СВЦЭМ!$D$10+'СЕТ СН'!$H$5-'СЕТ СН'!$H$24</f>
        <v>5513.19856867</v>
      </c>
      <c r="R97" s="36">
        <f>SUMIFS(СВЦЭМ!$D$39:$D$782,СВЦЭМ!$A$39:$A$782,$A97,СВЦЭМ!$B$39:$B$782,R$83)+'СЕТ СН'!$H$14+СВЦЭМ!$D$10+'СЕТ СН'!$H$5-'СЕТ СН'!$H$24</f>
        <v>5510.4119395300004</v>
      </c>
      <c r="S97" s="36">
        <f>SUMIFS(СВЦЭМ!$D$39:$D$782,СВЦЭМ!$A$39:$A$782,$A97,СВЦЭМ!$B$39:$B$782,S$83)+'СЕТ СН'!$H$14+СВЦЭМ!$D$10+'СЕТ СН'!$H$5-'СЕТ СН'!$H$24</f>
        <v>5532.8957369099999</v>
      </c>
      <c r="T97" s="36">
        <f>SUMIFS(СВЦЭМ!$D$39:$D$782,СВЦЭМ!$A$39:$A$782,$A97,СВЦЭМ!$B$39:$B$782,T$83)+'СЕТ СН'!$H$14+СВЦЭМ!$D$10+'СЕТ СН'!$H$5-'СЕТ СН'!$H$24</f>
        <v>5505.1328661000007</v>
      </c>
      <c r="U97" s="36">
        <f>SUMIFS(СВЦЭМ!$D$39:$D$782,СВЦЭМ!$A$39:$A$782,$A97,СВЦЭМ!$B$39:$B$782,U$83)+'СЕТ СН'!$H$14+СВЦЭМ!$D$10+'СЕТ СН'!$H$5-'СЕТ СН'!$H$24</f>
        <v>5472.3130659199996</v>
      </c>
      <c r="V97" s="36">
        <f>SUMIFS(СВЦЭМ!$D$39:$D$782,СВЦЭМ!$A$39:$A$782,$A97,СВЦЭМ!$B$39:$B$782,V$83)+'СЕТ СН'!$H$14+СВЦЭМ!$D$10+'СЕТ СН'!$H$5-'СЕТ СН'!$H$24</f>
        <v>5436.9831897700005</v>
      </c>
      <c r="W97" s="36">
        <f>SUMIFS(СВЦЭМ!$D$39:$D$782,СВЦЭМ!$A$39:$A$782,$A97,СВЦЭМ!$B$39:$B$782,W$83)+'СЕТ СН'!$H$14+СВЦЭМ!$D$10+'СЕТ СН'!$H$5-'СЕТ СН'!$H$24</f>
        <v>5444.5593951199999</v>
      </c>
      <c r="X97" s="36">
        <f>SUMIFS(СВЦЭМ!$D$39:$D$782,СВЦЭМ!$A$39:$A$782,$A97,СВЦЭМ!$B$39:$B$782,X$83)+'СЕТ СН'!$H$14+СВЦЭМ!$D$10+'СЕТ СН'!$H$5-'СЕТ СН'!$H$24</f>
        <v>5477.7275655800004</v>
      </c>
      <c r="Y97" s="36">
        <f>SUMIFS(СВЦЭМ!$D$39:$D$782,СВЦЭМ!$A$39:$A$782,$A97,СВЦЭМ!$B$39:$B$782,Y$83)+'СЕТ СН'!$H$14+СВЦЭМ!$D$10+'СЕТ СН'!$H$5-'СЕТ СН'!$H$24</f>
        <v>5571.2591349499999</v>
      </c>
    </row>
    <row r="98" spans="1:25" ht="15.75" x14ac:dyDescent="0.2">
      <c r="A98" s="35">
        <f t="shared" si="2"/>
        <v>45031</v>
      </c>
      <c r="B98" s="36">
        <f>SUMIFS(СВЦЭМ!$D$39:$D$782,СВЦЭМ!$A$39:$A$782,$A98,СВЦЭМ!$B$39:$B$782,B$83)+'СЕТ СН'!$H$14+СВЦЭМ!$D$10+'СЕТ СН'!$H$5-'СЕТ СН'!$H$24</f>
        <v>5415.9527239500003</v>
      </c>
      <c r="C98" s="36">
        <f>SUMIFS(СВЦЭМ!$D$39:$D$782,СВЦЭМ!$A$39:$A$782,$A98,СВЦЭМ!$B$39:$B$782,C$83)+'СЕТ СН'!$H$14+СВЦЭМ!$D$10+'СЕТ СН'!$H$5-'СЕТ СН'!$H$24</f>
        <v>5453.9939461399999</v>
      </c>
      <c r="D98" s="36">
        <f>SUMIFS(СВЦЭМ!$D$39:$D$782,СВЦЭМ!$A$39:$A$782,$A98,СВЦЭМ!$B$39:$B$782,D$83)+'СЕТ СН'!$H$14+СВЦЭМ!$D$10+'СЕТ СН'!$H$5-'СЕТ СН'!$H$24</f>
        <v>5464.2725043500004</v>
      </c>
      <c r="E98" s="36">
        <f>SUMIFS(СВЦЭМ!$D$39:$D$782,СВЦЭМ!$A$39:$A$782,$A98,СВЦЭМ!$B$39:$B$782,E$83)+'СЕТ СН'!$H$14+СВЦЭМ!$D$10+'СЕТ СН'!$H$5-'СЕТ СН'!$H$24</f>
        <v>5469.0558374600005</v>
      </c>
      <c r="F98" s="36">
        <f>SUMIFS(СВЦЭМ!$D$39:$D$782,СВЦЭМ!$A$39:$A$782,$A98,СВЦЭМ!$B$39:$B$782,F$83)+'СЕТ СН'!$H$14+СВЦЭМ!$D$10+'СЕТ СН'!$H$5-'СЕТ СН'!$H$24</f>
        <v>5467.6186959300003</v>
      </c>
      <c r="G98" s="36">
        <f>SUMIFS(СВЦЭМ!$D$39:$D$782,СВЦЭМ!$A$39:$A$782,$A98,СВЦЭМ!$B$39:$B$782,G$83)+'СЕТ СН'!$H$14+СВЦЭМ!$D$10+'СЕТ СН'!$H$5-'СЕТ СН'!$H$24</f>
        <v>5465.0617548400005</v>
      </c>
      <c r="H98" s="36">
        <f>SUMIFS(СВЦЭМ!$D$39:$D$782,СВЦЭМ!$A$39:$A$782,$A98,СВЦЭМ!$B$39:$B$782,H$83)+'СЕТ СН'!$H$14+СВЦЭМ!$D$10+'СЕТ СН'!$H$5-'СЕТ СН'!$H$24</f>
        <v>5430.2879658900001</v>
      </c>
      <c r="I98" s="36">
        <f>SUMIFS(СВЦЭМ!$D$39:$D$782,СВЦЭМ!$A$39:$A$782,$A98,СВЦЭМ!$B$39:$B$782,I$83)+'СЕТ СН'!$H$14+СВЦЭМ!$D$10+'СЕТ СН'!$H$5-'СЕТ СН'!$H$24</f>
        <v>5348.2563630300001</v>
      </c>
      <c r="J98" s="36">
        <f>SUMIFS(СВЦЭМ!$D$39:$D$782,СВЦЭМ!$A$39:$A$782,$A98,СВЦЭМ!$B$39:$B$782,J$83)+'СЕТ СН'!$H$14+СВЦЭМ!$D$10+'СЕТ СН'!$H$5-'СЕТ СН'!$H$24</f>
        <v>5326.8605145300007</v>
      </c>
      <c r="K98" s="36">
        <f>SUMIFS(СВЦЭМ!$D$39:$D$782,СВЦЭМ!$A$39:$A$782,$A98,СВЦЭМ!$B$39:$B$782,K$83)+'СЕТ СН'!$H$14+СВЦЭМ!$D$10+'СЕТ СН'!$H$5-'СЕТ СН'!$H$24</f>
        <v>5218.7436221600001</v>
      </c>
      <c r="L98" s="36">
        <f>SUMIFS(СВЦЭМ!$D$39:$D$782,СВЦЭМ!$A$39:$A$782,$A98,СВЦЭМ!$B$39:$B$782,L$83)+'СЕТ СН'!$H$14+СВЦЭМ!$D$10+'СЕТ СН'!$H$5-'СЕТ СН'!$H$24</f>
        <v>5208.0498978400001</v>
      </c>
      <c r="M98" s="36">
        <f>SUMIFS(СВЦЭМ!$D$39:$D$782,СВЦЭМ!$A$39:$A$782,$A98,СВЦЭМ!$B$39:$B$782,M$83)+'СЕТ СН'!$H$14+СВЦЭМ!$D$10+'СЕТ СН'!$H$5-'СЕТ СН'!$H$24</f>
        <v>5236.1928225199999</v>
      </c>
      <c r="N98" s="36">
        <f>SUMIFS(СВЦЭМ!$D$39:$D$782,СВЦЭМ!$A$39:$A$782,$A98,СВЦЭМ!$B$39:$B$782,N$83)+'СЕТ СН'!$H$14+СВЦЭМ!$D$10+'СЕТ СН'!$H$5-'СЕТ СН'!$H$24</f>
        <v>5242.2243251600003</v>
      </c>
      <c r="O98" s="36">
        <f>SUMIFS(СВЦЭМ!$D$39:$D$782,СВЦЭМ!$A$39:$A$782,$A98,СВЦЭМ!$B$39:$B$782,O$83)+'СЕТ СН'!$H$14+СВЦЭМ!$D$10+'СЕТ СН'!$H$5-'СЕТ СН'!$H$24</f>
        <v>5279.9191534500005</v>
      </c>
      <c r="P98" s="36">
        <f>SUMIFS(СВЦЭМ!$D$39:$D$782,СВЦЭМ!$A$39:$A$782,$A98,СВЦЭМ!$B$39:$B$782,P$83)+'СЕТ СН'!$H$14+СВЦЭМ!$D$10+'СЕТ СН'!$H$5-'СЕТ СН'!$H$24</f>
        <v>5300.07449636</v>
      </c>
      <c r="Q98" s="36">
        <f>SUMIFS(СВЦЭМ!$D$39:$D$782,СВЦЭМ!$A$39:$A$782,$A98,СВЦЭМ!$B$39:$B$782,Q$83)+'СЕТ СН'!$H$14+СВЦЭМ!$D$10+'СЕТ СН'!$H$5-'СЕТ СН'!$H$24</f>
        <v>5309.5672387499999</v>
      </c>
      <c r="R98" s="36">
        <f>SUMIFS(СВЦЭМ!$D$39:$D$782,СВЦЭМ!$A$39:$A$782,$A98,СВЦЭМ!$B$39:$B$782,R$83)+'СЕТ СН'!$H$14+СВЦЭМ!$D$10+'СЕТ СН'!$H$5-'СЕТ СН'!$H$24</f>
        <v>5310.6323903100001</v>
      </c>
      <c r="S98" s="36">
        <f>SUMIFS(СВЦЭМ!$D$39:$D$782,СВЦЭМ!$A$39:$A$782,$A98,СВЦЭМ!$B$39:$B$782,S$83)+'СЕТ СН'!$H$14+СВЦЭМ!$D$10+'СЕТ СН'!$H$5-'СЕТ СН'!$H$24</f>
        <v>5332.5570720900005</v>
      </c>
      <c r="T98" s="36">
        <f>SUMIFS(СВЦЭМ!$D$39:$D$782,СВЦЭМ!$A$39:$A$782,$A98,СВЦЭМ!$B$39:$B$782,T$83)+'СЕТ СН'!$H$14+СВЦЭМ!$D$10+'СЕТ СН'!$H$5-'СЕТ СН'!$H$24</f>
        <v>5270.6722265300004</v>
      </c>
      <c r="U98" s="36">
        <f>SUMIFS(СВЦЭМ!$D$39:$D$782,СВЦЭМ!$A$39:$A$782,$A98,СВЦЭМ!$B$39:$B$782,U$83)+'СЕТ СН'!$H$14+СВЦЭМ!$D$10+'СЕТ СН'!$H$5-'СЕТ СН'!$H$24</f>
        <v>5240.5658916000002</v>
      </c>
      <c r="V98" s="36">
        <f>SUMIFS(СВЦЭМ!$D$39:$D$782,СВЦЭМ!$A$39:$A$782,$A98,СВЦЭМ!$B$39:$B$782,V$83)+'СЕТ СН'!$H$14+СВЦЭМ!$D$10+'СЕТ СН'!$H$5-'СЕТ СН'!$H$24</f>
        <v>5206.1316379300006</v>
      </c>
      <c r="W98" s="36">
        <f>SUMIFS(СВЦЭМ!$D$39:$D$782,СВЦЭМ!$A$39:$A$782,$A98,СВЦЭМ!$B$39:$B$782,W$83)+'СЕТ СН'!$H$14+СВЦЭМ!$D$10+'СЕТ СН'!$H$5-'СЕТ СН'!$H$24</f>
        <v>5217.2953066200007</v>
      </c>
      <c r="X98" s="36">
        <f>SUMIFS(СВЦЭМ!$D$39:$D$782,СВЦЭМ!$A$39:$A$782,$A98,СВЦЭМ!$B$39:$B$782,X$83)+'СЕТ СН'!$H$14+СВЦЭМ!$D$10+'СЕТ СН'!$H$5-'СЕТ СН'!$H$24</f>
        <v>5263.0612560700001</v>
      </c>
      <c r="Y98" s="36">
        <f>SUMIFS(СВЦЭМ!$D$39:$D$782,СВЦЭМ!$A$39:$A$782,$A98,СВЦЭМ!$B$39:$B$782,Y$83)+'СЕТ СН'!$H$14+СВЦЭМ!$D$10+'СЕТ СН'!$H$5-'СЕТ СН'!$H$24</f>
        <v>5323.13641568</v>
      </c>
    </row>
    <row r="99" spans="1:25" ht="15.75" x14ac:dyDescent="0.2">
      <c r="A99" s="35">
        <f t="shared" si="2"/>
        <v>45032</v>
      </c>
      <c r="B99" s="36">
        <f>SUMIFS(СВЦЭМ!$D$39:$D$782,СВЦЭМ!$A$39:$A$782,$A99,СВЦЭМ!$B$39:$B$782,B$83)+'СЕТ СН'!$H$14+СВЦЭМ!$D$10+'СЕТ СН'!$H$5-'СЕТ СН'!$H$24</f>
        <v>5458.4163923100004</v>
      </c>
      <c r="C99" s="36">
        <f>SUMIFS(СВЦЭМ!$D$39:$D$782,СВЦЭМ!$A$39:$A$782,$A99,СВЦЭМ!$B$39:$B$782,C$83)+'СЕТ СН'!$H$14+СВЦЭМ!$D$10+'СЕТ СН'!$H$5-'СЕТ СН'!$H$24</f>
        <v>5524.8993716000004</v>
      </c>
      <c r="D99" s="36">
        <f>SUMIFS(СВЦЭМ!$D$39:$D$782,СВЦЭМ!$A$39:$A$782,$A99,СВЦЭМ!$B$39:$B$782,D$83)+'СЕТ СН'!$H$14+СВЦЭМ!$D$10+'СЕТ СН'!$H$5-'СЕТ СН'!$H$24</f>
        <v>5539.7806429800003</v>
      </c>
      <c r="E99" s="36">
        <f>SUMIFS(СВЦЭМ!$D$39:$D$782,СВЦЭМ!$A$39:$A$782,$A99,СВЦЭМ!$B$39:$B$782,E$83)+'СЕТ СН'!$H$14+СВЦЭМ!$D$10+'СЕТ СН'!$H$5-'СЕТ СН'!$H$24</f>
        <v>5570.7372635400006</v>
      </c>
      <c r="F99" s="36">
        <f>SUMIFS(СВЦЭМ!$D$39:$D$782,СВЦЭМ!$A$39:$A$782,$A99,СВЦЭМ!$B$39:$B$782,F$83)+'СЕТ СН'!$H$14+СВЦЭМ!$D$10+'СЕТ СН'!$H$5-'СЕТ СН'!$H$24</f>
        <v>5571.0086416900003</v>
      </c>
      <c r="G99" s="36">
        <f>SUMIFS(СВЦЭМ!$D$39:$D$782,СВЦЭМ!$A$39:$A$782,$A99,СВЦЭМ!$B$39:$B$782,G$83)+'СЕТ СН'!$H$14+СВЦЭМ!$D$10+'СЕТ СН'!$H$5-'СЕТ СН'!$H$24</f>
        <v>5557.9856076400001</v>
      </c>
      <c r="H99" s="36">
        <f>SUMIFS(СВЦЭМ!$D$39:$D$782,СВЦЭМ!$A$39:$A$782,$A99,СВЦЭМ!$B$39:$B$782,H$83)+'СЕТ СН'!$H$14+СВЦЭМ!$D$10+'СЕТ СН'!$H$5-'СЕТ СН'!$H$24</f>
        <v>5564.2251729099999</v>
      </c>
      <c r="I99" s="36">
        <f>SUMIFS(СВЦЭМ!$D$39:$D$782,СВЦЭМ!$A$39:$A$782,$A99,СВЦЭМ!$B$39:$B$782,I$83)+'СЕТ СН'!$H$14+СВЦЭМ!$D$10+'СЕТ СН'!$H$5-'СЕТ СН'!$H$24</f>
        <v>5522.7598253400001</v>
      </c>
      <c r="J99" s="36">
        <f>SUMIFS(СВЦЭМ!$D$39:$D$782,СВЦЭМ!$A$39:$A$782,$A99,СВЦЭМ!$B$39:$B$782,J$83)+'СЕТ СН'!$H$14+СВЦЭМ!$D$10+'СЕТ СН'!$H$5-'СЕТ СН'!$H$24</f>
        <v>5466.5838516399999</v>
      </c>
      <c r="K99" s="36">
        <f>SUMIFS(СВЦЭМ!$D$39:$D$782,СВЦЭМ!$A$39:$A$782,$A99,СВЦЭМ!$B$39:$B$782,K$83)+'СЕТ СН'!$H$14+СВЦЭМ!$D$10+'СЕТ СН'!$H$5-'СЕТ СН'!$H$24</f>
        <v>5395.9432341900001</v>
      </c>
      <c r="L99" s="36">
        <f>SUMIFS(СВЦЭМ!$D$39:$D$782,СВЦЭМ!$A$39:$A$782,$A99,СВЦЭМ!$B$39:$B$782,L$83)+'СЕТ СН'!$H$14+СВЦЭМ!$D$10+'СЕТ СН'!$H$5-'СЕТ СН'!$H$24</f>
        <v>5371.12679011</v>
      </c>
      <c r="M99" s="36">
        <f>SUMIFS(СВЦЭМ!$D$39:$D$782,СВЦЭМ!$A$39:$A$782,$A99,СВЦЭМ!$B$39:$B$782,M$83)+'СЕТ СН'!$H$14+СВЦЭМ!$D$10+'СЕТ СН'!$H$5-'СЕТ СН'!$H$24</f>
        <v>5366.9585570100007</v>
      </c>
      <c r="N99" s="36">
        <f>SUMIFS(СВЦЭМ!$D$39:$D$782,СВЦЭМ!$A$39:$A$782,$A99,СВЦЭМ!$B$39:$B$782,N$83)+'СЕТ СН'!$H$14+СВЦЭМ!$D$10+'СЕТ СН'!$H$5-'СЕТ СН'!$H$24</f>
        <v>5384.8389170800001</v>
      </c>
      <c r="O99" s="36">
        <f>SUMIFS(СВЦЭМ!$D$39:$D$782,СВЦЭМ!$A$39:$A$782,$A99,СВЦЭМ!$B$39:$B$782,O$83)+'СЕТ СН'!$H$14+СВЦЭМ!$D$10+'СЕТ СН'!$H$5-'СЕТ СН'!$H$24</f>
        <v>5418.4065564499997</v>
      </c>
      <c r="P99" s="36">
        <f>SUMIFS(СВЦЭМ!$D$39:$D$782,СВЦЭМ!$A$39:$A$782,$A99,СВЦЭМ!$B$39:$B$782,P$83)+'СЕТ СН'!$H$14+СВЦЭМ!$D$10+'СЕТ СН'!$H$5-'СЕТ СН'!$H$24</f>
        <v>5426.3236368600001</v>
      </c>
      <c r="Q99" s="36">
        <f>SUMIFS(СВЦЭМ!$D$39:$D$782,СВЦЭМ!$A$39:$A$782,$A99,СВЦЭМ!$B$39:$B$782,Q$83)+'СЕТ СН'!$H$14+СВЦЭМ!$D$10+'СЕТ СН'!$H$5-'СЕТ СН'!$H$24</f>
        <v>5441.3296200200002</v>
      </c>
      <c r="R99" s="36">
        <f>SUMIFS(СВЦЭМ!$D$39:$D$782,СВЦЭМ!$A$39:$A$782,$A99,СВЦЭМ!$B$39:$B$782,R$83)+'СЕТ СН'!$H$14+СВЦЭМ!$D$10+'СЕТ СН'!$H$5-'СЕТ СН'!$H$24</f>
        <v>5440.6679106800002</v>
      </c>
      <c r="S99" s="36">
        <f>SUMIFS(СВЦЭМ!$D$39:$D$782,СВЦЭМ!$A$39:$A$782,$A99,СВЦЭМ!$B$39:$B$782,S$83)+'СЕТ СН'!$H$14+СВЦЭМ!$D$10+'СЕТ СН'!$H$5-'СЕТ СН'!$H$24</f>
        <v>5419.8417387700001</v>
      </c>
      <c r="T99" s="36">
        <f>SUMIFS(СВЦЭМ!$D$39:$D$782,СВЦЭМ!$A$39:$A$782,$A99,СВЦЭМ!$B$39:$B$782,T$83)+'СЕТ СН'!$H$14+СВЦЭМ!$D$10+'СЕТ СН'!$H$5-'СЕТ СН'!$H$24</f>
        <v>5390.0197937600005</v>
      </c>
      <c r="U99" s="36">
        <f>SUMIFS(СВЦЭМ!$D$39:$D$782,СВЦЭМ!$A$39:$A$782,$A99,СВЦЭМ!$B$39:$B$782,U$83)+'СЕТ СН'!$H$14+СВЦЭМ!$D$10+'СЕТ СН'!$H$5-'СЕТ СН'!$H$24</f>
        <v>5363.2425507000007</v>
      </c>
      <c r="V99" s="36">
        <f>SUMIFS(СВЦЭМ!$D$39:$D$782,СВЦЭМ!$A$39:$A$782,$A99,СВЦЭМ!$B$39:$B$782,V$83)+'СЕТ СН'!$H$14+СВЦЭМ!$D$10+'СЕТ СН'!$H$5-'СЕТ СН'!$H$24</f>
        <v>5312.1457999300001</v>
      </c>
      <c r="W99" s="36">
        <f>SUMIFS(СВЦЭМ!$D$39:$D$782,СВЦЭМ!$A$39:$A$782,$A99,СВЦЭМ!$B$39:$B$782,W$83)+'СЕТ СН'!$H$14+СВЦЭМ!$D$10+'СЕТ СН'!$H$5-'СЕТ СН'!$H$24</f>
        <v>5305.6705147800003</v>
      </c>
      <c r="X99" s="36">
        <f>SUMIFS(СВЦЭМ!$D$39:$D$782,СВЦЭМ!$A$39:$A$782,$A99,СВЦЭМ!$B$39:$B$782,X$83)+'СЕТ СН'!$H$14+СВЦЭМ!$D$10+'СЕТ СН'!$H$5-'СЕТ СН'!$H$24</f>
        <v>5351.82771581</v>
      </c>
      <c r="Y99" s="36">
        <f>SUMIFS(СВЦЭМ!$D$39:$D$782,СВЦЭМ!$A$39:$A$782,$A99,СВЦЭМ!$B$39:$B$782,Y$83)+'СЕТ СН'!$H$14+СВЦЭМ!$D$10+'СЕТ СН'!$H$5-'СЕТ СН'!$H$24</f>
        <v>5423.2789011000004</v>
      </c>
    </row>
    <row r="100" spans="1:25" ht="15.75" x14ac:dyDescent="0.2">
      <c r="A100" s="35">
        <f t="shared" si="2"/>
        <v>45033</v>
      </c>
      <c r="B100" s="36">
        <f>SUMIFS(СВЦЭМ!$D$39:$D$782,СВЦЭМ!$A$39:$A$782,$A100,СВЦЭМ!$B$39:$B$782,B$83)+'СЕТ СН'!$H$14+СВЦЭМ!$D$10+'СЕТ СН'!$H$5-'СЕТ СН'!$H$24</f>
        <v>5552.8397515800007</v>
      </c>
      <c r="C100" s="36">
        <f>SUMIFS(СВЦЭМ!$D$39:$D$782,СВЦЭМ!$A$39:$A$782,$A100,СВЦЭМ!$B$39:$B$782,C$83)+'СЕТ СН'!$H$14+СВЦЭМ!$D$10+'СЕТ СН'!$H$5-'СЕТ СН'!$H$24</f>
        <v>5615.8104458500002</v>
      </c>
      <c r="D100" s="36">
        <f>SUMIFS(СВЦЭМ!$D$39:$D$782,СВЦЭМ!$A$39:$A$782,$A100,СВЦЭМ!$B$39:$B$782,D$83)+'СЕТ СН'!$H$14+СВЦЭМ!$D$10+'СЕТ СН'!$H$5-'СЕТ СН'!$H$24</f>
        <v>5631.6562381700005</v>
      </c>
      <c r="E100" s="36">
        <f>SUMIFS(СВЦЭМ!$D$39:$D$782,СВЦЭМ!$A$39:$A$782,$A100,СВЦЭМ!$B$39:$B$782,E$83)+'СЕТ СН'!$H$14+СВЦЭМ!$D$10+'СЕТ СН'!$H$5-'СЕТ СН'!$H$24</f>
        <v>5641.4220966800003</v>
      </c>
      <c r="F100" s="36">
        <f>SUMIFS(СВЦЭМ!$D$39:$D$782,СВЦЭМ!$A$39:$A$782,$A100,СВЦЭМ!$B$39:$B$782,F$83)+'СЕТ СН'!$H$14+СВЦЭМ!$D$10+'СЕТ СН'!$H$5-'СЕТ СН'!$H$24</f>
        <v>5644.3432738900001</v>
      </c>
      <c r="G100" s="36">
        <f>SUMIFS(СВЦЭМ!$D$39:$D$782,СВЦЭМ!$A$39:$A$782,$A100,СВЦЭМ!$B$39:$B$782,G$83)+'СЕТ СН'!$H$14+СВЦЭМ!$D$10+'СЕТ СН'!$H$5-'СЕТ СН'!$H$24</f>
        <v>5624.20695299</v>
      </c>
      <c r="H100" s="36">
        <f>SUMIFS(СВЦЭМ!$D$39:$D$782,СВЦЭМ!$A$39:$A$782,$A100,СВЦЭМ!$B$39:$B$782,H$83)+'СЕТ СН'!$H$14+СВЦЭМ!$D$10+'СЕТ СН'!$H$5-'СЕТ СН'!$H$24</f>
        <v>5634.5158549099997</v>
      </c>
      <c r="I100" s="36">
        <f>SUMIFS(СВЦЭМ!$D$39:$D$782,СВЦЭМ!$A$39:$A$782,$A100,СВЦЭМ!$B$39:$B$782,I$83)+'СЕТ СН'!$H$14+СВЦЭМ!$D$10+'СЕТ СН'!$H$5-'СЕТ СН'!$H$24</f>
        <v>5402.2294505299997</v>
      </c>
      <c r="J100" s="36">
        <f>SUMIFS(СВЦЭМ!$D$39:$D$782,СВЦЭМ!$A$39:$A$782,$A100,СВЦЭМ!$B$39:$B$782,J$83)+'СЕТ СН'!$H$14+СВЦЭМ!$D$10+'СЕТ СН'!$H$5-'СЕТ СН'!$H$24</f>
        <v>5345.2769101000004</v>
      </c>
      <c r="K100" s="36">
        <f>SUMIFS(СВЦЭМ!$D$39:$D$782,СВЦЭМ!$A$39:$A$782,$A100,СВЦЭМ!$B$39:$B$782,K$83)+'СЕТ СН'!$H$14+СВЦЭМ!$D$10+'СЕТ СН'!$H$5-'СЕТ СН'!$H$24</f>
        <v>5305.6399801200005</v>
      </c>
      <c r="L100" s="36">
        <f>SUMIFS(СВЦЭМ!$D$39:$D$782,СВЦЭМ!$A$39:$A$782,$A100,СВЦЭМ!$B$39:$B$782,L$83)+'СЕТ СН'!$H$14+СВЦЭМ!$D$10+'СЕТ СН'!$H$5-'СЕТ СН'!$H$24</f>
        <v>5342.9815882599996</v>
      </c>
      <c r="M100" s="36">
        <f>SUMIFS(СВЦЭМ!$D$39:$D$782,СВЦЭМ!$A$39:$A$782,$A100,СВЦЭМ!$B$39:$B$782,M$83)+'СЕТ СН'!$H$14+СВЦЭМ!$D$10+'СЕТ СН'!$H$5-'СЕТ СН'!$H$24</f>
        <v>5375.7841775300003</v>
      </c>
      <c r="N100" s="36">
        <f>SUMIFS(СВЦЭМ!$D$39:$D$782,СВЦЭМ!$A$39:$A$782,$A100,СВЦЭМ!$B$39:$B$782,N$83)+'СЕТ СН'!$H$14+СВЦЭМ!$D$10+'СЕТ СН'!$H$5-'СЕТ СН'!$H$24</f>
        <v>5428.4032671100003</v>
      </c>
      <c r="O100" s="36">
        <f>SUMIFS(СВЦЭМ!$D$39:$D$782,СВЦЭМ!$A$39:$A$782,$A100,СВЦЭМ!$B$39:$B$782,O$83)+'СЕТ СН'!$H$14+СВЦЭМ!$D$10+'СЕТ СН'!$H$5-'СЕТ СН'!$H$24</f>
        <v>5453.4677592099997</v>
      </c>
      <c r="P100" s="36">
        <f>SUMIFS(СВЦЭМ!$D$39:$D$782,СВЦЭМ!$A$39:$A$782,$A100,СВЦЭМ!$B$39:$B$782,P$83)+'СЕТ СН'!$H$14+СВЦЭМ!$D$10+'СЕТ СН'!$H$5-'СЕТ СН'!$H$24</f>
        <v>5467.0843903200002</v>
      </c>
      <c r="Q100" s="36">
        <f>SUMIFS(СВЦЭМ!$D$39:$D$782,СВЦЭМ!$A$39:$A$782,$A100,СВЦЭМ!$B$39:$B$782,Q$83)+'СЕТ СН'!$H$14+СВЦЭМ!$D$10+'СЕТ СН'!$H$5-'СЕТ СН'!$H$24</f>
        <v>5476.4603633000006</v>
      </c>
      <c r="R100" s="36">
        <f>SUMIFS(СВЦЭМ!$D$39:$D$782,СВЦЭМ!$A$39:$A$782,$A100,СВЦЭМ!$B$39:$B$782,R$83)+'СЕТ СН'!$H$14+СВЦЭМ!$D$10+'СЕТ СН'!$H$5-'СЕТ СН'!$H$24</f>
        <v>5491.9265194899999</v>
      </c>
      <c r="S100" s="36">
        <f>SUMIFS(СВЦЭМ!$D$39:$D$782,СВЦЭМ!$A$39:$A$782,$A100,СВЦЭМ!$B$39:$B$782,S$83)+'СЕТ СН'!$H$14+СВЦЭМ!$D$10+'СЕТ СН'!$H$5-'СЕТ СН'!$H$24</f>
        <v>5448.58530101</v>
      </c>
      <c r="T100" s="36">
        <f>SUMIFS(СВЦЭМ!$D$39:$D$782,СВЦЭМ!$A$39:$A$782,$A100,СВЦЭМ!$B$39:$B$782,T$83)+'СЕТ СН'!$H$14+СВЦЭМ!$D$10+'СЕТ СН'!$H$5-'СЕТ СН'!$H$24</f>
        <v>5424.3061333900005</v>
      </c>
      <c r="U100" s="36">
        <f>SUMIFS(СВЦЭМ!$D$39:$D$782,СВЦЭМ!$A$39:$A$782,$A100,СВЦЭМ!$B$39:$B$782,U$83)+'СЕТ СН'!$H$14+СВЦЭМ!$D$10+'СЕТ СН'!$H$5-'СЕТ СН'!$H$24</f>
        <v>5395.8135330900004</v>
      </c>
      <c r="V100" s="36">
        <f>SUMIFS(СВЦЭМ!$D$39:$D$782,СВЦЭМ!$A$39:$A$782,$A100,СВЦЭМ!$B$39:$B$782,V$83)+'СЕТ СН'!$H$14+СВЦЭМ!$D$10+'СЕТ СН'!$H$5-'СЕТ СН'!$H$24</f>
        <v>5359.60919887</v>
      </c>
      <c r="W100" s="36">
        <f>SUMIFS(СВЦЭМ!$D$39:$D$782,СВЦЭМ!$A$39:$A$782,$A100,СВЦЭМ!$B$39:$B$782,W$83)+'СЕТ СН'!$H$14+СВЦЭМ!$D$10+'СЕТ СН'!$H$5-'СЕТ СН'!$H$24</f>
        <v>5352.5373154099998</v>
      </c>
      <c r="X100" s="36">
        <f>SUMIFS(СВЦЭМ!$D$39:$D$782,СВЦЭМ!$A$39:$A$782,$A100,СВЦЭМ!$B$39:$B$782,X$83)+'СЕТ СН'!$H$14+СВЦЭМ!$D$10+'СЕТ СН'!$H$5-'СЕТ СН'!$H$24</f>
        <v>5404.7555787399997</v>
      </c>
      <c r="Y100" s="36">
        <f>SUMIFS(СВЦЭМ!$D$39:$D$782,СВЦЭМ!$A$39:$A$782,$A100,СВЦЭМ!$B$39:$B$782,Y$83)+'СЕТ СН'!$H$14+СВЦЭМ!$D$10+'СЕТ СН'!$H$5-'СЕТ СН'!$H$24</f>
        <v>5458.3567140499999</v>
      </c>
    </row>
    <row r="101" spans="1:25" ht="15.75" x14ac:dyDescent="0.2">
      <c r="A101" s="35">
        <f t="shared" si="2"/>
        <v>45034</v>
      </c>
      <c r="B101" s="36">
        <f>SUMIFS(СВЦЭМ!$D$39:$D$782,СВЦЭМ!$A$39:$A$782,$A101,СВЦЭМ!$B$39:$B$782,B$83)+'СЕТ СН'!$H$14+СВЦЭМ!$D$10+'СЕТ СН'!$H$5-'СЕТ СН'!$H$24</f>
        <v>5497.4370679200001</v>
      </c>
      <c r="C101" s="36">
        <f>SUMIFS(СВЦЭМ!$D$39:$D$782,СВЦЭМ!$A$39:$A$782,$A101,СВЦЭМ!$B$39:$B$782,C$83)+'СЕТ СН'!$H$14+СВЦЭМ!$D$10+'СЕТ СН'!$H$5-'СЕТ СН'!$H$24</f>
        <v>5560.0281555700003</v>
      </c>
      <c r="D101" s="36">
        <f>SUMIFS(СВЦЭМ!$D$39:$D$782,СВЦЭМ!$A$39:$A$782,$A101,СВЦЭМ!$B$39:$B$782,D$83)+'СЕТ СН'!$H$14+СВЦЭМ!$D$10+'СЕТ СН'!$H$5-'СЕТ СН'!$H$24</f>
        <v>5589.4659009000006</v>
      </c>
      <c r="E101" s="36">
        <f>SUMIFS(СВЦЭМ!$D$39:$D$782,СВЦЭМ!$A$39:$A$782,$A101,СВЦЭМ!$B$39:$B$782,E$83)+'СЕТ СН'!$H$14+СВЦЭМ!$D$10+'СЕТ СН'!$H$5-'СЕТ СН'!$H$24</f>
        <v>5585.1930429800004</v>
      </c>
      <c r="F101" s="36">
        <f>SUMIFS(СВЦЭМ!$D$39:$D$782,СВЦЭМ!$A$39:$A$782,$A101,СВЦЭМ!$B$39:$B$782,F$83)+'СЕТ СН'!$H$14+СВЦЭМ!$D$10+'СЕТ СН'!$H$5-'СЕТ СН'!$H$24</f>
        <v>5585.5633543399999</v>
      </c>
      <c r="G101" s="36">
        <f>SUMIFS(СВЦЭМ!$D$39:$D$782,СВЦЭМ!$A$39:$A$782,$A101,СВЦЭМ!$B$39:$B$782,G$83)+'СЕТ СН'!$H$14+СВЦЭМ!$D$10+'СЕТ СН'!$H$5-'СЕТ СН'!$H$24</f>
        <v>5570.1998359500003</v>
      </c>
      <c r="H101" s="36">
        <f>SUMIFS(СВЦЭМ!$D$39:$D$782,СВЦЭМ!$A$39:$A$782,$A101,СВЦЭМ!$B$39:$B$782,H$83)+'СЕТ СН'!$H$14+СВЦЭМ!$D$10+'СЕТ СН'!$H$5-'СЕТ СН'!$H$24</f>
        <v>5510.1067838899999</v>
      </c>
      <c r="I101" s="36">
        <f>SUMIFS(СВЦЭМ!$D$39:$D$782,СВЦЭМ!$A$39:$A$782,$A101,СВЦЭМ!$B$39:$B$782,I$83)+'СЕТ СН'!$H$14+СВЦЭМ!$D$10+'СЕТ СН'!$H$5-'СЕТ СН'!$H$24</f>
        <v>5430.14672462</v>
      </c>
      <c r="J101" s="36">
        <f>SUMIFS(СВЦЭМ!$D$39:$D$782,СВЦЭМ!$A$39:$A$782,$A101,СВЦЭМ!$B$39:$B$782,J$83)+'СЕТ СН'!$H$14+СВЦЭМ!$D$10+'СЕТ СН'!$H$5-'СЕТ СН'!$H$24</f>
        <v>5402.88162663</v>
      </c>
      <c r="K101" s="36">
        <f>SUMIFS(СВЦЭМ!$D$39:$D$782,СВЦЭМ!$A$39:$A$782,$A101,СВЦЭМ!$B$39:$B$782,K$83)+'СЕТ СН'!$H$14+СВЦЭМ!$D$10+'СЕТ СН'!$H$5-'СЕТ СН'!$H$24</f>
        <v>5364.8116158900002</v>
      </c>
      <c r="L101" s="36">
        <f>SUMIFS(СВЦЭМ!$D$39:$D$782,СВЦЭМ!$A$39:$A$782,$A101,СВЦЭМ!$B$39:$B$782,L$83)+'СЕТ СН'!$H$14+СВЦЭМ!$D$10+'СЕТ СН'!$H$5-'СЕТ СН'!$H$24</f>
        <v>5358.1279427200006</v>
      </c>
      <c r="M101" s="36">
        <f>SUMIFS(СВЦЭМ!$D$39:$D$782,СВЦЭМ!$A$39:$A$782,$A101,СВЦЭМ!$B$39:$B$782,M$83)+'СЕТ СН'!$H$14+СВЦЭМ!$D$10+'СЕТ СН'!$H$5-'СЕТ СН'!$H$24</f>
        <v>5364.8433867200001</v>
      </c>
      <c r="N101" s="36">
        <f>SUMIFS(СВЦЭМ!$D$39:$D$782,СВЦЭМ!$A$39:$A$782,$A101,СВЦЭМ!$B$39:$B$782,N$83)+'СЕТ СН'!$H$14+СВЦЭМ!$D$10+'СЕТ СН'!$H$5-'СЕТ СН'!$H$24</f>
        <v>5371.1438644099999</v>
      </c>
      <c r="O101" s="36">
        <f>SUMIFS(СВЦЭМ!$D$39:$D$782,СВЦЭМ!$A$39:$A$782,$A101,СВЦЭМ!$B$39:$B$782,O$83)+'СЕТ СН'!$H$14+СВЦЭМ!$D$10+'СЕТ СН'!$H$5-'СЕТ СН'!$H$24</f>
        <v>5385.2049829300004</v>
      </c>
      <c r="P101" s="36">
        <f>SUMIFS(СВЦЭМ!$D$39:$D$782,СВЦЭМ!$A$39:$A$782,$A101,СВЦЭМ!$B$39:$B$782,P$83)+'СЕТ СН'!$H$14+СВЦЭМ!$D$10+'СЕТ СН'!$H$5-'СЕТ СН'!$H$24</f>
        <v>5400.9094965900003</v>
      </c>
      <c r="Q101" s="36">
        <f>SUMIFS(СВЦЭМ!$D$39:$D$782,СВЦЭМ!$A$39:$A$782,$A101,СВЦЭМ!$B$39:$B$782,Q$83)+'СЕТ СН'!$H$14+СВЦЭМ!$D$10+'СЕТ СН'!$H$5-'СЕТ СН'!$H$24</f>
        <v>5412.7032537200002</v>
      </c>
      <c r="R101" s="36">
        <f>SUMIFS(СВЦЭМ!$D$39:$D$782,СВЦЭМ!$A$39:$A$782,$A101,СВЦЭМ!$B$39:$B$782,R$83)+'СЕТ СН'!$H$14+СВЦЭМ!$D$10+'СЕТ СН'!$H$5-'СЕТ СН'!$H$24</f>
        <v>5426.6799886099998</v>
      </c>
      <c r="S101" s="36">
        <f>SUMIFS(СВЦЭМ!$D$39:$D$782,СВЦЭМ!$A$39:$A$782,$A101,СВЦЭМ!$B$39:$B$782,S$83)+'СЕТ СН'!$H$14+СВЦЭМ!$D$10+'СЕТ СН'!$H$5-'СЕТ СН'!$H$24</f>
        <v>5396.4382321399999</v>
      </c>
      <c r="T101" s="36">
        <f>SUMIFS(СВЦЭМ!$D$39:$D$782,СВЦЭМ!$A$39:$A$782,$A101,СВЦЭМ!$B$39:$B$782,T$83)+'СЕТ СН'!$H$14+СВЦЭМ!$D$10+'СЕТ СН'!$H$5-'СЕТ СН'!$H$24</f>
        <v>5369.5696396000003</v>
      </c>
      <c r="U101" s="36">
        <f>SUMIFS(СВЦЭМ!$D$39:$D$782,СВЦЭМ!$A$39:$A$782,$A101,СВЦЭМ!$B$39:$B$782,U$83)+'СЕТ СН'!$H$14+СВЦЭМ!$D$10+'СЕТ СН'!$H$5-'СЕТ СН'!$H$24</f>
        <v>5350.2328026800005</v>
      </c>
      <c r="V101" s="36">
        <f>SUMIFS(СВЦЭМ!$D$39:$D$782,СВЦЭМ!$A$39:$A$782,$A101,СВЦЭМ!$B$39:$B$782,V$83)+'СЕТ СН'!$H$14+СВЦЭМ!$D$10+'СЕТ СН'!$H$5-'СЕТ СН'!$H$24</f>
        <v>5311.6423328000001</v>
      </c>
      <c r="W101" s="36">
        <f>SUMIFS(СВЦЭМ!$D$39:$D$782,СВЦЭМ!$A$39:$A$782,$A101,СВЦЭМ!$B$39:$B$782,W$83)+'СЕТ СН'!$H$14+СВЦЭМ!$D$10+'СЕТ СН'!$H$5-'СЕТ СН'!$H$24</f>
        <v>5304.2293248000005</v>
      </c>
      <c r="X101" s="36">
        <f>SUMIFS(СВЦЭМ!$D$39:$D$782,СВЦЭМ!$A$39:$A$782,$A101,СВЦЭМ!$B$39:$B$782,X$83)+'СЕТ СН'!$H$14+СВЦЭМ!$D$10+'СЕТ СН'!$H$5-'СЕТ СН'!$H$24</f>
        <v>5347.8454178499996</v>
      </c>
      <c r="Y101" s="36">
        <f>SUMIFS(СВЦЭМ!$D$39:$D$782,СВЦЭМ!$A$39:$A$782,$A101,СВЦЭМ!$B$39:$B$782,Y$83)+'СЕТ СН'!$H$14+СВЦЭМ!$D$10+'СЕТ СН'!$H$5-'СЕТ СН'!$H$24</f>
        <v>5410.5591734500003</v>
      </c>
    </row>
    <row r="102" spans="1:25" ht="15.75" x14ac:dyDescent="0.2">
      <c r="A102" s="35">
        <f t="shared" si="2"/>
        <v>45035</v>
      </c>
      <c r="B102" s="36">
        <f>SUMIFS(СВЦЭМ!$D$39:$D$782,СВЦЭМ!$A$39:$A$782,$A102,СВЦЭМ!$B$39:$B$782,B$83)+'СЕТ СН'!$H$14+СВЦЭМ!$D$10+'СЕТ СН'!$H$5-'СЕТ СН'!$H$24</f>
        <v>5403.4300621800003</v>
      </c>
      <c r="C102" s="36">
        <f>SUMIFS(СВЦЭМ!$D$39:$D$782,СВЦЭМ!$A$39:$A$782,$A102,СВЦЭМ!$B$39:$B$782,C$83)+'СЕТ СН'!$H$14+СВЦЭМ!$D$10+'СЕТ СН'!$H$5-'СЕТ СН'!$H$24</f>
        <v>5452.8292290200006</v>
      </c>
      <c r="D102" s="36">
        <f>SUMIFS(СВЦЭМ!$D$39:$D$782,СВЦЭМ!$A$39:$A$782,$A102,СВЦЭМ!$B$39:$B$782,D$83)+'СЕТ СН'!$H$14+СВЦЭМ!$D$10+'СЕТ СН'!$H$5-'СЕТ СН'!$H$24</f>
        <v>5521.3518288400001</v>
      </c>
      <c r="E102" s="36">
        <f>SUMIFS(СВЦЭМ!$D$39:$D$782,СВЦЭМ!$A$39:$A$782,$A102,СВЦЭМ!$B$39:$B$782,E$83)+'СЕТ СН'!$H$14+СВЦЭМ!$D$10+'СЕТ СН'!$H$5-'СЕТ СН'!$H$24</f>
        <v>5564.6287984199998</v>
      </c>
      <c r="F102" s="36">
        <f>SUMIFS(СВЦЭМ!$D$39:$D$782,СВЦЭМ!$A$39:$A$782,$A102,СВЦЭМ!$B$39:$B$782,F$83)+'СЕТ СН'!$H$14+СВЦЭМ!$D$10+'СЕТ СН'!$H$5-'СЕТ СН'!$H$24</f>
        <v>5577.2374610099996</v>
      </c>
      <c r="G102" s="36">
        <f>SUMIFS(СВЦЭМ!$D$39:$D$782,СВЦЭМ!$A$39:$A$782,$A102,СВЦЭМ!$B$39:$B$782,G$83)+'СЕТ СН'!$H$14+СВЦЭМ!$D$10+'СЕТ СН'!$H$5-'СЕТ СН'!$H$24</f>
        <v>5537.4935427399996</v>
      </c>
      <c r="H102" s="36">
        <f>SUMIFS(СВЦЭМ!$D$39:$D$782,СВЦЭМ!$A$39:$A$782,$A102,СВЦЭМ!$B$39:$B$782,H$83)+'СЕТ СН'!$H$14+СВЦЭМ!$D$10+'СЕТ СН'!$H$5-'СЕТ СН'!$H$24</f>
        <v>5468.4483491700003</v>
      </c>
      <c r="I102" s="36">
        <f>SUMIFS(СВЦЭМ!$D$39:$D$782,СВЦЭМ!$A$39:$A$782,$A102,СВЦЭМ!$B$39:$B$782,I$83)+'СЕТ СН'!$H$14+СВЦЭМ!$D$10+'СЕТ СН'!$H$5-'СЕТ СН'!$H$24</f>
        <v>5390.07874765</v>
      </c>
      <c r="J102" s="36">
        <f>SUMIFS(СВЦЭМ!$D$39:$D$782,СВЦЭМ!$A$39:$A$782,$A102,СВЦЭМ!$B$39:$B$782,J$83)+'СЕТ СН'!$H$14+СВЦЭМ!$D$10+'СЕТ СН'!$H$5-'СЕТ СН'!$H$24</f>
        <v>5359.6455249600003</v>
      </c>
      <c r="K102" s="36">
        <f>SUMIFS(СВЦЭМ!$D$39:$D$782,СВЦЭМ!$A$39:$A$782,$A102,СВЦЭМ!$B$39:$B$782,K$83)+'СЕТ СН'!$H$14+СВЦЭМ!$D$10+'СЕТ СН'!$H$5-'СЕТ СН'!$H$24</f>
        <v>5337.8971244000004</v>
      </c>
      <c r="L102" s="36">
        <f>SUMIFS(СВЦЭМ!$D$39:$D$782,СВЦЭМ!$A$39:$A$782,$A102,СВЦЭМ!$B$39:$B$782,L$83)+'СЕТ СН'!$H$14+СВЦЭМ!$D$10+'СЕТ СН'!$H$5-'СЕТ СН'!$H$24</f>
        <v>5330.3842946300001</v>
      </c>
      <c r="M102" s="36">
        <f>SUMIFS(СВЦЭМ!$D$39:$D$782,СВЦЭМ!$A$39:$A$782,$A102,СВЦЭМ!$B$39:$B$782,M$83)+'СЕТ СН'!$H$14+СВЦЭМ!$D$10+'СЕТ СН'!$H$5-'СЕТ СН'!$H$24</f>
        <v>5359.5847527300002</v>
      </c>
      <c r="N102" s="36">
        <f>SUMIFS(СВЦЭМ!$D$39:$D$782,СВЦЭМ!$A$39:$A$782,$A102,СВЦЭМ!$B$39:$B$782,N$83)+'СЕТ СН'!$H$14+СВЦЭМ!$D$10+'СЕТ СН'!$H$5-'СЕТ СН'!$H$24</f>
        <v>5374.8092818300001</v>
      </c>
      <c r="O102" s="36">
        <f>SUMIFS(СВЦЭМ!$D$39:$D$782,СВЦЭМ!$A$39:$A$782,$A102,СВЦЭМ!$B$39:$B$782,O$83)+'СЕТ СН'!$H$14+СВЦЭМ!$D$10+'СЕТ СН'!$H$5-'СЕТ СН'!$H$24</f>
        <v>5400.9313966899999</v>
      </c>
      <c r="P102" s="36">
        <f>SUMIFS(СВЦЭМ!$D$39:$D$782,СВЦЭМ!$A$39:$A$782,$A102,СВЦЭМ!$B$39:$B$782,P$83)+'СЕТ СН'!$H$14+СВЦЭМ!$D$10+'СЕТ СН'!$H$5-'СЕТ СН'!$H$24</f>
        <v>5412.2177052900006</v>
      </c>
      <c r="Q102" s="36">
        <f>SUMIFS(СВЦЭМ!$D$39:$D$782,СВЦЭМ!$A$39:$A$782,$A102,СВЦЭМ!$B$39:$B$782,Q$83)+'СЕТ СН'!$H$14+СВЦЭМ!$D$10+'СЕТ СН'!$H$5-'СЕТ СН'!$H$24</f>
        <v>5426.3817976400005</v>
      </c>
      <c r="R102" s="36">
        <f>SUMIFS(СВЦЭМ!$D$39:$D$782,СВЦЭМ!$A$39:$A$782,$A102,СВЦЭМ!$B$39:$B$782,R$83)+'СЕТ СН'!$H$14+СВЦЭМ!$D$10+'СЕТ СН'!$H$5-'СЕТ СН'!$H$24</f>
        <v>5421.5196207500003</v>
      </c>
      <c r="S102" s="36">
        <f>SUMIFS(СВЦЭМ!$D$39:$D$782,СВЦЭМ!$A$39:$A$782,$A102,СВЦЭМ!$B$39:$B$782,S$83)+'СЕТ СН'!$H$14+СВЦЭМ!$D$10+'СЕТ СН'!$H$5-'СЕТ СН'!$H$24</f>
        <v>5370.9460837400002</v>
      </c>
      <c r="T102" s="36">
        <f>SUMIFS(СВЦЭМ!$D$39:$D$782,СВЦЭМ!$A$39:$A$782,$A102,СВЦЭМ!$B$39:$B$782,T$83)+'СЕТ СН'!$H$14+СВЦЭМ!$D$10+'СЕТ СН'!$H$5-'СЕТ СН'!$H$24</f>
        <v>5319.74872572</v>
      </c>
      <c r="U102" s="36">
        <f>SUMIFS(СВЦЭМ!$D$39:$D$782,СВЦЭМ!$A$39:$A$782,$A102,СВЦЭМ!$B$39:$B$782,U$83)+'СЕТ СН'!$H$14+СВЦЭМ!$D$10+'СЕТ СН'!$H$5-'СЕТ СН'!$H$24</f>
        <v>5329.8101127099999</v>
      </c>
      <c r="V102" s="36">
        <f>SUMIFS(СВЦЭМ!$D$39:$D$782,СВЦЭМ!$A$39:$A$782,$A102,СВЦЭМ!$B$39:$B$782,V$83)+'СЕТ СН'!$H$14+СВЦЭМ!$D$10+'СЕТ СН'!$H$5-'СЕТ СН'!$H$24</f>
        <v>5281.0360156100005</v>
      </c>
      <c r="W102" s="36">
        <f>SUMIFS(СВЦЭМ!$D$39:$D$782,СВЦЭМ!$A$39:$A$782,$A102,СВЦЭМ!$B$39:$B$782,W$83)+'СЕТ СН'!$H$14+СВЦЭМ!$D$10+'СЕТ СН'!$H$5-'СЕТ СН'!$H$24</f>
        <v>5269.8506995200005</v>
      </c>
      <c r="X102" s="36">
        <f>SUMIFS(СВЦЭМ!$D$39:$D$782,СВЦЭМ!$A$39:$A$782,$A102,СВЦЭМ!$B$39:$B$782,X$83)+'СЕТ СН'!$H$14+СВЦЭМ!$D$10+'СЕТ СН'!$H$5-'СЕТ СН'!$H$24</f>
        <v>5318.7190403900004</v>
      </c>
      <c r="Y102" s="36">
        <f>SUMIFS(СВЦЭМ!$D$39:$D$782,СВЦЭМ!$A$39:$A$782,$A102,СВЦЭМ!$B$39:$B$782,Y$83)+'СЕТ СН'!$H$14+СВЦЭМ!$D$10+'СЕТ СН'!$H$5-'СЕТ СН'!$H$24</f>
        <v>5408.1001052199999</v>
      </c>
    </row>
    <row r="103" spans="1:25" ht="15.75" x14ac:dyDescent="0.2">
      <c r="A103" s="35">
        <f t="shared" si="2"/>
        <v>45036</v>
      </c>
      <c r="B103" s="36">
        <f>SUMIFS(СВЦЭМ!$D$39:$D$782,СВЦЭМ!$A$39:$A$782,$A103,СВЦЭМ!$B$39:$B$782,B$83)+'СЕТ СН'!$H$14+СВЦЭМ!$D$10+'СЕТ СН'!$H$5-'СЕТ СН'!$H$24</f>
        <v>5395.2605155700003</v>
      </c>
      <c r="C103" s="36">
        <f>SUMIFS(СВЦЭМ!$D$39:$D$782,СВЦЭМ!$A$39:$A$782,$A103,СВЦЭМ!$B$39:$B$782,C$83)+'СЕТ СН'!$H$14+СВЦЭМ!$D$10+'СЕТ СН'!$H$5-'СЕТ СН'!$H$24</f>
        <v>5489.6529671900007</v>
      </c>
      <c r="D103" s="36">
        <f>SUMIFS(СВЦЭМ!$D$39:$D$782,СВЦЭМ!$A$39:$A$782,$A103,СВЦЭМ!$B$39:$B$782,D$83)+'СЕТ СН'!$H$14+СВЦЭМ!$D$10+'СЕТ СН'!$H$5-'СЕТ СН'!$H$24</f>
        <v>5519.0928434500001</v>
      </c>
      <c r="E103" s="36">
        <f>SUMIFS(СВЦЭМ!$D$39:$D$782,СВЦЭМ!$A$39:$A$782,$A103,СВЦЭМ!$B$39:$B$782,E$83)+'СЕТ СН'!$H$14+СВЦЭМ!$D$10+'СЕТ СН'!$H$5-'СЕТ СН'!$H$24</f>
        <v>5517.7205354600001</v>
      </c>
      <c r="F103" s="36">
        <f>SUMIFS(СВЦЭМ!$D$39:$D$782,СВЦЭМ!$A$39:$A$782,$A103,СВЦЭМ!$B$39:$B$782,F$83)+'СЕТ СН'!$H$14+СВЦЭМ!$D$10+'СЕТ СН'!$H$5-'СЕТ СН'!$H$24</f>
        <v>5518.4598598800003</v>
      </c>
      <c r="G103" s="36">
        <f>SUMIFS(СВЦЭМ!$D$39:$D$782,СВЦЭМ!$A$39:$A$782,$A103,СВЦЭМ!$B$39:$B$782,G$83)+'СЕТ СН'!$H$14+СВЦЭМ!$D$10+'СЕТ СН'!$H$5-'СЕТ СН'!$H$24</f>
        <v>5498.52335941</v>
      </c>
      <c r="H103" s="36">
        <f>SUMIFS(СВЦЭМ!$D$39:$D$782,СВЦЭМ!$A$39:$A$782,$A103,СВЦЭМ!$B$39:$B$782,H$83)+'СЕТ СН'!$H$14+СВЦЭМ!$D$10+'СЕТ СН'!$H$5-'СЕТ СН'!$H$24</f>
        <v>5397.8951684700005</v>
      </c>
      <c r="I103" s="36">
        <f>SUMIFS(СВЦЭМ!$D$39:$D$782,СВЦЭМ!$A$39:$A$782,$A103,СВЦЭМ!$B$39:$B$782,I$83)+'СЕТ СН'!$H$14+СВЦЭМ!$D$10+'СЕТ СН'!$H$5-'СЕТ СН'!$H$24</f>
        <v>5374.08908247</v>
      </c>
      <c r="J103" s="36">
        <f>SUMIFS(СВЦЭМ!$D$39:$D$782,СВЦЭМ!$A$39:$A$782,$A103,СВЦЭМ!$B$39:$B$782,J$83)+'СЕТ СН'!$H$14+СВЦЭМ!$D$10+'СЕТ СН'!$H$5-'СЕТ СН'!$H$24</f>
        <v>5332.6769259800003</v>
      </c>
      <c r="K103" s="36">
        <f>SUMIFS(СВЦЭМ!$D$39:$D$782,СВЦЭМ!$A$39:$A$782,$A103,СВЦЭМ!$B$39:$B$782,K$83)+'СЕТ СН'!$H$14+СВЦЭМ!$D$10+'СЕТ СН'!$H$5-'СЕТ СН'!$H$24</f>
        <v>5269.6763360000004</v>
      </c>
      <c r="L103" s="36">
        <f>SUMIFS(СВЦЭМ!$D$39:$D$782,СВЦЭМ!$A$39:$A$782,$A103,СВЦЭМ!$B$39:$B$782,L$83)+'СЕТ СН'!$H$14+СВЦЭМ!$D$10+'СЕТ СН'!$H$5-'СЕТ СН'!$H$24</f>
        <v>5258.6367866099999</v>
      </c>
      <c r="M103" s="36">
        <f>SUMIFS(СВЦЭМ!$D$39:$D$782,СВЦЭМ!$A$39:$A$782,$A103,СВЦЭМ!$B$39:$B$782,M$83)+'СЕТ СН'!$H$14+СВЦЭМ!$D$10+'СЕТ СН'!$H$5-'СЕТ СН'!$H$24</f>
        <v>5240.3680385400003</v>
      </c>
      <c r="N103" s="36">
        <f>SUMIFS(СВЦЭМ!$D$39:$D$782,СВЦЭМ!$A$39:$A$782,$A103,СВЦЭМ!$B$39:$B$782,N$83)+'СЕТ СН'!$H$14+СВЦЭМ!$D$10+'СЕТ СН'!$H$5-'СЕТ СН'!$H$24</f>
        <v>5261.5076872</v>
      </c>
      <c r="O103" s="36">
        <f>SUMIFS(СВЦЭМ!$D$39:$D$782,СВЦЭМ!$A$39:$A$782,$A103,СВЦЭМ!$B$39:$B$782,O$83)+'СЕТ СН'!$H$14+СВЦЭМ!$D$10+'СЕТ СН'!$H$5-'СЕТ СН'!$H$24</f>
        <v>5282.82263212</v>
      </c>
      <c r="P103" s="36">
        <f>SUMIFS(СВЦЭМ!$D$39:$D$782,СВЦЭМ!$A$39:$A$782,$A103,СВЦЭМ!$B$39:$B$782,P$83)+'СЕТ СН'!$H$14+СВЦЭМ!$D$10+'СЕТ СН'!$H$5-'СЕТ СН'!$H$24</f>
        <v>5297.9880469899999</v>
      </c>
      <c r="Q103" s="36">
        <f>SUMIFS(СВЦЭМ!$D$39:$D$782,СВЦЭМ!$A$39:$A$782,$A103,СВЦЭМ!$B$39:$B$782,Q$83)+'СЕТ СН'!$H$14+СВЦЭМ!$D$10+'СЕТ СН'!$H$5-'СЕТ СН'!$H$24</f>
        <v>5316.5962337700003</v>
      </c>
      <c r="R103" s="36">
        <f>SUMIFS(СВЦЭМ!$D$39:$D$782,СВЦЭМ!$A$39:$A$782,$A103,СВЦЭМ!$B$39:$B$782,R$83)+'СЕТ СН'!$H$14+СВЦЭМ!$D$10+'СЕТ СН'!$H$5-'СЕТ СН'!$H$24</f>
        <v>5323.1573598499999</v>
      </c>
      <c r="S103" s="36">
        <f>SUMIFS(СВЦЭМ!$D$39:$D$782,СВЦЭМ!$A$39:$A$782,$A103,СВЦЭМ!$B$39:$B$782,S$83)+'СЕТ СН'!$H$14+СВЦЭМ!$D$10+'СЕТ СН'!$H$5-'СЕТ СН'!$H$24</f>
        <v>5305.3778020500004</v>
      </c>
      <c r="T103" s="36">
        <f>SUMIFS(СВЦЭМ!$D$39:$D$782,СВЦЭМ!$A$39:$A$782,$A103,СВЦЭМ!$B$39:$B$782,T$83)+'СЕТ СН'!$H$14+СВЦЭМ!$D$10+'СЕТ СН'!$H$5-'СЕТ СН'!$H$24</f>
        <v>5281.1798325500004</v>
      </c>
      <c r="U103" s="36">
        <f>SUMIFS(СВЦЭМ!$D$39:$D$782,СВЦЭМ!$A$39:$A$782,$A103,СВЦЭМ!$B$39:$B$782,U$83)+'СЕТ СН'!$H$14+СВЦЭМ!$D$10+'СЕТ СН'!$H$5-'СЕТ СН'!$H$24</f>
        <v>5273.6616536800002</v>
      </c>
      <c r="V103" s="36">
        <f>SUMIFS(СВЦЭМ!$D$39:$D$782,СВЦЭМ!$A$39:$A$782,$A103,СВЦЭМ!$B$39:$B$782,V$83)+'СЕТ СН'!$H$14+СВЦЭМ!$D$10+'СЕТ СН'!$H$5-'СЕТ СН'!$H$24</f>
        <v>5241.9196269000004</v>
      </c>
      <c r="W103" s="36">
        <f>SUMIFS(СВЦЭМ!$D$39:$D$782,СВЦЭМ!$A$39:$A$782,$A103,СВЦЭМ!$B$39:$B$782,W$83)+'СЕТ СН'!$H$14+СВЦЭМ!$D$10+'СЕТ СН'!$H$5-'СЕТ СН'!$H$24</f>
        <v>5236.2451499300005</v>
      </c>
      <c r="X103" s="36">
        <f>SUMIFS(СВЦЭМ!$D$39:$D$782,СВЦЭМ!$A$39:$A$782,$A103,СВЦЭМ!$B$39:$B$782,X$83)+'СЕТ СН'!$H$14+СВЦЭМ!$D$10+'СЕТ СН'!$H$5-'СЕТ СН'!$H$24</f>
        <v>5284.3166603500003</v>
      </c>
      <c r="Y103" s="36">
        <f>SUMIFS(СВЦЭМ!$D$39:$D$782,СВЦЭМ!$A$39:$A$782,$A103,СВЦЭМ!$B$39:$B$782,Y$83)+'СЕТ СН'!$H$14+СВЦЭМ!$D$10+'СЕТ СН'!$H$5-'СЕТ СН'!$H$24</f>
        <v>5353.89885572</v>
      </c>
    </row>
    <row r="104" spans="1:25" ht="15.75" x14ac:dyDescent="0.2">
      <c r="A104" s="35">
        <f t="shared" si="2"/>
        <v>45037</v>
      </c>
      <c r="B104" s="36">
        <f>SUMIFS(СВЦЭМ!$D$39:$D$782,СВЦЭМ!$A$39:$A$782,$A104,СВЦЭМ!$B$39:$B$782,B$83)+'СЕТ СН'!$H$14+СВЦЭМ!$D$10+'СЕТ СН'!$H$5-'СЕТ СН'!$H$24</f>
        <v>5450.1381053000005</v>
      </c>
      <c r="C104" s="36">
        <f>SUMIFS(СВЦЭМ!$D$39:$D$782,СВЦЭМ!$A$39:$A$782,$A104,СВЦЭМ!$B$39:$B$782,C$83)+'СЕТ СН'!$H$14+СВЦЭМ!$D$10+'СЕТ СН'!$H$5-'СЕТ СН'!$H$24</f>
        <v>5514.6852006200006</v>
      </c>
      <c r="D104" s="36">
        <f>SUMIFS(СВЦЭМ!$D$39:$D$782,СВЦЭМ!$A$39:$A$782,$A104,СВЦЭМ!$B$39:$B$782,D$83)+'СЕТ СН'!$H$14+СВЦЭМ!$D$10+'СЕТ СН'!$H$5-'СЕТ СН'!$H$24</f>
        <v>5536.2864496000002</v>
      </c>
      <c r="E104" s="36">
        <f>SUMIFS(СВЦЭМ!$D$39:$D$782,СВЦЭМ!$A$39:$A$782,$A104,СВЦЭМ!$B$39:$B$782,E$83)+'СЕТ СН'!$H$14+СВЦЭМ!$D$10+'СЕТ СН'!$H$5-'СЕТ СН'!$H$24</f>
        <v>5551.0547652300002</v>
      </c>
      <c r="F104" s="36">
        <f>SUMIFS(СВЦЭМ!$D$39:$D$782,СВЦЭМ!$A$39:$A$782,$A104,СВЦЭМ!$B$39:$B$782,F$83)+'СЕТ СН'!$H$14+СВЦЭМ!$D$10+'СЕТ СН'!$H$5-'СЕТ СН'!$H$24</f>
        <v>5561.2321032300006</v>
      </c>
      <c r="G104" s="36">
        <f>SUMIFS(СВЦЭМ!$D$39:$D$782,СВЦЭМ!$A$39:$A$782,$A104,СВЦЭМ!$B$39:$B$782,G$83)+'СЕТ СН'!$H$14+СВЦЭМ!$D$10+'СЕТ СН'!$H$5-'СЕТ СН'!$H$24</f>
        <v>5542.7698771300002</v>
      </c>
      <c r="H104" s="36">
        <f>SUMIFS(СВЦЭМ!$D$39:$D$782,СВЦЭМ!$A$39:$A$782,$A104,СВЦЭМ!$B$39:$B$782,H$83)+'СЕТ СН'!$H$14+СВЦЭМ!$D$10+'СЕТ СН'!$H$5-'СЕТ СН'!$H$24</f>
        <v>5493.8031342900003</v>
      </c>
      <c r="I104" s="36">
        <f>SUMIFS(СВЦЭМ!$D$39:$D$782,СВЦЭМ!$A$39:$A$782,$A104,СВЦЭМ!$B$39:$B$782,I$83)+'СЕТ СН'!$H$14+СВЦЭМ!$D$10+'СЕТ СН'!$H$5-'СЕТ СН'!$H$24</f>
        <v>5387.1843278800006</v>
      </c>
      <c r="J104" s="36">
        <f>SUMIFS(СВЦЭМ!$D$39:$D$782,СВЦЭМ!$A$39:$A$782,$A104,СВЦЭМ!$B$39:$B$782,J$83)+'СЕТ СН'!$H$14+СВЦЭМ!$D$10+'СЕТ СН'!$H$5-'СЕТ СН'!$H$24</f>
        <v>5382.6260754300001</v>
      </c>
      <c r="K104" s="36">
        <f>SUMIFS(СВЦЭМ!$D$39:$D$782,СВЦЭМ!$A$39:$A$782,$A104,СВЦЭМ!$B$39:$B$782,K$83)+'СЕТ СН'!$H$14+СВЦЭМ!$D$10+'СЕТ СН'!$H$5-'СЕТ СН'!$H$24</f>
        <v>5361.9170257599999</v>
      </c>
      <c r="L104" s="36">
        <f>SUMIFS(СВЦЭМ!$D$39:$D$782,СВЦЭМ!$A$39:$A$782,$A104,СВЦЭМ!$B$39:$B$782,L$83)+'СЕТ СН'!$H$14+СВЦЭМ!$D$10+'СЕТ СН'!$H$5-'СЕТ СН'!$H$24</f>
        <v>5323.9894706699997</v>
      </c>
      <c r="M104" s="36">
        <f>SUMIFS(СВЦЭМ!$D$39:$D$782,СВЦЭМ!$A$39:$A$782,$A104,СВЦЭМ!$B$39:$B$782,M$83)+'СЕТ СН'!$H$14+СВЦЭМ!$D$10+'СЕТ СН'!$H$5-'СЕТ СН'!$H$24</f>
        <v>5349.2067418900006</v>
      </c>
      <c r="N104" s="36">
        <f>SUMIFS(СВЦЭМ!$D$39:$D$782,СВЦЭМ!$A$39:$A$782,$A104,СВЦЭМ!$B$39:$B$782,N$83)+'СЕТ СН'!$H$14+СВЦЭМ!$D$10+'СЕТ СН'!$H$5-'СЕТ СН'!$H$24</f>
        <v>5370.0955300700007</v>
      </c>
      <c r="O104" s="36">
        <f>SUMIFS(СВЦЭМ!$D$39:$D$782,СВЦЭМ!$A$39:$A$782,$A104,СВЦЭМ!$B$39:$B$782,O$83)+'СЕТ СН'!$H$14+СВЦЭМ!$D$10+'СЕТ СН'!$H$5-'СЕТ СН'!$H$24</f>
        <v>5381.9407970000002</v>
      </c>
      <c r="P104" s="36">
        <f>SUMIFS(СВЦЭМ!$D$39:$D$782,СВЦЭМ!$A$39:$A$782,$A104,СВЦЭМ!$B$39:$B$782,P$83)+'СЕТ СН'!$H$14+СВЦЭМ!$D$10+'СЕТ СН'!$H$5-'СЕТ СН'!$H$24</f>
        <v>5396.2858764000002</v>
      </c>
      <c r="Q104" s="36">
        <f>SUMIFS(СВЦЭМ!$D$39:$D$782,СВЦЭМ!$A$39:$A$782,$A104,СВЦЭМ!$B$39:$B$782,Q$83)+'СЕТ СН'!$H$14+СВЦЭМ!$D$10+'СЕТ СН'!$H$5-'СЕТ СН'!$H$24</f>
        <v>5404.2862560900003</v>
      </c>
      <c r="R104" s="36">
        <f>SUMIFS(СВЦЭМ!$D$39:$D$782,СВЦЭМ!$A$39:$A$782,$A104,СВЦЭМ!$B$39:$B$782,R$83)+'СЕТ СН'!$H$14+СВЦЭМ!$D$10+'СЕТ СН'!$H$5-'СЕТ СН'!$H$24</f>
        <v>5397.9565578600004</v>
      </c>
      <c r="S104" s="36">
        <f>SUMIFS(СВЦЭМ!$D$39:$D$782,СВЦЭМ!$A$39:$A$782,$A104,СВЦЭМ!$B$39:$B$782,S$83)+'СЕТ СН'!$H$14+СВЦЭМ!$D$10+'СЕТ СН'!$H$5-'СЕТ СН'!$H$24</f>
        <v>5376.2561995400001</v>
      </c>
      <c r="T104" s="36">
        <f>SUMIFS(СВЦЭМ!$D$39:$D$782,СВЦЭМ!$A$39:$A$782,$A104,СВЦЭМ!$B$39:$B$782,T$83)+'СЕТ СН'!$H$14+СВЦЭМ!$D$10+'СЕТ СН'!$H$5-'СЕТ СН'!$H$24</f>
        <v>5364.4491127800002</v>
      </c>
      <c r="U104" s="36">
        <f>SUMIFS(СВЦЭМ!$D$39:$D$782,СВЦЭМ!$A$39:$A$782,$A104,СВЦЭМ!$B$39:$B$782,U$83)+'СЕТ СН'!$H$14+СВЦЭМ!$D$10+'СЕТ СН'!$H$5-'СЕТ СН'!$H$24</f>
        <v>5344.6531648199998</v>
      </c>
      <c r="V104" s="36">
        <f>SUMIFS(СВЦЭМ!$D$39:$D$782,СВЦЭМ!$A$39:$A$782,$A104,СВЦЭМ!$B$39:$B$782,V$83)+'СЕТ СН'!$H$14+СВЦЭМ!$D$10+'СЕТ СН'!$H$5-'СЕТ СН'!$H$24</f>
        <v>5299.1774612999998</v>
      </c>
      <c r="W104" s="36">
        <f>SUMIFS(СВЦЭМ!$D$39:$D$782,СВЦЭМ!$A$39:$A$782,$A104,СВЦЭМ!$B$39:$B$782,W$83)+'СЕТ СН'!$H$14+СВЦЭМ!$D$10+'СЕТ СН'!$H$5-'СЕТ СН'!$H$24</f>
        <v>5296.1911028300001</v>
      </c>
      <c r="X104" s="36">
        <f>SUMIFS(СВЦЭМ!$D$39:$D$782,СВЦЭМ!$A$39:$A$782,$A104,СВЦЭМ!$B$39:$B$782,X$83)+'СЕТ СН'!$H$14+СВЦЭМ!$D$10+'СЕТ СН'!$H$5-'СЕТ СН'!$H$24</f>
        <v>5353.65786372</v>
      </c>
      <c r="Y104" s="36">
        <f>SUMIFS(СВЦЭМ!$D$39:$D$782,СВЦЭМ!$A$39:$A$782,$A104,СВЦЭМ!$B$39:$B$782,Y$83)+'СЕТ СН'!$H$14+СВЦЭМ!$D$10+'СЕТ СН'!$H$5-'СЕТ СН'!$H$24</f>
        <v>5413.3098508200001</v>
      </c>
    </row>
    <row r="105" spans="1:25" ht="15.75" x14ac:dyDescent="0.2">
      <c r="A105" s="35">
        <f t="shared" si="2"/>
        <v>45038</v>
      </c>
      <c r="B105" s="36">
        <f>SUMIFS(СВЦЭМ!$D$39:$D$782,СВЦЭМ!$A$39:$A$782,$A105,СВЦЭМ!$B$39:$B$782,B$83)+'СЕТ СН'!$H$14+СВЦЭМ!$D$10+'СЕТ СН'!$H$5-'СЕТ СН'!$H$24</f>
        <v>5362.0914048699997</v>
      </c>
      <c r="C105" s="36">
        <f>SUMIFS(СВЦЭМ!$D$39:$D$782,СВЦЭМ!$A$39:$A$782,$A105,СВЦЭМ!$B$39:$B$782,C$83)+'СЕТ СН'!$H$14+СВЦЭМ!$D$10+'СЕТ СН'!$H$5-'СЕТ СН'!$H$24</f>
        <v>5423.6864761800007</v>
      </c>
      <c r="D105" s="36">
        <f>SUMIFS(СВЦЭМ!$D$39:$D$782,СВЦЭМ!$A$39:$A$782,$A105,СВЦЭМ!$B$39:$B$782,D$83)+'СЕТ СН'!$H$14+СВЦЭМ!$D$10+'СЕТ СН'!$H$5-'СЕТ СН'!$H$24</f>
        <v>5464.9350912500004</v>
      </c>
      <c r="E105" s="36">
        <f>SUMIFS(СВЦЭМ!$D$39:$D$782,СВЦЭМ!$A$39:$A$782,$A105,СВЦЭМ!$B$39:$B$782,E$83)+'СЕТ СН'!$H$14+СВЦЭМ!$D$10+'СЕТ СН'!$H$5-'СЕТ СН'!$H$24</f>
        <v>5472.1906484299998</v>
      </c>
      <c r="F105" s="36">
        <f>SUMIFS(СВЦЭМ!$D$39:$D$782,СВЦЭМ!$A$39:$A$782,$A105,СВЦЭМ!$B$39:$B$782,F$83)+'СЕТ СН'!$H$14+СВЦЭМ!$D$10+'СЕТ СН'!$H$5-'СЕТ СН'!$H$24</f>
        <v>5475.3497216699998</v>
      </c>
      <c r="G105" s="36">
        <f>SUMIFS(СВЦЭМ!$D$39:$D$782,СВЦЭМ!$A$39:$A$782,$A105,СВЦЭМ!$B$39:$B$782,G$83)+'СЕТ СН'!$H$14+СВЦЭМ!$D$10+'СЕТ СН'!$H$5-'СЕТ СН'!$H$24</f>
        <v>5468.6213117000007</v>
      </c>
      <c r="H105" s="36">
        <f>SUMIFS(СВЦЭМ!$D$39:$D$782,СВЦЭМ!$A$39:$A$782,$A105,СВЦЭМ!$B$39:$B$782,H$83)+'СЕТ СН'!$H$14+СВЦЭМ!$D$10+'СЕТ СН'!$H$5-'СЕТ СН'!$H$24</f>
        <v>5440.3194805200001</v>
      </c>
      <c r="I105" s="36">
        <f>SUMIFS(СВЦЭМ!$D$39:$D$782,СВЦЭМ!$A$39:$A$782,$A105,СВЦЭМ!$B$39:$B$782,I$83)+'СЕТ СН'!$H$14+СВЦЭМ!$D$10+'СЕТ СН'!$H$5-'СЕТ СН'!$H$24</f>
        <v>5381.8234295800003</v>
      </c>
      <c r="J105" s="36">
        <f>SUMIFS(СВЦЭМ!$D$39:$D$782,СВЦЭМ!$A$39:$A$782,$A105,СВЦЭМ!$B$39:$B$782,J$83)+'СЕТ СН'!$H$14+СВЦЭМ!$D$10+'СЕТ СН'!$H$5-'СЕТ СН'!$H$24</f>
        <v>5319.2957029400004</v>
      </c>
      <c r="K105" s="36">
        <f>SUMIFS(СВЦЭМ!$D$39:$D$782,СВЦЭМ!$A$39:$A$782,$A105,СВЦЭМ!$B$39:$B$782,K$83)+'СЕТ СН'!$H$14+СВЦЭМ!$D$10+'СЕТ СН'!$H$5-'СЕТ СН'!$H$24</f>
        <v>5266.4279595099997</v>
      </c>
      <c r="L105" s="36">
        <f>SUMIFS(СВЦЭМ!$D$39:$D$782,СВЦЭМ!$A$39:$A$782,$A105,СВЦЭМ!$B$39:$B$782,L$83)+'СЕТ СН'!$H$14+СВЦЭМ!$D$10+'СЕТ СН'!$H$5-'СЕТ СН'!$H$24</f>
        <v>5253.9528151200002</v>
      </c>
      <c r="M105" s="36">
        <f>SUMIFS(СВЦЭМ!$D$39:$D$782,СВЦЭМ!$A$39:$A$782,$A105,СВЦЭМ!$B$39:$B$782,M$83)+'СЕТ СН'!$H$14+СВЦЭМ!$D$10+'СЕТ СН'!$H$5-'СЕТ СН'!$H$24</f>
        <v>5266.3166823800002</v>
      </c>
      <c r="N105" s="36">
        <f>SUMIFS(СВЦЭМ!$D$39:$D$782,СВЦЭМ!$A$39:$A$782,$A105,СВЦЭМ!$B$39:$B$782,N$83)+'СЕТ СН'!$H$14+СВЦЭМ!$D$10+'СЕТ СН'!$H$5-'СЕТ СН'!$H$24</f>
        <v>5280.77960506</v>
      </c>
      <c r="O105" s="36">
        <f>SUMIFS(СВЦЭМ!$D$39:$D$782,СВЦЭМ!$A$39:$A$782,$A105,СВЦЭМ!$B$39:$B$782,O$83)+'СЕТ СН'!$H$14+СВЦЭМ!$D$10+'СЕТ СН'!$H$5-'СЕТ СН'!$H$24</f>
        <v>5289.9301554800004</v>
      </c>
      <c r="P105" s="36">
        <f>SUMIFS(СВЦЭМ!$D$39:$D$782,СВЦЭМ!$A$39:$A$782,$A105,СВЦЭМ!$B$39:$B$782,P$83)+'СЕТ СН'!$H$14+СВЦЭМ!$D$10+'СЕТ СН'!$H$5-'СЕТ СН'!$H$24</f>
        <v>5306.6860153899997</v>
      </c>
      <c r="Q105" s="36">
        <f>SUMIFS(СВЦЭМ!$D$39:$D$782,СВЦЭМ!$A$39:$A$782,$A105,СВЦЭМ!$B$39:$B$782,Q$83)+'СЕТ СН'!$H$14+СВЦЭМ!$D$10+'СЕТ СН'!$H$5-'СЕТ СН'!$H$24</f>
        <v>5316.4669437499997</v>
      </c>
      <c r="R105" s="36">
        <f>SUMIFS(СВЦЭМ!$D$39:$D$782,СВЦЭМ!$A$39:$A$782,$A105,СВЦЭМ!$B$39:$B$782,R$83)+'СЕТ СН'!$H$14+СВЦЭМ!$D$10+'СЕТ СН'!$H$5-'СЕТ СН'!$H$24</f>
        <v>5320.4488852699997</v>
      </c>
      <c r="S105" s="36">
        <f>SUMIFS(СВЦЭМ!$D$39:$D$782,СВЦЭМ!$A$39:$A$782,$A105,СВЦЭМ!$B$39:$B$782,S$83)+'СЕТ СН'!$H$14+СВЦЭМ!$D$10+'СЕТ СН'!$H$5-'СЕТ СН'!$H$24</f>
        <v>5296.9284219700003</v>
      </c>
      <c r="T105" s="36">
        <f>SUMIFS(СВЦЭМ!$D$39:$D$782,СВЦЭМ!$A$39:$A$782,$A105,СВЦЭМ!$B$39:$B$782,T$83)+'СЕТ СН'!$H$14+СВЦЭМ!$D$10+'СЕТ СН'!$H$5-'СЕТ СН'!$H$24</f>
        <v>5268.01737151</v>
      </c>
      <c r="U105" s="36">
        <f>SUMIFS(СВЦЭМ!$D$39:$D$782,СВЦЭМ!$A$39:$A$782,$A105,СВЦЭМ!$B$39:$B$782,U$83)+'СЕТ СН'!$H$14+СВЦЭМ!$D$10+'СЕТ СН'!$H$5-'СЕТ СН'!$H$24</f>
        <v>5260.16997704</v>
      </c>
      <c r="V105" s="36">
        <f>SUMIFS(СВЦЭМ!$D$39:$D$782,СВЦЭМ!$A$39:$A$782,$A105,СВЦЭМ!$B$39:$B$782,V$83)+'СЕТ СН'!$H$14+СВЦЭМ!$D$10+'СЕТ СН'!$H$5-'СЕТ СН'!$H$24</f>
        <v>5219.1726156100003</v>
      </c>
      <c r="W105" s="36">
        <f>SUMIFS(СВЦЭМ!$D$39:$D$782,СВЦЭМ!$A$39:$A$782,$A105,СВЦЭМ!$B$39:$B$782,W$83)+'СЕТ СН'!$H$14+СВЦЭМ!$D$10+'СЕТ СН'!$H$5-'СЕТ СН'!$H$24</f>
        <v>5215.2747956500007</v>
      </c>
      <c r="X105" s="36">
        <f>SUMIFS(СВЦЭМ!$D$39:$D$782,СВЦЭМ!$A$39:$A$782,$A105,СВЦЭМ!$B$39:$B$782,X$83)+'СЕТ СН'!$H$14+СВЦЭМ!$D$10+'СЕТ СН'!$H$5-'СЕТ СН'!$H$24</f>
        <v>5249.9972267900002</v>
      </c>
      <c r="Y105" s="36">
        <f>SUMIFS(СВЦЭМ!$D$39:$D$782,СВЦЭМ!$A$39:$A$782,$A105,СВЦЭМ!$B$39:$B$782,Y$83)+'СЕТ СН'!$H$14+СВЦЭМ!$D$10+'СЕТ СН'!$H$5-'СЕТ СН'!$H$24</f>
        <v>5311.8582153400002</v>
      </c>
    </row>
    <row r="106" spans="1:25" ht="15.75" x14ac:dyDescent="0.2">
      <c r="A106" s="35">
        <f t="shared" si="2"/>
        <v>45039</v>
      </c>
      <c r="B106" s="36">
        <f>SUMIFS(СВЦЭМ!$D$39:$D$782,СВЦЭМ!$A$39:$A$782,$A106,СВЦЭМ!$B$39:$B$782,B$83)+'СЕТ СН'!$H$14+СВЦЭМ!$D$10+'СЕТ СН'!$H$5-'СЕТ СН'!$H$24</f>
        <v>5386.9454837100002</v>
      </c>
      <c r="C106" s="36">
        <f>SUMIFS(СВЦЭМ!$D$39:$D$782,СВЦЭМ!$A$39:$A$782,$A106,СВЦЭМ!$B$39:$B$782,C$83)+'СЕТ СН'!$H$14+СВЦЭМ!$D$10+'СЕТ СН'!$H$5-'СЕТ СН'!$H$24</f>
        <v>5416.5429342699999</v>
      </c>
      <c r="D106" s="36">
        <f>SUMIFS(СВЦЭМ!$D$39:$D$782,СВЦЭМ!$A$39:$A$782,$A106,СВЦЭМ!$B$39:$B$782,D$83)+'СЕТ СН'!$H$14+СВЦЭМ!$D$10+'СЕТ СН'!$H$5-'СЕТ СН'!$H$24</f>
        <v>5410.4374025100005</v>
      </c>
      <c r="E106" s="36">
        <f>SUMIFS(СВЦЭМ!$D$39:$D$782,СВЦЭМ!$A$39:$A$782,$A106,СВЦЭМ!$B$39:$B$782,E$83)+'СЕТ СН'!$H$14+СВЦЭМ!$D$10+'СЕТ СН'!$H$5-'СЕТ СН'!$H$24</f>
        <v>5465.58160718</v>
      </c>
      <c r="F106" s="36">
        <f>SUMIFS(СВЦЭМ!$D$39:$D$782,СВЦЭМ!$A$39:$A$782,$A106,СВЦЭМ!$B$39:$B$782,F$83)+'СЕТ СН'!$H$14+СВЦЭМ!$D$10+'СЕТ СН'!$H$5-'СЕТ СН'!$H$24</f>
        <v>5463.7419159300007</v>
      </c>
      <c r="G106" s="36">
        <f>SUMIFS(СВЦЭМ!$D$39:$D$782,СВЦЭМ!$A$39:$A$782,$A106,СВЦЭМ!$B$39:$B$782,G$83)+'СЕТ СН'!$H$14+СВЦЭМ!$D$10+'СЕТ СН'!$H$5-'СЕТ СН'!$H$24</f>
        <v>5406.9024311600006</v>
      </c>
      <c r="H106" s="36">
        <f>SUMIFS(СВЦЭМ!$D$39:$D$782,СВЦЭМ!$A$39:$A$782,$A106,СВЦЭМ!$B$39:$B$782,H$83)+'СЕТ СН'!$H$14+СВЦЭМ!$D$10+'СЕТ СН'!$H$5-'СЕТ СН'!$H$24</f>
        <v>5418.5710154300004</v>
      </c>
      <c r="I106" s="36">
        <f>SUMIFS(СВЦЭМ!$D$39:$D$782,СВЦЭМ!$A$39:$A$782,$A106,СВЦЭМ!$B$39:$B$782,I$83)+'СЕТ СН'!$H$14+СВЦЭМ!$D$10+'СЕТ СН'!$H$5-'СЕТ СН'!$H$24</f>
        <v>5393.5092069299999</v>
      </c>
      <c r="J106" s="36">
        <f>SUMIFS(СВЦЭМ!$D$39:$D$782,СВЦЭМ!$A$39:$A$782,$A106,СВЦЭМ!$B$39:$B$782,J$83)+'СЕТ СН'!$H$14+СВЦЭМ!$D$10+'СЕТ СН'!$H$5-'СЕТ СН'!$H$24</f>
        <v>5353.8686025000006</v>
      </c>
      <c r="K106" s="36">
        <f>SUMIFS(СВЦЭМ!$D$39:$D$782,СВЦЭМ!$A$39:$A$782,$A106,СВЦЭМ!$B$39:$B$782,K$83)+'СЕТ СН'!$H$14+СВЦЭМ!$D$10+'СЕТ СН'!$H$5-'СЕТ СН'!$H$24</f>
        <v>5297.4954639000007</v>
      </c>
      <c r="L106" s="36">
        <f>SUMIFS(СВЦЭМ!$D$39:$D$782,СВЦЭМ!$A$39:$A$782,$A106,СВЦЭМ!$B$39:$B$782,L$83)+'СЕТ СН'!$H$14+СВЦЭМ!$D$10+'СЕТ СН'!$H$5-'СЕТ СН'!$H$24</f>
        <v>5272.13167617</v>
      </c>
      <c r="M106" s="36">
        <f>SUMIFS(СВЦЭМ!$D$39:$D$782,СВЦЭМ!$A$39:$A$782,$A106,СВЦЭМ!$B$39:$B$782,M$83)+'СЕТ СН'!$H$14+СВЦЭМ!$D$10+'СЕТ СН'!$H$5-'СЕТ СН'!$H$24</f>
        <v>5270.1003219000004</v>
      </c>
      <c r="N106" s="36">
        <f>SUMIFS(СВЦЭМ!$D$39:$D$782,СВЦЭМ!$A$39:$A$782,$A106,СВЦЭМ!$B$39:$B$782,N$83)+'СЕТ СН'!$H$14+СВЦЭМ!$D$10+'СЕТ СН'!$H$5-'СЕТ СН'!$H$24</f>
        <v>5280.5633057900004</v>
      </c>
      <c r="O106" s="36">
        <f>SUMIFS(СВЦЭМ!$D$39:$D$782,СВЦЭМ!$A$39:$A$782,$A106,СВЦЭМ!$B$39:$B$782,O$83)+'СЕТ СН'!$H$14+СВЦЭМ!$D$10+'СЕТ СН'!$H$5-'СЕТ СН'!$H$24</f>
        <v>5307.72090458</v>
      </c>
      <c r="P106" s="36">
        <f>SUMIFS(СВЦЭМ!$D$39:$D$782,СВЦЭМ!$A$39:$A$782,$A106,СВЦЭМ!$B$39:$B$782,P$83)+'СЕТ СН'!$H$14+СВЦЭМ!$D$10+'СЕТ СН'!$H$5-'СЕТ СН'!$H$24</f>
        <v>5319.8553855500004</v>
      </c>
      <c r="Q106" s="36">
        <f>SUMIFS(СВЦЭМ!$D$39:$D$782,СВЦЭМ!$A$39:$A$782,$A106,СВЦЭМ!$B$39:$B$782,Q$83)+'СЕТ СН'!$H$14+СВЦЭМ!$D$10+'СЕТ СН'!$H$5-'СЕТ СН'!$H$24</f>
        <v>5327.3316319700007</v>
      </c>
      <c r="R106" s="36">
        <f>SUMIFS(СВЦЭМ!$D$39:$D$782,СВЦЭМ!$A$39:$A$782,$A106,СВЦЭМ!$B$39:$B$782,R$83)+'СЕТ СН'!$H$14+СВЦЭМ!$D$10+'СЕТ СН'!$H$5-'СЕТ СН'!$H$24</f>
        <v>5322.45971267</v>
      </c>
      <c r="S106" s="36">
        <f>SUMIFS(СВЦЭМ!$D$39:$D$782,СВЦЭМ!$A$39:$A$782,$A106,СВЦЭМ!$B$39:$B$782,S$83)+'СЕТ СН'!$H$14+СВЦЭМ!$D$10+'СЕТ СН'!$H$5-'СЕТ СН'!$H$24</f>
        <v>5303.8558718499999</v>
      </c>
      <c r="T106" s="36">
        <f>SUMIFS(СВЦЭМ!$D$39:$D$782,СВЦЭМ!$A$39:$A$782,$A106,СВЦЭМ!$B$39:$B$782,T$83)+'СЕТ СН'!$H$14+СВЦЭМ!$D$10+'СЕТ СН'!$H$5-'СЕТ СН'!$H$24</f>
        <v>5281.6183533000003</v>
      </c>
      <c r="U106" s="36">
        <f>SUMIFS(СВЦЭМ!$D$39:$D$782,СВЦЭМ!$A$39:$A$782,$A106,СВЦЭМ!$B$39:$B$782,U$83)+'СЕТ СН'!$H$14+СВЦЭМ!$D$10+'СЕТ СН'!$H$5-'СЕТ СН'!$H$24</f>
        <v>5273.32727875</v>
      </c>
      <c r="V106" s="36">
        <f>SUMIFS(СВЦЭМ!$D$39:$D$782,СВЦЭМ!$A$39:$A$782,$A106,СВЦЭМ!$B$39:$B$782,V$83)+'СЕТ СН'!$H$14+СВЦЭМ!$D$10+'СЕТ СН'!$H$5-'СЕТ СН'!$H$24</f>
        <v>5232.8806782000001</v>
      </c>
      <c r="W106" s="36">
        <f>SUMIFS(СВЦЭМ!$D$39:$D$782,СВЦЭМ!$A$39:$A$782,$A106,СВЦЭМ!$B$39:$B$782,W$83)+'СЕТ СН'!$H$14+СВЦЭМ!$D$10+'СЕТ СН'!$H$5-'СЕТ СН'!$H$24</f>
        <v>5220.9214718700005</v>
      </c>
      <c r="X106" s="36">
        <f>SUMIFS(СВЦЭМ!$D$39:$D$782,СВЦЭМ!$A$39:$A$782,$A106,СВЦЭМ!$B$39:$B$782,X$83)+'СЕТ СН'!$H$14+СВЦЭМ!$D$10+'СЕТ СН'!$H$5-'СЕТ СН'!$H$24</f>
        <v>5253.6970454900002</v>
      </c>
      <c r="Y106" s="36">
        <f>SUMIFS(СВЦЭМ!$D$39:$D$782,СВЦЭМ!$A$39:$A$782,$A106,СВЦЭМ!$B$39:$B$782,Y$83)+'СЕТ СН'!$H$14+СВЦЭМ!$D$10+'СЕТ СН'!$H$5-'СЕТ СН'!$H$24</f>
        <v>5316.4570193400004</v>
      </c>
    </row>
    <row r="107" spans="1:25" ht="15.75" x14ac:dyDescent="0.2">
      <c r="A107" s="35">
        <f t="shared" si="2"/>
        <v>45040</v>
      </c>
      <c r="B107" s="36">
        <f>SUMIFS(СВЦЭМ!$D$39:$D$782,СВЦЭМ!$A$39:$A$782,$A107,СВЦЭМ!$B$39:$B$782,B$83)+'СЕТ СН'!$H$14+СВЦЭМ!$D$10+'СЕТ СН'!$H$5-'СЕТ СН'!$H$24</f>
        <v>5321.2534761000006</v>
      </c>
      <c r="C107" s="36">
        <f>SUMIFS(СВЦЭМ!$D$39:$D$782,СВЦЭМ!$A$39:$A$782,$A107,СВЦЭМ!$B$39:$B$782,C$83)+'СЕТ СН'!$H$14+СВЦЭМ!$D$10+'СЕТ СН'!$H$5-'СЕТ СН'!$H$24</f>
        <v>5383.2082986000005</v>
      </c>
      <c r="D107" s="36">
        <f>SUMIFS(СВЦЭМ!$D$39:$D$782,СВЦЭМ!$A$39:$A$782,$A107,СВЦЭМ!$B$39:$B$782,D$83)+'СЕТ СН'!$H$14+СВЦЭМ!$D$10+'СЕТ СН'!$H$5-'СЕТ СН'!$H$24</f>
        <v>5401.6845560800002</v>
      </c>
      <c r="E107" s="36">
        <f>SUMIFS(СВЦЭМ!$D$39:$D$782,СВЦЭМ!$A$39:$A$782,$A107,СВЦЭМ!$B$39:$B$782,E$83)+'СЕТ СН'!$H$14+СВЦЭМ!$D$10+'СЕТ СН'!$H$5-'СЕТ СН'!$H$24</f>
        <v>5413.91052322</v>
      </c>
      <c r="F107" s="36">
        <f>SUMIFS(СВЦЭМ!$D$39:$D$782,СВЦЭМ!$A$39:$A$782,$A107,СВЦЭМ!$B$39:$B$782,F$83)+'СЕТ СН'!$H$14+СВЦЭМ!$D$10+'СЕТ СН'!$H$5-'СЕТ СН'!$H$24</f>
        <v>5414.1286522600003</v>
      </c>
      <c r="G107" s="36">
        <f>SUMIFS(СВЦЭМ!$D$39:$D$782,СВЦЭМ!$A$39:$A$782,$A107,СВЦЭМ!$B$39:$B$782,G$83)+'СЕТ СН'!$H$14+СВЦЭМ!$D$10+'СЕТ СН'!$H$5-'СЕТ СН'!$H$24</f>
        <v>5391.4048797200003</v>
      </c>
      <c r="H107" s="36">
        <f>SUMIFS(СВЦЭМ!$D$39:$D$782,СВЦЭМ!$A$39:$A$782,$A107,СВЦЭМ!$B$39:$B$782,H$83)+'СЕТ СН'!$H$14+СВЦЭМ!$D$10+'СЕТ СН'!$H$5-'СЕТ СН'!$H$24</f>
        <v>5399.2447205400003</v>
      </c>
      <c r="I107" s="36">
        <f>SUMIFS(СВЦЭМ!$D$39:$D$782,СВЦЭМ!$A$39:$A$782,$A107,СВЦЭМ!$B$39:$B$782,I$83)+'СЕТ СН'!$H$14+СВЦЭМ!$D$10+'СЕТ СН'!$H$5-'СЕТ СН'!$H$24</f>
        <v>5256.5266855</v>
      </c>
      <c r="J107" s="36">
        <f>SUMIFS(СВЦЭМ!$D$39:$D$782,СВЦЭМ!$A$39:$A$782,$A107,СВЦЭМ!$B$39:$B$782,J$83)+'СЕТ СН'!$H$14+СВЦЭМ!$D$10+'СЕТ СН'!$H$5-'СЕТ СН'!$H$24</f>
        <v>5231.5611138100003</v>
      </c>
      <c r="K107" s="36">
        <f>SUMIFS(СВЦЭМ!$D$39:$D$782,СВЦЭМ!$A$39:$A$782,$A107,СВЦЭМ!$B$39:$B$782,K$83)+'СЕТ СН'!$H$14+СВЦЭМ!$D$10+'СЕТ СН'!$H$5-'СЕТ СН'!$H$24</f>
        <v>5194.3462430700001</v>
      </c>
      <c r="L107" s="36">
        <f>SUMIFS(СВЦЭМ!$D$39:$D$782,СВЦЭМ!$A$39:$A$782,$A107,СВЦЭМ!$B$39:$B$782,L$83)+'СЕТ СН'!$H$14+СВЦЭМ!$D$10+'СЕТ СН'!$H$5-'СЕТ СН'!$H$24</f>
        <v>5170.5336167100004</v>
      </c>
      <c r="M107" s="36">
        <f>SUMIFS(СВЦЭМ!$D$39:$D$782,СВЦЭМ!$A$39:$A$782,$A107,СВЦЭМ!$B$39:$B$782,M$83)+'СЕТ СН'!$H$14+СВЦЭМ!$D$10+'СЕТ СН'!$H$5-'СЕТ СН'!$H$24</f>
        <v>5195.7707790499999</v>
      </c>
      <c r="N107" s="36">
        <f>SUMIFS(СВЦЭМ!$D$39:$D$782,СВЦЭМ!$A$39:$A$782,$A107,СВЦЭМ!$B$39:$B$782,N$83)+'СЕТ СН'!$H$14+СВЦЭМ!$D$10+'СЕТ СН'!$H$5-'СЕТ СН'!$H$24</f>
        <v>5216.87855863</v>
      </c>
      <c r="O107" s="36">
        <f>SUMIFS(СВЦЭМ!$D$39:$D$782,СВЦЭМ!$A$39:$A$782,$A107,СВЦЭМ!$B$39:$B$782,O$83)+'СЕТ СН'!$H$14+СВЦЭМ!$D$10+'СЕТ СН'!$H$5-'СЕТ СН'!$H$24</f>
        <v>5229.5626850999997</v>
      </c>
      <c r="P107" s="36">
        <f>SUMIFS(СВЦЭМ!$D$39:$D$782,СВЦЭМ!$A$39:$A$782,$A107,СВЦЭМ!$B$39:$B$782,P$83)+'СЕТ СН'!$H$14+СВЦЭМ!$D$10+'СЕТ СН'!$H$5-'СЕТ СН'!$H$24</f>
        <v>5266.7365460800002</v>
      </c>
      <c r="Q107" s="36">
        <f>SUMIFS(СВЦЭМ!$D$39:$D$782,СВЦЭМ!$A$39:$A$782,$A107,СВЦЭМ!$B$39:$B$782,Q$83)+'СЕТ СН'!$H$14+СВЦЭМ!$D$10+'СЕТ СН'!$H$5-'СЕТ СН'!$H$24</f>
        <v>5270.9532921500004</v>
      </c>
      <c r="R107" s="36">
        <f>SUMIFS(СВЦЭМ!$D$39:$D$782,СВЦЭМ!$A$39:$A$782,$A107,СВЦЭМ!$B$39:$B$782,R$83)+'СЕТ СН'!$H$14+СВЦЭМ!$D$10+'СЕТ СН'!$H$5-'СЕТ СН'!$H$24</f>
        <v>5280.7098416899998</v>
      </c>
      <c r="S107" s="36">
        <f>SUMIFS(СВЦЭМ!$D$39:$D$782,СВЦЭМ!$A$39:$A$782,$A107,СВЦЭМ!$B$39:$B$782,S$83)+'СЕТ СН'!$H$14+СВЦЭМ!$D$10+'СЕТ СН'!$H$5-'СЕТ СН'!$H$24</f>
        <v>5255.0918844300004</v>
      </c>
      <c r="T107" s="36">
        <f>SUMIFS(СВЦЭМ!$D$39:$D$782,СВЦЭМ!$A$39:$A$782,$A107,СВЦЭМ!$B$39:$B$782,T$83)+'СЕТ СН'!$H$14+СВЦЭМ!$D$10+'СЕТ СН'!$H$5-'СЕТ СН'!$H$24</f>
        <v>5233.9796473799997</v>
      </c>
      <c r="U107" s="36">
        <f>SUMIFS(СВЦЭМ!$D$39:$D$782,СВЦЭМ!$A$39:$A$782,$A107,СВЦЭМ!$B$39:$B$782,U$83)+'СЕТ СН'!$H$14+СВЦЭМ!$D$10+'СЕТ СН'!$H$5-'СЕТ СН'!$H$24</f>
        <v>5216.7187128200003</v>
      </c>
      <c r="V107" s="36">
        <f>SUMIFS(СВЦЭМ!$D$39:$D$782,СВЦЭМ!$A$39:$A$782,$A107,СВЦЭМ!$B$39:$B$782,V$83)+'СЕТ СН'!$H$14+СВЦЭМ!$D$10+'СЕТ СН'!$H$5-'СЕТ СН'!$H$24</f>
        <v>5179.4071342900006</v>
      </c>
      <c r="W107" s="36">
        <f>SUMIFS(СВЦЭМ!$D$39:$D$782,СВЦЭМ!$A$39:$A$782,$A107,СВЦЭМ!$B$39:$B$782,W$83)+'СЕТ СН'!$H$14+СВЦЭМ!$D$10+'СЕТ СН'!$H$5-'СЕТ СН'!$H$24</f>
        <v>5158.3414223999998</v>
      </c>
      <c r="X107" s="36">
        <f>SUMIFS(СВЦЭМ!$D$39:$D$782,СВЦЭМ!$A$39:$A$782,$A107,СВЦЭМ!$B$39:$B$782,X$83)+'СЕТ СН'!$H$14+СВЦЭМ!$D$10+'СЕТ СН'!$H$5-'СЕТ СН'!$H$24</f>
        <v>5202.9210864800007</v>
      </c>
      <c r="Y107" s="36">
        <f>SUMIFS(СВЦЭМ!$D$39:$D$782,СВЦЭМ!$A$39:$A$782,$A107,СВЦЭМ!$B$39:$B$782,Y$83)+'СЕТ СН'!$H$14+СВЦЭМ!$D$10+'СЕТ СН'!$H$5-'СЕТ СН'!$H$24</f>
        <v>5264.5609770000001</v>
      </c>
    </row>
    <row r="108" spans="1:25" ht="15.75" x14ac:dyDescent="0.2">
      <c r="A108" s="35">
        <f t="shared" si="2"/>
        <v>45041</v>
      </c>
      <c r="B108" s="36">
        <f>SUMIFS(СВЦЭМ!$D$39:$D$782,СВЦЭМ!$A$39:$A$782,$A108,СВЦЭМ!$B$39:$B$782,B$83)+'СЕТ СН'!$H$14+СВЦЭМ!$D$10+'СЕТ СН'!$H$5-'СЕТ СН'!$H$24</f>
        <v>5341.6201951100002</v>
      </c>
      <c r="C108" s="36">
        <f>SUMIFS(СВЦЭМ!$D$39:$D$782,СВЦЭМ!$A$39:$A$782,$A108,СВЦЭМ!$B$39:$B$782,C$83)+'СЕТ СН'!$H$14+СВЦЭМ!$D$10+'СЕТ СН'!$H$5-'СЕТ СН'!$H$24</f>
        <v>5398.9393803100002</v>
      </c>
      <c r="D108" s="36">
        <f>SUMIFS(СВЦЭМ!$D$39:$D$782,СВЦЭМ!$A$39:$A$782,$A108,СВЦЭМ!$B$39:$B$782,D$83)+'СЕТ СН'!$H$14+СВЦЭМ!$D$10+'СЕТ СН'!$H$5-'СЕТ СН'!$H$24</f>
        <v>5431.5627895200005</v>
      </c>
      <c r="E108" s="36">
        <f>SUMIFS(СВЦЭМ!$D$39:$D$782,СВЦЭМ!$A$39:$A$782,$A108,СВЦЭМ!$B$39:$B$782,E$83)+'СЕТ СН'!$H$14+СВЦЭМ!$D$10+'СЕТ СН'!$H$5-'СЕТ СН'!$H$24</f>
        <v>5431.5690519899999</v>
      </c>
      <c r="F108" s="36">
        <f>SUMIFS(СВЦЭМ!$D$39:$D$782,СВЦЭМ!$A$39:$A$782,$A108,СВЦЭМ!$B$39:$B$782,F$83)+'СЕТ СН'!$H$14+СВЦЭМ!$D$10+'СЕТ СН'!$H$5-'СЕТ СН'!$H$24</f>
        <v>5431.6992375400005</v>
      </c>
      <c r="G108" s="36">
        <f>SUMIFS(СВЦЭМ!$D$39:$D$782,СВЦЭМ!$A$39:$A$782,$A108,СВЦЭМ!$B$39:$B$782,G$83)+'СЕТ СН'!$H$14+СВЦЭМ!$D$10+'СЕТ СН'!$H$5-'СЕТ СН'!$H$24</f>
        <v>5404.5269398700002</v>
      </c>
      <c r="H108" s="36">
        <f>SUMIFS(СВЦЭМ!$D$39:$D$782,СВЦЭМ!$A$39:$A$782,$A108,СВЦЭМ!$B$39:$B$782,H$83)+'СЕТ СН'!$H$14+СВЦЭМ!$D$10+'СЕТ СН'!$H$5-'СЕТ СН'!$H$24</f>
        <v>5374.1845222700003</v>
      </c>
      <c r="I108" s="36">
        <f>SUMIFS(СВЦЭМ!$D$39:$D$782,СВЦЭМ!$A$39:$A$782,$A108,СВЦЭМ!$B$39:$B$782,I$83)+'СЕТ СН'!$H$14+СВЦЭМ!$D$10+'СЕТ СН'!$H$5-'СЕТ СН'!$H$24</f>
        <v>5327.0855203400006</v>
      </c>
      <c r="J108" s="36">
        <f>SUMIFS(СВЦЭМ!$D$39:$D$782,СВЦЭМ!$A$39:$A$782,$A108,СВЦЭМ!$B$39:$B$782,J$83)+'СЕТ СН'!$H$14+СВЦЭМ!$D$10+'СЕТ СН'!$H$5-'СЕТ СН'!$H$24</f>
        <v>5349.8313413100004</v>
      </c>
      <c r="K108" s="36">
        <f>SUMIFS(СВЦЭМ!$D$39:$D$782,СВЦЭМ!$A$39:$A$782,$A108,СВЦЭМ!$B$39:$B$782,K$83)+'СЕТ СН'!$H$14+СВЦЭМ!$D$10+'СЕТ СН'!$H$5-'СЕТ СН'!$H$24</f>
        <v>5363.2072346900004</v>
      </c>
      <c r="L108" s="36">
        <f>SUMIFS(СВЦЭМ!$D$39:$D$782,СВЦЭМ!$A$39:$A$782,$A108,СВЦЭМ!$B$39:$B$782,L$83)+'СЕТ СН'!$H$14+СВЦЭМ!$D$10+'СЕТ СН'!$H$5-'СЕТ СН'!$H$24</f>
        <v>5354.7517951200007</v>
      </c>
      <c r="M108" s="36">
        <f>SUMIFS(СВЦЭМ!$D$39:$D$782,СВЦЭМ!$A$39:$A$782,$A108,СВЦЭМ!$B$39:$B$782,M$83)+'СЕТ СН'!$H$14+СВЦЭМ!$D$10+'СЕТ СН'!$H$5-'СЕТ СН'!$H$24</f>
        <v>5363.5789566100002</v>
      </c>
      <c r="N108" s="36">
        <f>SUMIFS(СВЦЭМ!$D$39:$D$782,СВЦЭМ!$A$39:$A$782,$A108,СВЦЭМ!$B$39:$B$782,N$83)+'СЕТ СН'!$H$14+СВЦЭМ!$D$10+'СЕТ СН'!$H$5-'СЕТ СН'!$H$24</f>
        <v>5366.7169687300002</v>
      </c>
      <c r="O108" s="36">
        <f>SUMIFS(СВЦЭМ!$D$39:$D$782,СВЦЭМ!$A$39:$A$782,$A108,СВЦЭМ!$B$39:$B$782,O$83)+'СЕТ СН'!$H$14+СВЦЭМ!$D$10+'СЕТ СН'!$H$5-'СЕТ СН'!$H$24</f>
        <v>5372.8387878700005</v>
      </c>
      <c r="P108" s="36">
        <f>SUMIFS(СВЦЭМ!$D$39:$D$782,СВЦЭМ!$A$39:$A$782,$A108,СВЦЭМ!$B$39:$B$782,P$83)+'СЕТ СН'!$H$14+СВЦЭМ!$D$10+'СЕТ СН'!$H$5-'СЕТ СН'!$H$24</f>
        <v>5401.4198331799998</v>
      </c>
      <c r="Q108" s="36">
        <f>SUMIFS(СВЦЭМ!$D$39:$D$782,СВЦЭМ!$A$39:$A$782,$A108,СВЦЭМ!$B$39:$B$782,Q$83)+'СЕТ СН'!$H$14+СВЦЭМ!$D$10+'СЕТ СН'!$H$5-'СЕТ СН'!$H$24</f>
        <v>5411.2895514800002</v>
      </c>
      <c r="R108" s="36">
        <f>SUMIFS(СВЦЭМ!$D$39:$D$782,СВЦЭМ!$A$39:$A$782,$A108,СВЦЭМ!$B$39:$B$782,R$83)+'СЕТ СН'!$H$14+СВЦЭМ!$D$10+'СЕТ СН'!$H$5-'СЕТ СН'!$H$24</f>
        <v>5408.6313569100002</v>
      </c>
      <c r="S108" s="36">
        <f>SUMIFS(СВЦЭМ!$D$39:$D$782,СВЦЭМ!$A$39:$A$782,$A108,СВЦЭМ!$B$39:$B$782,S$83)+'СЕТ СН'!$H$14+СВЦЭМ!$D$10+'СЕТ СН'!$H$5-'СЕТ СН'!$H$24</f>
        <v>5382.8382817600004</v>
      </c>
      <c r="T108" s="36">
        <f>SUMIFS(СВЦЭМ!$D$39:$D$782,СВЦЭМ!$A$39:$A$782,$A108,СВЦЭМ!$B$39:$B$782,T$83)+'СЕТ СН'!$H$14+СВЦЭМ!$D$10+'СЕТ СН'!$H$5-'СЕТ СН'!$H$24</f>
        <v>5359.8159685700002</v>
      </c>
      <c r="U108" s="36">
        <f>SUMIFS(СВЦЭМ!$D$39:$D$782,СВЦЭМ!$A$39:$A$782,$A108,СВЦЭМ!$B$39:$B$782,U$83)+'СЕТ СН'!$H$14+СВЦЭМ!$D$10+'СЕТ СН'!$H$5-'СЕТ СН'!$H$24</f>
        <v>5344.7182339400006</v>
      </c>
      <c r="V108" s="36">
        <f>SUMIFS(СВЦЭМ!$D$39:$D$782,СВЦЭМ!$A$39:$A$782,$A108,СВЦЭМ!$B$39:$B$782,V$83)+'СЕТ СН'!$H$14+СВЦЭМ!$D$10+'СЕТ СН'!$H$5-'СЕТ СН'!$H$24</f>
        <v>5319.8516100100005</v>
      </c>
      <c r="W108" s="36">
        <f>SUMIFS(СВЦЭМ!$D$39:$D$782,СВЦЭМ!$A$39:$A$782,$A108,СВЦЭМ!$B$39:$B$782,W$83)+'СЕТ СН'!$H$14+СВЦЭМ!$D$10+'СЕТ СН'!$H$5-'СЕТ СН'!$H$24</f>
        <v>5303.11215988</v>
      </c>
      <c r="X108" s="36">
        <f>SUMIFS(СВЦЭМ!$D$39:$D$782,СВЦЭМ!$A$39:$A$782,$A108,СВЦЭМ!$B$39:$B$782,X$83)+'СЕТ СН'!$H$14+СВЦЭМ!$D$10+'СЕТ СН'!$H$5-'СЕТ СН'!$H$24</f>
        <v>5351.3645000400002</v>
      </c>
      <c r="Y108" s="36">
        <f>SUMIFS(СВЦЭМ!$D$39:$D$782,СВЦЭМ!$A$39:$A$782,$A108,СВЦЭМ!$B$39:$B$782,Y$83)+'СЕТ СН'!$H$14+СВЦЭМ!$D$10+'СЕТ СН'!$H$5-'СЕТ СН'!$H$24</f>
        <v>5414.7364380500003</v>
      </c>
    </row>
    <row r="109" spans="1:25" ht="15.75" x14ac:dyDescent="0.2">
      <c r="A109" s="35">
        <f t="shared" si="2"/>
        <v>45042</v>
      </c>
      <c r="B109" s="36">
        <f>SUMIFS(СВЦЭМ!$D$39:$D$782,СВЦЭМ!$A$39:$A$782,$A109,СВЦЭМ!$B$39:$B$782,B$83)+'СЕТ СН'!$H$14+СВЦЭМ!$D$10+'СЕТ СН'!$H$5-'СЕТ СН'!$H$24</f>
        <v>5418.6890933000004</v>
      </c>
      <c r="C109" s="36">
        <f>SUMIFS(СВЦЭМ!$D$39:$D$782,СВЦЭМ!$A$39:$A$782,$A109,СВЦЭМ!$B$39:$B$782,C$83)+'СЕТ СН'!$H$14+СВЦЭМ!$D$10+'СЕТ СН'!$H$5-'СЕТ СН'!$H$24</f>
        <v>5468.2293939600004</v>
      </c>
      <c r="D109" s="36">
        <f>SUMIFS(СВЦЭМ!$D$39:$D$782,СВЦЭМ!$A$39:$A$782,$A109,СВЦЭМ!$B$39:$B$782,D$83)+'СЕТ СН'!$H$14+СВЦЭМ!$D$10+'СЕТ СН'!$H$5-'СЕТ СН'!$H$24</f>
        <v>5412.9913294100006</v>
      </c>
      <c r="E109" s="36">
        <f>SUMIFS(СВЦЭМ!$D$39:$D$782,СВЦЭМ!$A$39:$A$782,$A109,СВЦЭМ!$B$39:$B$782,E$83)+'СЕТ СН'!$H$14+СВЦЭМ!$D$10+'СЕТ СН'!$H$5-'СЕТ СН'!$H$24</f>
        <v>5467.0026240900006</v>
      </c>
      <c r="F109" s="36">
        <f>SUMIFS(СВЦЭМ!$D$39:$D$782,СВЦЭМ!$A$39:$A$782,$A109,СВЦЭМ!$B$39:$B$782,F$83)+'СЕТ СН'!$H$14+СВЦЭМ!$D$10+'СЕТ СН'!$H$5-'СЕТ СН'!$H$24</f>
        <v>5436.9760027900002</v>
      </c>
      <c r="G109" s="36">
        <f>SUMIFS(СВЦЭМ!$D$39:$D$782,СВЦЭМ!$A$39:$A$782,$A109,СВЦЭМ!$B$39:$B$782,G$83)+'СЕТ СН'!$H$14+СВЦЭМ!$D$10+'СЕТ СН'!$H$5-'СЕТ СН'!$H$24</f>
        <v>5427.8619558500004</v>
      </c>
      <c r="H109" s="36">
        <f>SUMIFS(СВЦЭМ!$D$39:$D$782,СВЦЭМ!$A$39:$A$782,$A109,СВЦЭМ!$B$39:$B$782,H$83)+'СЕТ СН'!$H$14+СВЦЭМ!$D$10+'СЕТ СН'!$H$5-'СЕТ СН'!$H$24</f>
        <v>5369.6023722099999</v>
      </c>
      <c r="I109" s="36">
        <f>SUMIFS(СВЦЭМ!$D$39:$D$782,СВЦЭМ!$A$39:$A$782,$A109,СВЦЭМ!$B$39:$B$782,I$83)+'СЕТ СН'!$H$14+СВЦЭМ!$D$10+'СЕТ СН'!$H$5-'СЕТ СН'!$H$24</f>
        <v>5307.3755739900007</v>
      </c>
      <c r="J109" s="36">
        <f>SUMIFS(СВЦЭМ!$D$39:$D$782,СВЦЭМ!$A$39:$A$782,$A109,СВЦЭМ!$B$39:$B$782,J$83)+'СЕТ СН'!$H$14+СВЦЭМ!$D$10+'СЕТ СН'!$H$5-'СЕТ СН'!$H$24</f>
        <v>5247.4886766300006</v>
      </c>
      <c r="K109" s="36">
        <f>SUMIFS(СВЦЭМ!$D$39:$D$782,СВЦЭМ!$A$39:$A$782,$A109,СВЦЭМ!$B$39:$B$782,K$83)+'СЕТ СН'!$H$14+СВЦЭМ!$D$10+'СЕТ СН'!$H$5-'СЕТ СН'!$H$24</f>
        <v>5253.5036551399999</v>
      </c>
      <c r="L109" s="36">
        <f>SUMIFS(СВЦЭМ!$D$39:$D$782,СВЦЭМ!$A$39:$A$782,$A109,СВЦЭМ!$B$39:$B$782,L$83)+'СЕТ СН'!$H$14+СВЦЭМ!$D$10+'СЕТ СН'!$H$5-'СЕТ СН'!$H$24</f>
        <v>5250.15939119</v>
      </c>
      <c r="M109" s="36">
        <f>SUMIFS(СВЦЭМ!$D$39:$D$782,СВЦЭМ!$A$39:$A$782,$A109,СВЦЭМ!$B$39:$B$782,M$83)+'СЕТ СН'!$H$14+СВЦЭМ!$D$10+'СЕТ СН'!$H$5-'СЕТ СН'!$H$24</f>
        <v>5259.7504509800001</v>
      </c>
      <c r="N109" s="36">
        <f>SUMIFS(СВЦЭМ!$D$39:$D$782,СВЦЭМ!$A$39:$A$782,$A109,СВЦЭМ!$B$39:$B$782,N$83)+'СЕТ СН'!$H$14+СВЦЭМ!$D$10+'СЕТ СН'!$H$5-'СЕТ СН'!$H$24</f>
        <v>5241.1362973400001</v>
      </c>
      <c r="O109" s="36">
        <f>SUMIFS(СВЦЭМ!$D$39:$D$782,СВЦЭМ!$A$39:$A$782,$A109,СВЦЭМ!$B$39:$B$782,O$83)+'СЕТ СН'!$H$14+СВЦЭМ!$D$10+'СЕТ СН'!$H$5-'СЕТ СН'!$H$24</f>
        <v>5296.4974295000002</v>
      </c>
      <c r="P109" s="36">
        <f>SUMIFS(СВЦЭМ!$D$39:$D$782,СВЦЭМ!$A$39:$A$782,$A109,СВЦЭМ!$B$39:$B$782,P$83)+'СЕТ СН'!$H$14+СВЦЭМ!$D$10+'СЕТ СН'!$H$5-'СЕТ СН'!$H$24</f>
        <v>5303.8311759900007</v>
      </c>
      <c r="Q109" s="36">
        <f>SUMIFS(СВЦЭМ!$D$39:$D$782,СВЦЭМ!$A$39:$A$782,$A109,СВЦЭМ!$B$39:$B$782,Q$83)+'СЕТ СН'!$H$14+СВЦЭМ!$D$10+'СЕТ СН'!$H$5-'СЕТ СН'!$H$24</f>
        <v>5318.2769717900001</v>
      </c>
      <c r="R109" s="36">
        <f>SUMIFS(СВЦЭМ!$D$39:$D$782,СВЦЭМ!$A$39:$A$782,$A109,СВЦЭМ!$B$39:$B$782,R$83)+'СЕТ СН'!$H$14+СВЦЭМ!$D$10+'СЕТ СН'!$H$5-'СЕТ СН'!$H$24</f>
        <v>5311.5429765099998</v>
      </c>
      <c r="S109" s="36">
        <f>SUMIFS(СВЦЭМ!$D$39:$D$782,СВЦЭМ!$A$39:$A$782,$A109,СВЦЭМ!$B$39:$B$782,S$83)+'СЕТ СН'!$H$14+СВЦЭМ!$D$10+'СЕТ СН'!$H$5-'СЕТ СН'!$H$24</f>
        <v>5297.29611054</v>
      </c>
      <c r="T109" s="36">
        <f>SUMIFS(СВЦЭМ!$D$39:$D$782,СВЦЭМ!$A$39:$A$782,$A109,СВЦЭМ!$B$39:$B$782,T$83)+'СЕТ СН'!$H$14+СВЦЭМ!$D$10+'СЕТ СН'!$H$5-'СЕТ СН'!$H$24</f>
        <v>5253.1798044300003</v>
      </c>
      <c r="U109" s="36">
        <f>SUMIFS(СВЦЭМ!$D$39:$D$782,СВЦЭМ!$A$39:$A$782,$A109,СВЦЭМ!$B$39:$B$782,U$83)+'СЕТ СН'!$H$14+СВЦЭМ!$D$10+'СЕТ СН'!$H$5-'СЕТ СН'!$H$24</f>
        <v>5240.4652344100004</v>
      </c>
      <c r="V109" s="36">
        <f>SUMIFS(СВЦЭМ!$D$39:$D$782,СВЦЭМ!$A$39:$A$782,$A109,СВЦЭМ!$B$39:$B$782,V$83)+'СЕТ СН'!$H$14+СВЦЭМ!$D$10+'СЕТ СН'!$H$5-'СЕТ СН'!$H$24</f>
        <v>5196.0899877499996</v>
      </c>
      <c r="W109" s="36">
        <f>SUMIFS(СВЦЭМ!$D$39:$D$782,СВЦЭМ!$A$39:$A$782,$A109,СВЦЭМ!$B$39:$B$782,W$83)+'СЕТ СН'!$H$14+СВЦЭМ!$D$10+'СЕТ СН'!$H$5-'СЕТ СН'!$H$24</f>
        <v>5174.5275975599998</v>
      </c>
      <c r="X109" s="36">
        <f>SUMIFS(СВЦЭМ!$D$39:$D$782,СВЦЭМ!$A$39:$A$782,$A109,СВЦЭМ!$B$39:$B$782,X$83)+'СЕТ СН'!$H$14+СВЦЭМ!$D$10+'СЕТ СН'!$H$5-'СЕТ СН'!$H$24</f>
        <v>5221.97767079</v>
      </c>
      <c r="Y109" s="36">
        <f>SUMIFS(СВЦЭМ!$D$39:$D$782,СВЦЭМ!$A$39:$A$782,$A109,СВЦЭМ!$B$39:$B$782,Y$83)+'СЕТ СН'!$H$14+СВЦЭМ!$D$10+'СЕТ СН'!$H$5-'СЕТ СН'!$H$24</f>
        <v>5275.8424228700005</v>
      </c>
    </row>
    <row r="110" spans="1:25" ht="15.75" x14ac:dyDescent="0.2">
      <c r="A110" s="35">
        <f t="shared" si="2"/>
        <v>45043</v>
      </c>
      <c r="B110" s="36">
        <f>SUMIFS(СВЦЭМ!$D$39:$D$782,СВЦЭМ!$A$39:$A$782,$A110,СВЦЭМ!$B$39:$B$782,B$83)+'СЕТ СН'!$H$14+СВЦЭМ!$D$10+'СЕТ СН'!$H$5-'СЕТ СН'!$H$24</f>
        <v>5430.1057617300003</v>
      </c>
      <c r="C110" s="36">
        <f>SUMIFS(СВЦЭМ!$D$39:$D$782,СВЦЭМ!$A$39:$A$782,$A110,СВЦЭМ!$B$39:$B$782,C$83)+'СЕТ СН'!$H$14+СВЦЭМ!$D$10+'СЕТ СН'!$H$5-'СЕТ СН'!$H$24</f>
        <v>5405.1479217300002</v>
      </c>
      <c r="D110" s="36">
        <f>SUMIFS(СВЦЭМ!$D$39:$D$782,СВЦЭМ!$A$39:$A$782,$A110,СВЦЭМ!$B$39:$B$782,D$83)+'СЕТ СН'!$H$14+СВЦЭМ!$D$10+'СЕТ СН'!$H$5-'СЕТ СН'!$H$24</f>
        <v>5441.4300914200003</v>
      </c>
      <c r="E110" s="36">
        <f>SUMIFS(СВЦЭМ!$D$39:$D$782,СВЦЭМ!$A$39:$A$782,$A110,СВЦЭМ!$B$39:$B$782,E$83)+'СЕТ СН'!$H$14+СВЦЭМ!$D$10+'СЕТ СН'!$H$5-'СЕТ СН'!$H$24</f>
        <v>5446.1826902800003</v>
      </c>
      <c r="F110" s="36">
        <f>SUMIFS(СВЦЭМ!$D$39:$D$782,СВЦЭМ!$A$39:$A$782,$A110,СВЦЭМ!$B$39:$B$782,F$83)+'СЕТ СН'!$H$14+СВЦЭМ!$D$10+'СЕТ СН'!$H$5-'СЕТ СН'!$H$24</f>
        <v>5448.1356793699997</v>
      </c>
      <c r="G110" s="36">
        <f>SUMIFS(СВЦЭМ!$D$39:$D$782,СВЦЭМ!$A$39:$A$782,$A110,СВЦЭМ!$B$39:$B$782,G$83)+'СЕТ СН'!$H$14+СВЦЭМ!$D$10+'СЕТ СН'!$H$5-'СЕТ СН'!$H$24</f>
        <v>5417.0796763100007</v>
      </c>
      <c r="H110" s="36">
        <f>SUMIFS(СВЦЭМ!$D$39:$D$782,СВЦЭМ!$A$39:$A$782,$A110,СВЦЭМ!$B$39:$B$782,H$83)+'СЕТ СН'!$H$14+СВЦЭМ!$D$10+'СЕТ СН'!$H$5-'СЕТ СН'!$H$24</f>
        <v>5348.4030573800001</v>
      </c>
      <c r="I110" s="36">
        <f>SUMIFS(СВЦЭМ!$D$39:$D$782,СВЦЭМ!$A$39:$A$782,$A110,СВЦЭМ!$B$39:$B$782,I$83)+'СЕТ СН'!$H$14+СВЦЭМ!$D$10+'СЕТ СН'!$H$5-'СЕТ СН'!$H$24</f>
        <v>5286.9956633000002</v>
      </c>
      <c r="J110" s="36">
        <f>SUMIFS(СВЦЭМ!$D$39:$D$782,СВЦЭМ!$A$39:$A$782,$A110,СВЦЭМ!$B$39:$B$782,J$83)+'СЕТ СН'!$H$14+СВЦЭМ!$D$10+'СЕТ СН'!$H$5-'СЕТ СН'!$H$24</f>
        <v>5251.1131604299999</v>
      </c>
      <c r="K110" s="36">
        <f>SUMIFS(СВЦЭМ!$D$39:$D$782,СВЦЭМ!$A$39:$A$782,$A110,СВЦЭМ!$B$39:$B$782,K$83)+'СЕТ СН'!$H$14+СВЦЭМ!$D$10+'СЕТ СН'!$H$5-'СЕТ СН'!$H$24</f>
        <v>5218.4684648000002</v>
      </c>
      <c r="L110" s="36">
        <f>SUMIFS(СВЦЭМ!$D$39:$D$782,СВЦЭМ!$A$39:$A$782,$A110,СВЦЭМ!$B$39:$B$782,L$83)+'СЕТ СН'!$H$14+СВЦЭМ!$D$10+'СЕТ СН'!$H$5-'СЕТ СН'!$H$24</f>
        <v>5188.5148617699997</v>
      </c>
      <c r="M110" s="36">
        <f>SUMIFS(СВЦЭМ!$D$39:$D$782,СВЦЭМ!$A$39:$A$782,$A110,СВЦЭМ!$B$39:$B$782,M$83)+'СЕТ СН'!$H$14+СВЦЭМ!$D$10+'СЕТ СН'!$H$5-'СЕТ СН'!$H$24</f>
        <v>5233.2263539300002</v>
      </c>
      <c r="N110" s="36">
        <f>SUMIFS(СВЦЭМ!$D$39:$D$782,СВЦЭМ!$A$39:$A$782,$A110,СВЦЭМ!$B$39:$B$782,N$83)+'СЕТ СН'!$H$14+СВЦЭМ!$D$10+'СЕТ СН'!$H$5-'СЕТ СН'!$H$24</f>
        <v>5250.83720515</v>
      </c>
      <c r="O110" s="36">
        <f>SUMIFS(СВЦЭМ!$D$39:$D$782,СВЦЭМ!$A$39:$A$782,$A110,СВЦЭМ!$B$39:$B$782,O$83)+'СЕТ СН'!$H$14+СВЦЭМ!$D$10+'СЕТ СН'!$H$5-'СЕТ СН'!$H$24</f>
        <v>5276.1675319599999</v>
      </c>
      <c r="P110" s="36">
        <f>SUMIFS(СВЦЭМ!$D$39:$D$782,СВЦЭМ!$A$39:$A$782,$A110,СВЦЭМ!$B$39:$B$782,P$83)+'СЕТ СН'!$H$14+СВЦЭМ!$D$10+'СЕТ СН'!$H$5-'СЕТ СН'!$H$24</f>
        <v>5280.5219477800001</v>
      </c>
      <c r="Q110" s="36">
        <f>SUMIFS(СВЦЭМ!$D$39:$D$782,СВЦЭМ!$A$39:$A$782,$A110,СВЦЭМ!$B$39:$B$782,Q$83)+'СЕТ СН'!$H$14+СВЦЭМ!$D$10+'СЕТ СН'!$H$5-'СЕТ СН'!$H$24</f>
        <v>5288.3725152099996</v>
      </c>
      <c r="R110" s="36">
        <f>SUMIFS(СВЦЭМ!$D$39:$D$782,СВЦЭМ!$A$39:$A$782,$A110,СВЦЭМ!$B$39:$B$782,R$83)+'СЕТ СН'!$H$14+СВЦЭМ!$D$10+'СЕТ СН'!$H$5-'СЕТ СН'!$H$24</f>
        <v>5286.7113174100004</v>
      </c>
      <c r="S110" s="36">
        <f>SUMIFS(СВЦЭМ!$D$39:$D$782,СВЦЭМ!$A$39:$A$782,$A110,СВЦЭМ!$B$39:$B$782,S$83)+'СЕТ СН'!$H$14+СВЦЭМ!$D$10+'СЕТ СН'!$H$5-'СЕТ СН'!$H$24</f>
        <v>5270.0905081399997</v>
      </c>
      <c r="T110" s="36">
        <f>SUMIFS(СВЦЭМ!$D$39:$D$782,СВЦЭМ!$A$39:$A$782,$A110,СВЦЭМ!$B$39:$B$782,T$83)+'СЕТ СН'!$H$14+СВЦЭМ!$D$10+'СЕТ СН'!$H$5-'СЕТ СН'!$H$24</f>
        <v>5246.6487056599999</v>
      </c>
      <c r="U110" s="36">
        <f>SUMIFS(СВЦЭМ!$D$39:$D$782,СВЦЭМ!$A$39:$A$782,$A110,СВЦЭМ!$B$39:$B$782,U$83)+'СЕТ СН'!$H$14+СВЦЭМ!$D$10+'СЕТ СН'!$H$5-'СЕТ СН'!$H$24</f>
        <v>5233.1377900200005</v>
      </c>
      <c r="V110" s="36">
        <f>SUMIFS(СВЦЭМ!$D$39:$D$782,СВЦЭМ!$A$39:$A$782,$A110,СВЦЭМ!$B$39:$B$782,V$83)+'СЕТ СН'!$H$14+СВЦЭМ!$D$10+'СЕТ СН'!$H$5-'СЕТ СН'!$H$24</f>
        <v>5205.3752074900003</v>
      </c>
      <c r="W110" s="36">
        <f>SUMIFS(СВЦЭМ!$D$39:$D$782,СВЦЭМ!$A$39:$A$782,$A110,СВЦЭМ!$B$39:$B$782,W$83)+'СЕТ СН'!$H$14+СВЦЭМ!$D$10+'СЕТ СН'!$H$5-'СЕТ СН'!$H$24</f>
        <v>5198.7098791900007</v>
      </c>
      <c r="X110" s="36">
        <f>SUMIFS(СВЦЭМ!$D$39:$D$782,СВЦЭМ!$A$39:$A$782,$A110,СВЦЭМ!$B$39:$B$782,X$83)+'СЕТ СН'!$H$14+СВЦЭМ!$D$10+'СЕТ СН'!$H$5-'СЕТ СН'!$H$24</f>
        <v>5244.9778225600003</v>
      </c>
      <c r="Y110" s="36">
        <f>SUMIFS(СВЦЭМ!$D$39:$D$782,СВЦЭМ!$A$39:$A$782,$A110,СВЦЭМ!$B$39:$B$782,Y$83)+'СЕТ СН'!$H$14+СВЦЭМ!$D$10+'СЕТ СН'!$H$5-'СЕТ СН'!$H$24</f>
        <v>5339.8277866799999</v>
      </c>
    </row>
    <row r="111" spans="1:25" ht="15.75" x14ac:dyDescent="0.2">
      <c r="A111" s="35">
        <f t="shared" si="2"/>
        <v>45044</v>
      </c>
      <c r="B111" s="36">
        <f>SUMIFS(СВЦЭМ!$D$39:$D$782,СВЦЭМ!$A$39:$A$782,$A111,СВЦЭМ!$B$39:$B$782,B$83)+'СЕТ СН'!$H$14+СВЦЭМ!$D$10+'СЕТ СН'!$H$5-'СЕТ СН'!$H$24</f>
        <v>5428.0365579200006</v>
      </c>
      <c r="C111" s="36">
        <f>SUMIFS(СВЦЭМ!$D$39:$D$782,СВЦЭМ!$A$39:$A$782,$A111,СВЦЭМ!$B$39:$B$782,C$83)+'СЕТ СН'!$H$14+СВЦЭМ!$D$10+'СЕТ СН'!$H$5-'СЕТ СН'!$H$24</f>
        <v>5488.8850553100001</v>
      </c>
      <c r="D111" s="36">
        <f>SUMIFS(СВЦЭМ!$D$39:$D$782,СВЦЭМ!$A$39:$A$782,$A111,СВЦЭМ!$B$39:$B$782,D$83)+'СЕТ СН'!$H$14+СВЦЭМ!$D$10+'СЕТ СН'!$H$5-'СЕТ СН'!$H$24</f>
        <v>5510.0026453400005</v>
      </c>
      <c r="E111" s="36">
        <f>SUMIFS(СВЦЭМ!$D$39:$D$782,СВЦЭМ!$A$39:$A$782,$A111,СВЦЭМ!$B$39:$B$782,E$83)+'СЕТ СН'!$H$14+СВЦЭМ!$D$10+'СЕТ СН'!$H$5-'СЕТ СН'!$H$24</f>
        <v>5505.9076838600004</v>
      </c>
      <c r="F111" s="36">
        <f>SUMIFS(СВЦЭМ!$D$39:$D$782,СВЦЭМ!$A$39:$A$782,$A111,СВЦЭМ!$B$39:$B$782,F$83)+'СЕТ СН'!$H$14+СВЦЭМ!$D$10+'СЕТ СН'!$H$5-'СЕТ СН'!$H$24</f>
        <v>5511.2908435400004</v>
      </c>
      <c r="G111" s="36">
        <f>SUMIFS(СВЦЭМ!$D$39:$D$782,СВЦЭМ!$A$39:$A$782,$A111,СВЦЭМ!$B$39:$B$782,G$83)+'СЕТ СН'!$H$14+СВЦЭМ!$D$10+'СЕТ СН'!$H$5-'СЕТ СН'!$H$24</f>
        <v>5488.9966893300007</v>
      </c>
      <c r="H111" s="36">
        <f>SUMIFS(СВЦЭМ!$D$39:$D$782,СВЦЭМ!$A$39:$A$782,$A111,СВЦЭМ!$B$39:$B$782,H$83)+'СЕТ СН'!$H$14+СВЦЭМ!$D$10+'СЕТ СН'!$H$5-'СЕТ СН'!$H$24</f>
        <v>5440.5980050100006</v>
      </c>
      <c r="I111" s="36">
        <f>SUMIFS(СВЦЭМ!$D$39:$D$782,СВЦЭМ!$A$39:$A$782,$A111,СВЦЭМ!$B$39:$B$782,I$83)+'СЕТ СН'!$H$14+СВЦЭМ!$D$10+'СЕТ СН'!$H$5-'СЕТ СН'!$H$24</f>
        <v>5305.1029076900004</v>
      </c>
      <c r="J111" s="36">
        <f>SUMIFS(СВЦЭМ!$D$39:$D$782,СВЦЭМ!$A$39:$A$782,$A111,СВЦЭМ!$B$39:$B$782,J$83)+'СЕТ СН'!$H$14+СВЦЭМ!$D$10+'СЕТ СН'!$H$5-'СЕТ СН'!$H$24</f>
        <v>5316.6102680499998</v>
      </c>
      <c r="K111" s="36">
        <f>SUMIFS(СВЦЭМ!$D$39:$D$782,СВЦЭМ!$A$39:$A$782,$A111,СВЦЭМ!$B$39:$B$782,K$83)+'СЕТ СН'!$H$14+СВЦЭМ!$D$10+'СЕТ СН'!$H$5-'СЕТ СН'!$H$24</f>
        <v>5299.76596832</v>
      </c>
      <c r="L111" s="36">
        <f>SUMIFS(СВЦЭМ!$D$39:$D$782,СВЦЭМ!$A$39:$A$782,$A111,СВЦЭМ!$B$39:$B$782,L$83)+'СЕТ СН'!$H$14+СВЦЭМ!$D$10+'СЕТ СН'!$H$5-'СЕТ СН'!$H$24</f>
        <v>5298.2201964300002</v>
      </c>
      <c r="M111" s="36">
        <f>SUMIFS(СВЦЭМ!$D$39:$D$782,СВЦЭМ!$A$39:$A$782,$A111,СВЦЭМ!$B$39:$B$782,M$83)+'СЕТ СН'!$H$14+СВЦЭМ!$D$10+'СЕТ СН'!$H$5-'СЕТ СН'!$H$24</f>
        <v>5328.6480102000005</v>
      </c>
      <c r="N111" s="36">
        <f>SUMIFS(СВЦЭМ!$D$39:$D$782,СВЦЭМ!$A$39:$A$782,$A111,СВЦЭМ!$B$39:$B$782,N$83)+'СЕТ СН'!$H$14+СВЦЭМ!$D$10+'СЕТ СН'!$H$5-'СЕТ СН'!$H$24</f>
        <v>5348.1523764000003</v>
      </c>
      <c r="O111" s="36">
        <f>SUMIFS(СВЦЭМ!$D$39:$D$782,СВЦЭМ!$A$39:$A$782,$A111,СВЦЭМ!$B$39:$B$782,O$83)+'СЕТ СН'!$H$14+СВЦЭМ!$D$10+'СЕТ СН'!$H$5-'СЕТ СН'!$H$24</f>
        <v>5363.6473533799999</v>
      </c>
      <c r="P111" s="36">
        <f>SUMIFS(СВЦЭМ!$D$39:$D$782,СВЦЭМ!$A$39:$A$782,$A111,СВЦЭМ!$B$39:$B$782,P$83)+'СЕТ СН'!$H$14+СВЦЭМ!$D$10+'СЕТ СН'!$H$5-'СЕТ СН'!$H$24</f>
        <v>5376.7195111300007</v>
      </c>
      <c r="Q111" s="36">
        <f>SUMIFS(СВЦЭМ!$D$39:$D$782,СВЦЭМ!$A$39:$A$782,$A111,СВЦЭМ!$B$39:$B$782,Q$83)+'СЕТ СН'!$H$14+СВЦЭМ!$D$10+'СЕТ СН'!$H$5-'СЕТ СН'!$H$24</f>
        <v>5372.1572701900004</v>
      </c>
      <c r="R111" s="36">
        <f>SUMIFS(СВЦЭМ!$D$39:$D$782,СВЦЭМ!$A$39:$A$782,$A111,СВЦЭМ!$B$39:$B$782,R$83)+'СЕТ СН'!$H$14+СВЦЭМ!$D$10+'СЕТ СН'!$H$5-'СЕТ СН'!$H$24</f>
        <v>5383.0123206600001</v>
      </c>
      <c r="S111" s="36">
        <f>SUMIFS(СВЦЭМ!$D$39:$D$782,СВЦЭМ!$A$39:$A$782,$A111,СВЦЭМ!$B$39:$B$782,S$83)+'СЕТ СН'!$H$14+СВЦЭМ!$D$10+'СЕТ СН'!$H$5-'СЕТ СН'!$H$24</f>
        <v>5370.8065367400004</v>
      </c>
      <c r="T111" s="36">
        <f>SUMIFS(СВЦЭМ!$D$39:$D$782,СВЦЭМ!$A$39:$A$782,$A111,СВЦЭМ!$B$39:$B$782,T$83)+'СЕТ СН'!$H$14+СВЦЭМ!$D$10+'СЕТ СН'!$H$5-'СЕТ СН'!$H$24</f>
        <v>5339.1691249400001</v>
      </c>
      <c r="U111" s="36">
        <f>SUMIFS(СВЦЭМ!$D$39:$D$782,СВЦЭМ!$A$39:$A$782,$A111,СВЦЭМ!$B$39:$B$782,U$83)+'СЕТ СН'!$H$14+СВЦЭМ!$D$10+'СЕТ СН'!$H$5-'СЕТ СН'!$H$24</f>
        <v>5327.2703688199999</v>
      </c>
      <c r="V111" s="36">
        <f>SUMIFS(СВЦЭМ!$D$39:$D$782,СВЦЭМ!$A$39:$A$782,$A111,СВЦЭМ!$B$39:$B$782,V$83)+'СЕТ СН'!$H$14+СВЦЭМ!$D$10+'СЕТ СН'!$H$5-'СЕТ СН'!$H$24</f>
        <v>5298.8158674400001</v>
      </c>
      <c r="W111" s="36">
        <f>SUMIFS(СВЦЭМ!$D$39:$D$782,СВЦЭМ!$A$39:$A$782,$A111,СВЦЭМ!$B$39:$B$782,W$83)+'СЕТ СН'!$H$14+СВЦЭМ!$D$10+'СЕТ СН'!$H$5-'СЕТ СН'!$H$24</f>
        <v>5283.9075126999996</v>
      </c>
      <c r="X111" s="36">
        <f>SUMIFS(СВЦЭМ!$D$39:$D$782,СВЦЭМ!$A$39:$A$782,$A111,СВЦЭМ!$B$39:$B$782,X$83)+'СЕТ СН'!$H$14+СВЦЭМ!$D$10+'СЕТ СН'!$H$5-'СЕТ СН'!$H$24</f>
        <v>5324.2834484699997</v>
      </c>
      <c r="Y111" s="36">
        <f>SUMIFS(СВЦЭМ!$D$39:$D$782,СВЦЭМ!$A$39:$A$782,$A111,СВЦЭМ!$B$39:$B$782,Y$83)+'СЕТ СН'!$H$14+СВЦЭМ!$D$10+'СЕТ СН'!$H$5-'СЕТ СН'!$H$24</f>
        <v>5349.7652509600002</v>
      </c>
    </row>
    <row r="112" spans="1:25" ht="15.75" x14ac:dyDescent="0.2">
      <c r="A112" s="35">
        <f t="shared" si="2"/>
        <v>45045</v>
      </c>
      <c r="B112" s="36">
        <f>SUMIFS(СВЦЭМ!$D$39:$D$782,СВЦЭМ!$A$39:$A$782,$A112,СВЦЭМ!$B$39:$B$782,B$83)+'СЕТ СН'!$H$14+СВЦЭМ!$D$10+'СЕТ СН'!$H$5-'СЕТ СН'!$H$24</f>
        <v>5381.0301977300005</v>
      </c>
      <c r="C112" s="36">
        <f>SUMIFS(СВЦЭМ!$D$39:$D$782,СВЦЭМ!$A$39:$A$782,$A112,СВЦЭМ!$B$39:$B$782,C$83)+'СЕТ СН'!$H$14+СВЦЭМ!$D$10+'СЕТ СН'!$H$5-'СЕТ СН'!$H$24</f>
        <v>5423.8875614600001</v>
      </c>
      <c r="D112" s="36">
        <f>SUMIFS(СВЦЭМ!$D$39:$D$782,СВЦЭМ!$A$39:$A$782,$A112,СВЦЭМ!$B$39:$B$782,D$83)+'СЕТ СН'!$H$14+СВЦЭМ!$D$10+'СЕТ СН'!$H$5-'СЕТ СН'!$H$24</f>
        <v>5440.2681321199998</v>
      </c>
      <c r="E112" s="36">
        <f>SUMIFS(СВЦЭМ!$D$39:$D$782,СВЦЭМ!$A$39:$A$782,$A112,СВЦЭМ!$B$39:$B$782,E$83)+'СЕТ СН'!$H$14+СВЦЭМ!$D$10+'СЕТ СН'!$H$5-'СЕТ СН'!$H$24</f>
        <v>5465.5758058199999</v>
      </c>
      <c r="F112" s="36">
        <f>SUMIFS(СВЦЭМ!$D$39:$D$782,СВЦЭМ!$A$39:$A$782,$A112,СВЦЭМ!$B$39:$B$782,F$83)+'СЕТ СН'!$H$14+СВЦЭМ!$D$10+'СЕТ СН'!$H$5-'СЕТ СН'!$H$24</f>
        <v>5434.5633503700001</v>
      </c>
      <c r="G112" s="36">
        <f>SUMIFS(СВЦЭМ!$D$39:$D$782,СВЦЭМ!$A$39:$A$782,$A112,СВЦЭМ!$B$39:$B$782,G$83)+'СЕТ СН'!$H$14+СВЦЭМ!$D$10+'СЕТ СН'!$H$5-'СЕТ СН'!$H$24</f>
        <v>5435.1276904599999</v>
      </c>
      <c r="H112" s="36">
        <f>SUMIFS(СВЦЭМ!$D$39:$D$782,СВЦЭМ!$A$39:$A$782,$A112,СВЦЭМ!$B$39:$B$782,H$83)+'СЕТ СН'!$H$14+СВЦЭМ!$D$10+'СЕТ СН'!$H$5-'СЕТ СН'!$H$24</f>
        <v>5452.9113927799999</v>
      </c>
      <c r="I112" s="36">
        <f>SUMIFS(СВЦЭМ!$D$39:$D$782,СВЦЭМ!$A$39:$A$782,$A112,СВЦЭМ!$B$39:$B$782,I$83)+'СЕТ СН'!$H$14+СВЦЭМ!$D$10+'СЕТ СН'!$H$5-'СЕТ СН'!$H$24</f>
        <v>5398.3197776200004</v>
      </c>
      <c r="J112" s="36">
        <f>SUMIFS(СВЦЭМ!$D$39:$D$782,СВЦЭМ!$A$39:$A$782,$A112,СВЦЭМ!$B$39:$B$782,J$83)+'СЕТ СН'!$H$14+СВЦЭМ!$D$10+'СЕТ СН'!$H$5-'СЕТ СН'!$H$24</f>
        <v>5316.6389070599998</v>
      </c>
      <c r="K112" s="36">
        <f>SUMIFS(СВЦЭМ!$D$39:$D$782,СВЦЭМ!$A$39:$A$782,$A112,СВЦЭМ!$B$39:$B$782,K$83)+'СЕТ СН'!$H$14+СВЦЭМ!$D$10+'СЕТ СН'!$H$5-'СЕТ СН'!$H$24</f>
        <v>5255.5458488100003</v>
      </c>
      <c r="L112" s="36">
        <f>SUMIFS(СВЦЭМ!$D$39:$D$782,СВЦЭМ!$A$39:$A$782,$A112,СВЦЭМ!$B$39:$B$782,L$83)+'СЕТ СН'!$H$14+СВЦЭМ!$D$10+'СЕТ СН'!$H$5-'СЕТ СН'!$H$24</f>
        <v>5238.3143706999999</v>
      </c>
      <c r="M112" s="36">
        <f>SUMIFS(СВЦЭМ!$D$39:$D$782,СВЦЭМ!$A$39:$A$782,$A112,СВЦЭМ!$B$39:$B$782,M$83)+'СЕТ СН'!$H$14+СВЦЭМ!$D$10+'СЕТ СН'!$H$5-'СЕТ СН'!$H$24</f>
        <v>5259.4229165300003</v>
      </c>
      <c r="N112" s="36">
        <f>SUMIFS(СВЦЭМ!$D$39:$D$782,СВЦЭМ!$A$39:$A$782,$A112,СВЦЭМ!$B$39:$B$782,N$83)+'СЕТ СН'!$H$14+СВЦЭМ!$D$10+'СЕТ СН'!$H$5-'СЕТ СН'!$H$24</f>
        <v>5270.6320763100002</v>
      </c>
      <c r="O112" s="36">
        <f>SUMIFS(СВЦЭМ!$D$39:$D$782,СВЦЭМ!$A$39:$A$782,$A112,СВЦЭМ!$B$39:$B$782,O$83)+'СЕТ СН'!$H$14+СВЦЭМ!$D$10+'СЕТ СН'!$H$5-'СЕТ СН'!$H$24</f>
        <v>5267.1222866600001</v>
      </c>
      <c r="P112" s="36">
        <f>SUMIFS(СВЦЭМ!$D$39:$D$782,СВЦЭМ!$A$39:$A$782,$A112,СВЦЭМ!$B$39:$B$782,P$83)+'СЕТ СН'!$H$14+СВЦЭМ!$D$10+'СЕТ СН'!$H$5-'СЕТ СН'!$H$24</f>
        <v>5288.2206658100004</v>
      </c>
      <c r="Q112" s="36">
        <f>SUMIFS(СВЦЭМ!$D$39:$D$782,СВЦЭМ!$A$39:$A$782,$A112,СВЦЭМ!$B$39:$B$782,Q$83)+'СЕТ СН'!$H$14+СВЦЭМ!$D$10+'СЕТ СН'!$H$5-'СЕТ СН'!$H$24</f>
        <v>5298.3711171800005</v>
      </c>
      <c r="R112" s="36">
        <f>SUMIFS(СВЦЭМ!$D$39:$D$782,СВЦЭМ!$A$39:$A$782,$A112,СВЦЭМ!$B$39:$B$782,R$83)+'СЕТ СН'!$H$14+СВЦЭМ!$D$10+'СЕТ СН'!$H$5-'СЕТ СН'!$H$24</f>
        <v>5271.9202299300005</v>
      </c>
      <c r="S112" s="36">
        <f>SUMIFS(СВЦЭМ!$D$39:$D$782,СВЦЭМ!$A$39:$A$782,$A112,СВЦЭМ!$B$39:$B$782,S$83)+'СЕТ СН'!$H$14+СВЦЭМ!$D$10+'СЕТ СН'!$H$5-'СЕТ СН'!$H$24</f>
        <v>5255.7657906700006</v>
      </c>
      <c r="T112" s="36">
        <f>SUMIFS(СВЦЭМ!$D$39:$D$782,СВЦЭМ!$A$39:$A$782,$A112,СВЦЭМ!$B$39:$B$782,T$83)+'СЕТ СН'!$H$14+СВЦЭМ!$D$10+'СЕТ СН'!$H$5-'СЕТ СН'!$H$24</f>
        <v>5256.4498610299997</v>
      </c>
      <c r="U112" s="36">
        <f>SUMIFS(СВЦЭМ!$D$39:$D$782,СВЦЭМ!$A$39:$A$782,$A112,СВЦЭМ!$B$39:$B$782,U$83)+'СЕТ СН'!$H$14+СВЦЭМ!$D$10+'СЕТ СН'!$H$5-'СЕТ СН'!$H$24</f>
        <v>5248.7581092500004</v>
      </c>
      <c r="V112" s="36">
        <f>SUMIFS(СВЦЭМ!$D$39:$D$782,СВЦЭМ!$A$39:$A$782,$A112,СВЦЭМ!$B$39:$B$782,V$83)+'СЕТ СН'!$H$14+СВЦЭМ!$D$10+'СЕТ СН'!$H$5-'СЕТ СН'!$H$24</f>
        <v>5230.0814448399997</v>
      </c>
      <c r="W112" s="36">
        <f>SUMIFS(СВЦЭМ!$D$39:$D$782,СВЦЭМ!$A$39:$A$782,$A112,СВЦЭМ!$B$39:$B$782,W$83)+'СЕТ СН'!$H$14+СВЦЭМ!$D$10+'СЕТ СН'!$H$5-'СЕТ СН'!$H$24</f>
        <v>5219.9329477600004</v>
      </c>
      <c r="X112" s="36">
        <f>SUMIFS(СВЦЭМ!$D$39:$D$782,СВЦЭМ!$A$39:$A$782,$A112,СВЦЭМ!$B$39:$B$782,X$83)+'СЕТ СН'!$H$14+СВЦЭМ!$D$10+'СЕТ СН'!$H$5-'СЕТ СН'!$H$24</f>
        <v>5264.3419626800005</v>
      </c>
      <c r="Y112" s="36">
        <f>SUMIFS(СВЦЭМ!$D$39:$D$782,СВЦЭМ!$A$39:$A$782,$A112,СВЦЭМ!$B$39:$B$782,Y$83)+'СЕТ СН'!$H$14+СВЦЭМ!$D$10+'СЕТ СН'!$H$5-'СЕТ СН'!$H$24</f>
        <v>5314.2142891800004</v>
      </c>
    </row>
    <row r="113" spans="1:27" ht="15.75" x14ac:dyDescent="0.2">
      <c r="A113" s="35">
        <f t="shared" si="2"/>
        <v>45046</v>
      </c>
      <c r="B113" s="36">
        <f>SUMIFS(СВЦЭМ!$D$39:$D$782,СВЦЭМ!$A$39:$A$782,$A113,СВЦЭМ!$B$39:$B$782,B$83)+'СЕТ СН'!$H$14+СВЦЭМ!$D$10+'СЕТ СН'!$H$5-'СЕТ СН'!$H$24</f>
        <v>5417.7820927600005</v>
      </c>
      <c r="C113" s="36">
        <f>SUMIFS(СВЦЭМ!$D$39:$D$782,СВЦЭМ!$A$39:$A$782,$A113,СВЦЭМ!$B$39:$B$782,C$83)+'СЕТ СН'!$H$14+СВЦЭМ!$D$10+'СЕТ СН'!$H$5-'СЕТ СН'!$H$24</f>
        <v>5478.9135434700001</v>
      </c>
      <c r="D113" s="36">
        <f>SUMIFS(СВЦЭМ!$D$39:$D$782,СВЦЭМ!$A$39:$A$782,$A113,СВЦЭМ!$B$39:$B$782,D$83)+'СЕТ СН'!$H$14+СВЦЭМ!$D$10+'СЕТ СН'!$H$5-'СЕТ СН'!$H$24</f>
        <v>5462.3380805100005</v>
      </c>
      <c r="E113" s="36">
        <f>SUMIFS(СВЦЭМ!$D$39:$D$782,СВЦЭМ!$A$39:$A$782,$A113,СВЦЭМ!$B$39:$B$782,E$83)+'СЕТ СН'!$H$14+СВЦЭМ!$D$10+'СЕТ СН'!$H$5-'СЕТ СН'!$H$24</f>
        <v>5552.8730659299999</v>
      </c>
      <c r="F113" s="36">
        <f>SUMIFS(СВЦЭМ!$D$39:$D$782,СВЦЭМ!$A$39:$A$782,$A113,СВЦЭМ!$B$39:$B$782,F$83)+'СЕТ СН'!$H$14+СВЦЭМ!$D$10+'СЕТ СН'!$H$5-'СЕТ СН'!$H$24</f>
        <v>5577.20026641</v>
      </c>
      <c r="G113" s="36">
        <f>SUMIFS(СВЦЭМ!$D$39:$D$782,СВЦЭМ!$A$39:$A$782,$A113,СВЦЭМ!$B$39:$B$782,G$83)+'СЕТ СН'!$H$14+СВЦЭМ!$D$10+'СЕТ СН'!$H$5-'СЕТ СН'!$H$24</f>
        <v>5559.4786671700003</v>
      </c>
      <c r="H113" s="36">
        <f>SUMIFS(СВЦЭМ!$D$39:$D$782,СВЦЭМ!$A$39:$A$782,$A113,СВЦЭМ!$B$39:$B$782,H$83)+'СЕТ СН'!$H$14+СВЦЭМ!$D$10+'СЕТ СН'!$H$5-'СЕТ СН'!$H$24</f>
        <v>5580.6699240100006</v>
      </c>
      <c r="I113" s="36">
        <f>SUMIFS(СВЦЭМ!$D$39:$D$782,СВЦЭМ!$A$39:$A$782,$A113,СВЦЭМ!$B$39:$B$782,I$83)+'СЕТ СН'!$H$14+СВЦЭМ!$D$10+'СЕТ СН'!$H$5-'СЕТ СН'!$H$24</f>
        <v>5559.0372072500004</v>
      </c>
      <c r="J113" s="36">
        <f>SUMIFS(СВЦЭМ!$D$39:$D$782,СВЦЭМ!$A$39:$A$782,$A113,СВЦЭМ!$B$39:$B$782,J$83)+'СЕТ СН'!$H$14+СВЦЭМ!$D$10+'СЕТ СН'!$H$5-'СЕТ СН'!$H$24</f>
        <v>5515.7660536500007</v>
      </c>
      <c r="K113" s="36">
        <f>SUMIFS(СВЦЭМ!$D$39:$D$782,СВЦЭМ!$A$39:$A$782,$A113,СВЦЭМ!$B$39:$B$782,K$83)+'СЕТ СН'!$H$14+СВЦЭМ!$D$10+'СЕТ СН'!$H$5-'СЕТ СН'!$H$24</f>
        <v>5465.5979241599998</v>
      </c>
      <c r="L113" s="36">
        <f>SUMIFS(СВЦЭМ!$D$39:$D$782,СВЦЭМ!$A$39:$A$782,$A113,СВЦЭМ!$B$39:$B$782,L$83)+'СЕТ СН'!$H$14+СВЦЭМ!$D$10+'СЕТ СН'!$H$5-'СЕТ СН'!$H$24</f>
        <v>5428.3262871300003</v>
      </c>
      <c r="M113" s="36">
        <f>SUMIFS(СВЦЭМ!$D$39:$D$782,СВЦЭМ!$A$39:$A$782,$A113,СВЦЭМ!$B$39:$B$782,M$83)+'СЕТ СН'!$H$14+СВЦЭМ!$D$10+'СЕТ СН'!$H$5-'СЕТ СН'!$H$24</f>
        <v>5461.7003723200005</v>
      </c>
      <c r="N113" s="36">
        <f>SUMIFS(СВЦЭМ!$D$39:$D$782,СВЦЭМ!$A$39:$A$782,$A113,СВЦЭМ!$B$39:$B$782,N$83)+'СЕТ СН'!$H$14+СВЦЭМ!$D$10+'СЕТ СН'!$H$5-'СЕТ СН'!$H$24</f>
        <v>5477.9310580000001</v>
      </c>
      <c r="O113" s="36">
        <f>SUMIFS(СВЦЭМ!$D$39:$D$782,СВЦЭМ!$A$39:$A$782,$A113,СВЦЭМ!$B$39:$B$782,O$83)+'СЕТ СН'!$H$14+СВЦЭМ!$D$10+'СЕТ СН'!$H$5-'СЕТ СН'!$H$24</f>
        <v>5498.4289051200003</v>
      </c>
      <c r="P113" s="36">
        <f>SUMIFS(СВЦЭМ!$D$39:$D$782,СВЦЭМ!$A$39:$A$782,$A113,СВЦЭМ!$B$39:$B$782,P$83)+'СЕТ СН'!$H$14+СВЦЭМ!$D$10+'СЕТ СН'!$H$5-'СЕТ СН'!$H$24</f>
        <v>5504.9213041900002</v>
      </c>
      <c r="Q113" s="36">
        <f>SUMIFS(СВЦЭМ!$D$39:$D$782,СВЦЭМ!$A$39:$A$782,$A113,СВЦЭМ!$B$39:$B$782,Q$83)+'СЕТ СН'!$H$14+СВЦЭМ!$D$10+'СЕТ СН'!$H$5-'СЕТ СН'!$H$24</f>
        <v>5515.9480137800001</v>
      </c>
      <c r="R113" s="36">
        <f>SUMIFS(СВЦЭМ!$D$39:$D$782,СВЦЭМ!$A$39:$A$782,$A113,СВЦЭМ!$B$39:$B$782,R$83)+'СЕТ СН'!$H$14+СВЦЭМ!$D$10+'СЕТ СН'!$H$5-'СЕТ СН'!$H$24</f>
        <v>5509.3945020299998</v>
      </c>
      <c r="S113" s="36">
        <f>SUMIFS(СВЦЭМ!$D$39:$D$782,СВЦЭМ!$A$39:$A$782,$A113,СВЦЭМ!$B$39:$B$782,S$83)+'СЕТ СН'!$H$14+СВЦЭМ!$D$10+'СЕТ СН'!$H$5-'СЕТ СН'!$H$24</f>
        <v>5486.4101421599999</v>
      </c>
      <c r="T113" s="36">
        <f>SUMIFS(СВЦЭМ!$D$39:$D$782,СВЦЭМ!$A$39:$A$782,$A113,СВЦЭМ!$B$39:$B$782,T$83)+'СЕТ СН'!$H$14+СВЦЭМ!$D$10+'СЕТ СН'!$H$5-'СЕТ СН'!$H$24</f>
        <v>5472.4283800499998</v>
      </c>
      <c r="U113" s="36">
        <f>SUMIFS(СВЦЭМ!$D$39:$D$782,СВЦЭМ!$A$39:$A$782,$A113,СВЦЭМ!$B$39:$B$782,U$83)+'СЕТ СН'!$H$14+СВЦЭМ!$D$10+'СЕТ СН'!$H$5-'СЕТ СН'!$H$24</f>
        <v>5472.15554127</v>
      </c>
      <c r="V113" s="36">
        <f>SUMIFS(СВЦЭМ!$D$39:$D$782,СВЦЭМ!$A$39:$A$782,$A113,СВЦЭМ!$B$39:$B$782,V$83)+'СЕТ СН'!$H$14+СВЦЭМ!$D$10+'СЕТ СН'!$H$5-'СЕТ СН'!$H$24</f>
        <v>5434.1521303700001</v>
      </c>
      <c r="W113" s="36">
        <f>SUMIFS(СВЦЭМ!$D$39:$D$782,СВЦЭМ!$A$39:$A$782,$A113,СВЦЭМ!$B$39:$B$782,W$83)+'СЕТ СН'!$H$14+СВЦЭМ!$D$10+'СЕТ СН'!$H$5-'СЕТ СН'!$H$24</f>
        <v>5408.9080266300007</v>
      </c>
      <c r="X113" s="36">
        <f>SUMIFS(СВЦЭМ!$D$39:$D$782,СВЦЭМ!$A$39:$A$782,$A113,СВЦЭМ!$B$39:$B$782,X$83)+'СЕТ СН'!$H$14+СВЦЭМ!$D$10+'СЕТ СН'!$H$5-'СЕТ СН'!$H$24</f>
        <v>5436.8802193299998</v>
      </c>
      <c r="Y113" s="36">
        <f>SUMIFS(СВЦЭМ!$D$39:$D$782,СВЦЭМ!$A$39:$A$782,$A113,СВЦЭМ!$B$39:$B$782,Y$83)+'СЕТ СН'!$H$14+СВЦЭМ!$D$10+'СЕТ СН'!$H$5-'СЕТ СН'!$H$24</f>
        <v>5503.3598358700001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01.04.2023</v>
      </c>
      <c r="B120" s="36">
        <f>SUMIFS(СВЦЭМ!$D$39:$D$782,СВЦЭМ!$A$39:$A$782,$A120,СВЦЭМ!$B$39:$B$782,B$119)+'СЕТ СН'!$I$14+СВЦЭМ!$D$10+'СЕТ СН'!$I$5-'СЕТ СН'!$I$24</f>
        <v>5533.0451035300002</v>
      </c>
      <c r="C120" s="36">
        <f>SUMIFS(СВЦЭМ!$D$39:$D$782,СВЦЭМ!$A$39:$A$782,$A120,СВЦЭМ!$B$39:$B$782,C$119)+'СЕТ СН'!$I$14+СВЦЭМ!$D$10+'СЕТ СН'!$I$5-'СЕТ СН'!$I$24</f>
        <v>5610.04089208</v>
      </c>
      <c r="D120" s="36">
        <f>SUMIFS(СВЦЭМ!$D$39:$D$782,СВЦЭМ!$A$39:$A$782,$A120,СВЦЭМ!$B$39:$B$782,D$119)+'СЕТ СН'!$I$14+СВЦЭМ!$D$10+'СЕТ СН'!$I$5-'СЕТ СН'!$I$24</f>
        <v>5681.35015785</v>
      </c>
      <c r="E120" s="36">
        <f>SUMIFS(СВЦЭМ!$D$39:$D$782,СВЦЭМ!$A$39:$A$782,$A120,СВЦЭМ!$B$39:$B$782,E$119)+'СЕТ СН'!$I$14+СВЦЭМ!$D$10+'СЕТ СН'!$I$5-'СЕТ СН'!$I$24</f>
        <v>5764.8463729000005</v>
      </c>
      <c r="F120" s="36">
        <f>SUMIFS(СВЦЭМ!$D$39:$D$782,СВЦЭМ!$A$39:$A$782,$A120,СВЦЭМ!$B$39:$B$782,F$119)+'СЕТ СН'!$I$14+СВЦЭМ!$D$10+'СЕТ СН'!$I$5-'СЕТ СН'!$I$24</f>
        <v>5773.3867772900003</v>
      </c>
      <c r="G120" s="36">
        <f>SUMIFS(СВЦЭМ!$D$39:$D$782,СВЦЭМ!$A$39:$A$782,$A120,СВЦЭМ!$B$39:$B$782,G$119)+'СЕТ СН'!$I$14+СВЦЭМ!$D$10+'СЕТ СН'!$I$5-'СЕТ СН'!$I$24</f>
        <v>5757.6062510600004</v>
      </c>
      <c r="H120" s="36">
        <f>SUMIFS(СВЦЭМ!$D$39:$D$782,СВЦЭМ!$A$39:$A$782,$A120,СВЦЭМ!$B$39:$B$782,H$119)+'СЕТ СН'!$I$14+СВЦЭМ!$D$10+'СЕТ СН'!$I$5-'СЕТ СН'!$I$24</f>
        <v>5720.4218290999997</v>
      </c>
      <c r="I120" s="36">
        <f>SUMIFS(СВЦЭМ!$D$39:$D$782,СВЦЭМ!$A$39:$A$782,$A120,СВЦЭМ!$B$39:$B$782,I$119)+'СЕТ СН'!$I$14+СВЦЭМ!$D$10+'СЕТ СН'!$I$5-'СЕТ СН'!$I$24</f>
        <v>5658.2130965300003</v>
      </c>
      <c r="J120" s="36">
        <f>SUMIFS(СВЦЭМ!$D$39:$D$782,СВЦЭМ!$A$39:$A$782,$A120,СВЦЭМ!$B$39:$B$782,J$119)+'СЕТ СН'!$I$14+СВЦЭМ!$D$10+'СЕТ СН'!$I$5-'СЕТ СН'!$I$24</f>
        <v>5597.4905852000002</v>
      </c>
      <c r="K120" s="36">
        <f>SUMIFS(СВЦЭМ!$D$39:$D$782,СВЦЭМ!$A$39:$A$782,$A120,СВЦЭМ!$B$39:$B$782,K$119)+'СЕТ СН'!$I$14+СВЦЭМ!$D$10+'СЕТ СН'!$I$5-'СЕТ СН'!$I$24</f>
        <v>5527.3560455099996</v>
      </c>
      <c r="L120" s="36">
        <f>SUMIFS(СВЦЭМ!$D$39:$D$782,СВЦЭМ!$A$39:$A$782,$A120,СВЦЭМ!$B$39:$B$782,L$119)+'СЕТ СН'!$I$14+СВЦЭМ!$D$10+'СЕТ СН'!$I$5-'СЕТ СН'!$I$24</f>
        <v>5522.4227132800006</v>
      </c>
      <c r="M120" s="36">
        <f>SUMIFS(СВЦЭМ!$D$39:$D$782,СВЦЭМ!$A$39:$A$782,$A120,СВЦЭМ!$B$39:$B$782,M$119)+'СЕТ СН'!$I$14+СВЦЭМ!$D$10+'СЕТ СН'!$I$5-'СЕТ СН'!$I$24</f>
        <v>5526.6929280000004</v>
      </c>
      <c r="N120" s="36">
        <f>SUMIFS(СВЦЭМ!$D$39:$D$782,СВЦЭМ!$A$39:$A$782,$A120,СВЦЭМ!$B$39:$B$782,N$119)+'СЕТ СН'!$I$14+СВЦЭМ!$D$10+'СЕТ СН'!$I$5-'СЕТ СН'!$I$24</f>
        <v>5545.9598527199996</v>
      </c>
      <c r="O120" s="36">
        <f>SUMIFS(СВЦЭМ!$D$39:$D$782,СВЦЭМ!$A$39:$A$782,$A120,СВЦЭМ!$B$39:$B$782,O$119)+'СЕТ СН'!$I$14+СВЦЭМ!$D$10+'СЕТ СН'!$I$5-'СЕТ СН'!$I$24</f>
        <v>5573.5624528900007</v>
      </c>
      <c r="P120" s="36">
        <f>SUMIFS(СВЦЭМ!$D$39:$D$782,СВЦЭМ!$A$39:$A$782,$A120,СВЦЭМ!$B$39:$B$782,P$119)+'СЕТ СН'!$I$14+СВЦЭМ!$D$10+'СЕТ СН'!$I$5-'СЕТ СН'!$I$24</f>
        <v>5584.3718149800006</v>
      </c>
      <c r="Q120" s="36">
        <f>SUMIFS(СВЦЭМ!$D$39:$D$782,СВЦЭМ!$A$39:$A$782,$A120,СВЦЭМ!$B$39:$B$782,Q$119)+'СЕТ СН'!$I$14+СВЦЭМ!$D$10+'СЕТ СН'!$I$5-'СЕТ СН'!$I$24</f>
        <v>5620.52762747</v>
      </c>
      <c r="R120" s="36">
        <f>SUMIFS(СВЦЭМ!$D$39:$D$782,СВЦЭМ!$A$39:$A$782,$A120,СВЦЭМ!$B$39:$B$782,R$119)+'СЕТ СН'!$I$14+СВЦЭМ!$D$10+'СЕТ СН'!$I$5-'СЕТ СН'!$I$24</f>
        <v>5661.7630073399996</v>
      </c>
      <c r="S120" s="36">
        <f>SUMIFS(СВЦЭМ!$D$39:$D$782,СВЦЭМ!$A$39:$A$782,$A120,СВЦЭМ!$B$39:$B$782,S$119)+'СЕТ СН'!$I$14+СВЦЭМ!$D$10+'СЕТ СН'!$I$5-'СЕТ СН'!$I$24</f>
        <v>5671.53732855</v>
      </c>
      <c r="T120" s="36">
        <f>SUMIFS(СВЦЭМ!$D$39:$D$782,СВЦЭМ!$A$39:$A$782,$A120,СВЦЭМ!$B$39:$B$782,T$119)+'СЕТ СН'!$I$14+СВЦЭМ!$D$10+'СЕТ СН'!$I$5-'СЕТ СН'!$I$24</f>
        <v>5645.7900283100007</v>
      </c>
      <c r="U120" s="36">
        <f>SUMIFS(СВЦЭМ!$D$39:$D$782,СВЦЭМ!$A$39:$A$782,$A120,СВЦЭМ!$B$39:$B$782,U$119)+'СЕТ СН'!$I$14+СВЦЭМ!$D$10+'СЕТ СН'!$I$5-'СЕТ СН'!$I$24</f>
        <v>5613.5438465699999</v>
      </c>
      <c r="V120" s="36">
        <f>SUMIFS(СВЦЭМ!$D$39:$D$782,СВЦЭМ!$A$39:$A$782,$A120,СВЦЭМ!$B$39:$B$782,V$119)+'СЕТ СН'!$I$14+СВЦЭМ!$D$10+'СЕТ СН'!$I$5-'СЕТ СН'!$I$24</f>
        <v>5574.7878438500002</v>
      </c>
      <c r="W120" s="36">
        <f>SUMIFS(СВЦЭМ!$D$39:$D$782,СВЦЭМ!$A$39:$A$782,$A120,СВЦЭМ!$B$39:$B$782,W$119)+'СЕТ СН'!$I$14+СВЦЭМ!$D$10+'СЕТ СН'!$I$5-'СЕТ СН'!$I$24</f>
        <v>5589.6281434299999</v>
      </c>
      <c r="X120" s="36">
        <f>SUMIFS(СВЦЭМ!$D$39:$D$782,СВЦЭМ!$A$39:$A$782,$A120,СВЦЭМ!$B$39:$B$782,X$119)+'СЕТ СН'!$I$14+СВЦЭМ!$D$10+'СЕТ СН'!$I$5-'СЕТ СН'!$I$24</f>
        <v>5641.1656109300002</v>
      </c>
      <c r="Y120" s="36">
        <f>SUMIFS(СВЦЭМ!$D$39:$D$782,СВЦЭМ!$A$39:$A$782,$A120,СВЦЭМ!$B$39:$B$782,Y$119)+'СЕТ СН'!$I$14+СВЦЭМ!$D$10+'СЕТ СН'!$I$5-'СЕТ СН'!$I$24</f>
        <v>5707.4427147799997</v>
      </c>
      <c r="AA120" s="45"/>
    </row>
    <row r="121" spans="1:27" ht="15.75" x14ac:dyDescent="0.2">
      <c r="A121" s="35">
        <f>A120+1</f>
        <v>45018</v>
      </c>
      <c r="B121" s="36">
        <f>SUMIFS(СВЦЭМ!$D$39:$D$782,СВЦЭМ!$A$39:$A$782,$A121,СВЦЭМ!$B$39:$B$782,B$119)+'СЕТ СН'!$I$14+СВЦЭМ!$D$10+'СЕТ СН'!$I$5-'СЕТ СН'!$I$24</f>
        <v>5785.36390837</v>
      </c>
      <c r="C121" s="36">
        <f>SUMIFS(СВЦЭМ!$D$39:$D$782,СВЦЭМ!$A$39:$A$782,$A121,СВЦЭМ!$B$39:$B$782,C$119)+'СЕТ СН'!$I$14+СВЦЭМ!$D$10+'СЕТ СН'!$I$5-'СЕТ СН'!$I$24</f>
        <v>5867.7563692700005</v>
      </c>
      <c r="D121" s="36">
        <f>SUMIFS(СВЦЭМ!$D$39:$D$782,СВЦЭМ!$A$39:$A$782,$A121,СВЦЭМ!$B$39:$B$782,D$119)+'СЕТ СН'!$I$14+СВЦЭМ!$D$10+'СЕТ СН'!$I$5-'СЕТ СН'!$I$24</f>
        <v>5961.9135119000002</v>
      </c>
      <c r="E121" s="36">
        <f>SUMIFS(СВЦЭМ!$D$39:$D$782,СВЦЭМ!$A$39:$A$782,$A121,СВЦЭМ!$B$39:$B$782,E$119)+'СЕТ СН'!$I$14+СВЦЭМ!$D$10+'СЕТ СН'!$I$5-'СЕТ СН'!$I$24</f>
        <v>5953.9758314999999</v>
      </c>
      <c r="F121" s="36">
        <f>SUMIFS(СВЦЭМ!$D$39:$D$782,СВЦЭМ!$A$39:$A$782,$A121,СВЦЭМ!$B$39:$B$782,F$119)+'СЕТ СН'!$I$14+СВЦЭМ!$D$10+'СЕТ СН'!$I$5-'СЕТ СН'!$I$24</f>
        <v>5929.6844278799999</v>
      </c>
      <c r="G121" s="36">
        <f>SUMIFS(СВЦЭМ!$D$39:$D$782,СВЦЭМ!$A$39:$A$782,$A121,СВЦЭМ!$B$39:$B$782,G$119)+'СЕТ СН'!$I$14+СВЦЭМ!$D$10+'СЕТ СН'!$I$5-'СЕТ СН'!$I$24</f>
        <v>5917.8666601999994</v>
      </c>
      <c r="H121" s="36">
        <f>SUMIFS(СВЦЭМ!$D$39:$D$782,СВЦЭМ!$A$39:$A$782,$A121,СВЦЭМ!$B$39:$B$782,H$119)+'СЕТ СН'!$I$14+СВЦЭМ!$D$10+'СЕТ СН'!$I$5-'СЕТ СН'!$I$24</f>
        <v>5910.9884369199999</v>
      </c>
      <c r="I121" s="36">
        <f>SUMIFS(СВЦЭМ!$D$39:$D$782,СВЦЭМ!$A$39:$A$782,$A121,СВЦЭМ!$B$39:$B$782,I$119)+'СЕТ СН'!$I$14+СВЦЭМ!$D$10+'СЕТ СН'!$I$5-'СЕТ СН'!$I$24</f>
        <v>5854.0536571299999</v>
      </c>
      <c r="J121" s="36">
        <f>SUMIFS(СВЦЭМ!$D$39:$D$782,СВЦЭМ!$A$39:$A$782,$A121,СВЦЭМ!$B$39:$B$782,J$119)+'СЕТ СН'!$I$14+СВЦЭМ!$D$10+'СЕТ СН'!$I$5-'СЕТ СН'!$I$24</f>
        <v>5843.2290604299997</v>
      </c>
      <c r="K121" s="36">
        <f>SUMIFS(СВЦЭМ!$D$39:$D$782,СВЦЭМ!$A$39:$A$782,$A121,СВЦЭМ!$B$39:$B$782,K$119)+'СЕТ СН'!$I$14+СВЦЭМ!$D$10+'СЕТ СН'!$I$5-'СЕТ СН'!$I$24</f>
        <v>5766.6804124</v>
      </c>
      <c r="L121" s="36">
        <f>SUMIFS(СВЦЭМ!$D$39:$D$782,СВЦЭМ!$A$39:$A$782,$A121,СВЦЭМ!$B$39:$B$782,L$119)+'СЕТ СН'!$I$14+СВЦЭМ!$D$10+'СЕТ СН'!$I$5-'СЕТ СН'!$I$24</f>
        <v>5737.2004771400007</v>
      </c>
      <c r="M121" s="36">
        <f>SUMIFS(СВЦЭМ!$D$39:$D$782,СВЦЭМ!$A$39:$A$782,$A121,СВЦЭМ!$B$39:$B$782,M$119)+'СЕТ СН'!$I$14+СВЦЭМ!$D$10+'СЕТ СН'!$I$5-'СЕТ СН'!$I$24</f>
        <v>5731.8670295800002</v>
      </c>
      <c r="N121" s="36">
        <f>SUMIFS(СВЦЭМ!$D$39:$D$782,СВЦЭМ!$A$39:$A$782,$A121,СВЦЭМ!$B$39:$B$782,N$119)+'СЕТ СН'!$I$14+СВЦЭМ!$D$10+'СЕТ СН'!$I$5-'СЕТ СН'!$I$24</f>
        <v>5767.0397065300003</v>
      </c>
      <c r="O121" s="36">
        <f>SUMIFS(СВЦЭМ!$D$39:$D$782,СВЦЭМ!$A$39:$A$782,$A121,СВЦЭМ!$B$39:$B$782,O$119)+'СЕТ СН'!$I$14+СВЦЭМ!$D$10+'СЕТ СН'!$I$5-'СЕТ СН'!$I$24</f>
        <v>5800.7316840900003</v>
      </c>
      <c r="P121" s="36">
        <f>SUMIFS(СВЦЭМ!$D$39:$D$782,СВЦЭМ!$A$39:$A$782,$A121,СВЦЭМ!$B$39:$B$782,P$119)+'СЕТ СН'!$I$14+СВЦЭМ!$D$10+'СЕТ СН'!$I$5-'СЕТ СН'!$I$24</f>
        <v>5809.1988383500002</v>
      </c>
      <c r="Q121" s="36">
        <f>SUMIFS(СВЦЭМ!$D$39:$D$782,СВЦЭМ!$A$39:$A$782,$A121,СВЦЭМ!$B$39:$B$782,Q$119)+'СЕТ СН'!$I$14+СВЦЭМ!$D$10+'СЕТ СН'!$I$5-'СЕТ СН'!$I$24</f>
        <v>5828.4613456400002</v>
      </c>
      <c r="R121" s="36">
        <f>SUMIFS(СВЦЭМ!$D$39:$D$782,СВЦЭМ!$A$39:$A$782,$A121,СВЦЭМ!$B$39:$B$782,R$119)+'СЕТ СН'!$I$14+СВЦЭМ!$D$10+'СЕТ СН'!$I$5-'СЕТ СН'!$I$24</f>
        <v>5818.9611812500007</v>
      </c>
      <c r="S121" s="36">
        <f>SUMIFS(СВЦЭМ!$D$39:$D$782,СВЦЭМ!$A$39:$A$782,$A121,СВЦЭМ!$B$39:$B$782,S$119)+'СЕТ СН'!$I$14+СВЦЭМ!$D$10+'СЕТ СН'!$I$5-'СЕТ СН'!$I$24</f>
        <v>5792.0390756899997</v>
      </c>
      <c r="T121" s="36">
        <f>SUMIFS(СВЦЭМ!$D$39:$D$782,СВЦЭМ!$A$39:$A$782,$A121,СВЦЭМ!$B$39:$B$782,T$119)+'СЕТ СН'!$I$14+СВЦЭМ!$D$10+'СЕТ СН'!$I$5-'СЕТ СН'!$I$24</f>
        <v>5768.9891178300004</v>
      </c>
      <c r="U121" s="36">
        <f>SUMIFS(СВЦЭМ!$D$39:$D$782,СВЦЭМ!$A$39:$A$782,$A121,СВЦЭМ!$B$39:$B$782,U$119)+'СЕТ СН'!$I$14+СВЦЭМ!$D$10+'СЕТ СН'!$I$5-'СЕТ СН'!$I$24</f>
        <v>5728.0735598700003</v>
      </c>
      <c r="V121" s="36">
        <f>SUMIFS(СВЦЭМ!$D$39:$D$782,СВЦЭМ!$A$39:$A$782,$A121,СВЦЭМ!$B$39:$B$782,V$119)+'СЕТ СН'!$I$14+СВЦЭМ!$D$10+'СЕТ СН'!$I$5-'СЕТ СН'!$I$24</f>
        <v>5685.2904410299998</v>
      </c>
      <c r="W121" s="36">
        <f>SUMIFS(СВЦЭМ!$D$39:$D$782,СВЦЭМ!$A$39:$A$782,$A121,СВЦЭМ!$B$39:$B$782,W$119)+'СЕТ СН'!$I$14+СВЦЭМ!$D$10+'СЕТ СН'!$I$5-'СЕТ СН'!$I$24</f>
        <v>5691.5640687800005</v>
      </c>
      <c r="X121" s="36">
        <f>SUMIFS(СВЦЭМ!$D$39:$D$782,СВЦЭМ!$A$39:$A$782,$A121,СВЦЭМ!$B$39:$B$782,X$119)+'СЕТ СН'!$I$14+СВЦЭМ!$D$10+'СЕТ СН'!$I$5-'СЕТ СН'!$I$24</f>
        <v>5723.8278173799999</v>
      </c>
      <c r="Y121" s="36">
        <f>SUMIFS(СВЦЭМ!$D$39:$D$782,СВЦЭМ!$A$39:$A$782,$A121,СВЦЭМ!$B$39:$B$782,Y$119)+'СЕТ СН'!$I$14+СВЦЭМ!$D$10+'СЕТ СН'!$I$5-'СЕТ СН'!$I$24</f>
        <v>5791.5256210699999</v>
      </c>
    </row>
    <row r="122" spans="1:27" ht="15.75" x14ac:dyDescent="0.2">
      <c r="A122" s="35">
        <f t="shared" ref="A122:A149" si="3">A121+1</f>
        <v>45019</v>
      </c>
      <c r="B122" s="36">
        <f>SUMIFS(СВЦЭМ!$D$39:$D$782,СВЦЭМ!$A$39:$A$782,$A122,СВЦЭМ!$B$39:$B$782,B$119)+'СЕТ СН'!$I$14+СВЦЭМ!$D$10+'СЕТ СН'!$I$5-'СЕТ СН'!$I$24</f>
        <v>5872.2076041700002</v>
      </c>
      <c r="C122" s="36">
        <f>SUMIFS(СВЦЭМ!$D$39:$D$782,СВЦЭМ!$A$39:$A$782,$A122,СВЦЭМ!$B$39:$B$782,C$119)+'СЕТ СН'!$I$14+СВЦЭМ!$D$10+'СЕТ СН'!$I$5-'СЕТ СН'!$I$24</f>
        <v>5926.1263640800007</v>
      </c>
      <c r="D122" s="36">
        <f>SUMIFS(СВЦЭМ!$D$39:$D$782,СВЦЭМ!$A$39:$A$782,$A122,СВЦЭМ!$B$39:$B$782,D$119)+'СЕТ СН'!$I$14+СВЦЭМ!$D$10+'СЕТ СН'!$I$5-'СЕТ СН'!$I$24</f>
        <v>5941.6402381499993</v>
      </c>
      <c r="E122" s="36">
        <f>SUMIFS(СВЦЭМ!$D$39:$D$782,СВЦЭМ!$A$39:$A$782,$A122,СВЦЭМ!$B$39:$B$782,E$119)+'СЕТ СН'!$I$14+СВЦЭМ!$D$10+'СЕТ СН'!$I$5-'СЕТ СН'!$I$24</f>
        <v>5964.5607007399994</v>
      </c>
      <c r="F122" s="36">
        <f>SUMIFS(СВЦЭМ!$D$39:$D$782,СВЦЭМ!$A$39:$A$782,$A122,СВЦЭМ!$B$39:$B$782,F$119)+'СЕТ СН'!$I$14+СВЦЭМ!$D$10+'СЕТ СН'!$I$5-'СЕТ СН'!$I$24</f>
        <v>5949.54058351</v>
      </c>
      <c r="G122" s="36">
        <f>SUMIFS(СВЦЭМ!$D$39:$D$782,СВЦЭМ!$A$39:$A$782,$A122,СВЦЭМ!$B$39:$B$782,G$119)+'СЕТ СН'!$I$14+СВЦЭМ!$D$10+'СЕТ СН'!$I$5-'СЕТ СН'!$I$24</f>
        <v>5941.32480605</v>
      </c>
      <c r="H122" s="36">
        <f>SUMIFS(СВЦЭМ!$D$39:$D$782,СВЦЭМ!$A$39:$A$782,$A122,СВЦЭМ!$B$39:$B$782,H$119)+'СЕТ СН'!$I$14+СВЦЭМ!$D$10+'СЕТ СН'!$I$5-'СЕТ СН'!$I$24</f>
        <v>5981.9376926200002</v>
      </c>
      <c r="I122" s="36">
        <f>SUMIFS(СВЦЭМ!$D$39:$D$782,СВЦЭМ!$A$39:$A$782,$A122,СВЦЭМ!$B$39:$B$782,I$119)+'СЕТ СН'!$I$14+СВЦЭМ!$D$10+'СЕТ СН'!$I$5-'СЕТ СН'!$I$24</f>
        <v>5881.9063982900007</v>
      </c>
      <c r="J122" s="36">
        <f>SUMIFS(СВЦЭМ!$D$39:$D$782,СВЦЭМ!$A$39:$A$782,$A122,СВЦЭМ!$B$39:$B$782,J$119)+'СЕТ СН'!$I$14+СВЦЭМ!$D$10+'СЕТ СН'!$I$5-'СЕТ СН'!$I$24</f>
        <v>5911.3095635400005</v>
      </c>
      <c r="K122" s="36">
        <f>SUMIFS(СВЦЭМ!$D$39:$D$782,СВЦЭМ!$A$39:$A$782,$A122,СВЦЭМ!$B$39:$B$782,K$119)+'СЕТ СН'!$I$14+СВЦЭМ!$D$10+'СЕТ СН'!$I$5-'СЕТ СН'!$I$24</f>
        <v>5870.7713838899999</v>
      </c>
      <c r="L122" s="36">
        <f>SUMIFS(СВЦЭМ!$D$39:$D$782,СВЦЭМ!$A$39:$A$782,$A122,СВЦЭМ!$B$39:$B$782,L$119)+'СЕТ СН'!$I$14+СВЦЭМ!$D$10+'СЕТ СН'!$I$5-'СЕТ СН'!$I$24</f>
        <v>5863.4060290400002</v>
      </c>
      <c r="M122" s="36">
        <f>SUMIFS(СВЦЭМ!$D$39:$D$782,СВЦЭМ!$A$39:$A$782,$A122,СВЦЭМ!$B$39:$B$782,M$119)+'СЕТ СН'!$I$14+СВЦЭМ!$D$10+'СЕТ СН'!$I$5-'СЕТ СН'!$I$24</f>
        <v>5874.5951746000001</v>
      </c>
      <c r="N122" s="36">
        <f>SUMIFS(СВЦЭМ!$D$39:$D$782,СВЦЭМ!$A$39:$A$782,$A122,СВЦЭМ!$B$39:$B$782,N$119)+'СЕТ СН'!$I$14+СВЦЭМ!$D$10+'СЕТ СН'!$I$5-'СЕТ СН'!$I$24</f>
        <v>5895.4313677800001</v>
      </c>
      <c r="O122" s="36">
        <f>SUMIFS(СВЦЭМ!$D$39:$D$782,СВЦЭМ!$A$39:$A$782,$A122,СВЦЭМ!$B$39:$B$782,O$119)+'СЕТ СН'!$I$14+СВЦЭМ!$D$10+'СЕТ СН'!$I$5-'СЕТ СН'!$I$24</f>
        <v>5924.8478570799998</v>
      </c>
      <c r="P122" s="36">
        <f>SUMIFS(СВЦЭМ!$D$39:$D$782,СВЦЭМ!$A$39:$A$782,$A122,СВЦЭМ!$B$39:$B$782,P$119)+'СЕТ СН'!$I$14+СВЦЭМ!$D$10+'СЕТ СН'!$I$5-'СЕТ СН'!$I$24</f>
        <v>5929.2482055799992</v>
      </c>
      <c r="Q122" s="36">
        <f>SUMIFS(СВЦЭМ!$D$39:$D$782,СВЦЭМ!$A$39:$A$782,$A122,СВЦЭМ!$B$39:$B$782,Q$119)+'СЕТ СН'!$I$14+СВЦЭМ!$D$10+'СЕТ СН'!$I$5-'СЕТ СН'!$I$24</f>
        <v>5947.6696974799997</v>
      </c>
      <c r="R122" s="36">
        <f>SUMIFS(СВЦЭМ!$D$39:$D$782,СВЦЭМ!$A$39:$A$782,$A122,СВЦЭМ!$B$39:$B$782,R$119)+'СЕТ СН'!$I$14+СВЦЭМ!$D$10+'СЕТ СН'!$I$5-'СЕТ СН'!$I$24</f>
        <v>5944.8843339100004</v>
      </c>
      <c r="S122" s="36">
        <f>SUMIFS(СВЦЭМ!$D$39:$D$782,СВЦЭМ!$A$39:$A$782,$A122,СВЦЭМ!$B$39:$B$782,S$119)+'СЕТ СН'!$I$14+СВЦЭМ!$D$10+'СЕТ СН'!$I$5-'СЕТ СН'!$I$24</f>
        <v>5913.36235115</v>
      </c>
      <c r="T122" s="36">
        <f>SUMIFS(СВЦЭМ!$D$39:$D$782,СВЦЭМ!$A$39:$A$782,$A122,СВЦЭМ!$B$39:$B$782,T$119)+'СЕТ СН'!$I$14+СВЦЭМ!$D$10+'СЕТ СН'!$I$5-'СЕТ СН'!$I$24</f>
        <v>5884.3953740800007</v>
      </c>
      <c r="U122" s="36">
        <f>SUMIFS(СВЦЭМ!$D$39:$D$782,СВЦЭМ!$A$39:$A$782,$A122,СВЦЭМ!$B$39:$B$782,U$119)+'СЕТ СН'!$I$14+СВЦЭМ!$D$10+'СЕТ СН'!$I$5-'СЕТ СН'!$I$24</f>
        <v>5866.9623083100005</v>
      </c>
      <c r="V122" s="36">
        <f>SUMIFS(СВЦЭМ!$D$39:$D$782,СВЦЭМ!$A$39:$A$782,$A122,СВЦЭМ!$B$39:$B$782,V$119)+'СЕТ СН'!$I$14+СВЦЭМ!$D$10+'СЕТ СН'!$I$5-'СЕТ СН'!$I$24</f>
        <v>5828.84457423</v>
      </c>
      <c r="W122" s="36">
        <f>SUMIFS(СВЦЭМ!$D$39:$D$782,СВЦЭМ!$A$39:$A$782,$A122,СВЦЭМ!$B$39:$B$782,W$119)+'СЕТ СН'!$I$14+СВЦЭМ!$D$10+'СЕТ СН'!$I$5-'СЕТ СН'!$I$24</f>
        <v>5820.1834821900002</v>
      </c>
      <c r="X122" s="36">
        <f>SUMIFS(СВЦЭМ!$D$39:$D$782,СВЦЭМ!$A$39:$A$782,$A122,СВЦЭМ!$B$39:$B$782,X$119)+'СЕТ СН'!$I$14+СВЦЭМ!$D$10+'СЕТ СН'!$I$5-'СЕТ СН'!$I$24</f>
        <v>5873.2209940299999</v>
      </c>
      <c r="Y122" s="36">
        <f>SUMIFS(СВЦЭМ!$D$39:$D$782,СВЦЭМ!$A$39:$A$782,$A122,СВЦЭМ!$B$39:$B$782,Y$119)+'СЕТ СН'!$I$14+СВЦЭМ!$D$10+'СЕТ СН'!$I$5-'СЕТ СН'!$I$24</f>
        <v>5904.5391401399993</v>
      </c>
    </row>
    <row r="123" spans="1:27" ht="15.75" x14ac:dyDescent="0.2">
      <c r="A123" s="35">
        <f t="shared" si="3"/>
        <v>45020</v>
      </c>
      <c r="B123" s="36">
        <f>SUMIFS(СВЦЭМ!$D$39:$D$782,СВЦЭМ!$A$39:$A$782,$A123,СВЦЭМ!$B$39:$B$782,B$119)+'СЕТ СН'!$I$14+СВЦЭМ!$D$10+'СЕТ СН'!$I$5-'СЕТ СН'!$I$24</f>
        <v>5954.9605945799995</v>
      </c>
      <c r="C123" s="36">
        <f>SUMIFS(СВЦЭМ!$D$39:$D$782,СВЦЭМ!$A$39:$A$782,$A123,СВЦЭМ!$B$39:$B$782,C$119)+'СЕТ СН'!$I$14+СВЦЭМ!$D$10+'СЕТ СН'!$I$5-'СЕТ СН'!$I$24</f>
        <v>6017.6954061100005</v>
      </c>
      <c r="D123" s="36">
        <f>SUMIFS(СВЦЭМ!$D$39:$D$782,СВЦЭМ!$A$39:$A$782,$A123,СВЦЭМ!$B$39:$B$782,D$119)+'СЕТ СН'!$I$14+СВЦЭМ!$D$10+'СЕТ СН'!$I$5-'СЕТ СН'!$I$24</f>
        <v>6036.0496503899994</v>
      </c>
      <c r="E123" s="36">
        <f>SUMIFS(СВЦЭМ!$D$39:$D$782,СВЦЭМ!$A$39:$A$782,$A123,СВЦЭМ!$B$39:$B$782,E$119)+'СЕТ СН'!$I$14+СВЦЭМ!$D$10+'СЕТ СН'!$I$5-'СЕТ СН'!$I$24</f>
        <v>6057.9090052600004</v>
      </c>
      <c r="F123" s="36">
        <f>SUMIFS(СВЦЭМ!$D$39:$D$782,СВЦЭМ!$A$39:$A$782,$A123,СВЦЭМ!$B$39:$B$782,F$119)+'СЕТ СН'!$I$14+СВЦЭМ!$D$10+'СЕТ СН'!$I$5-'СЕТ СН'!$I$24</f>
        <v>6052.4154596799999</v>
      </c>
      <c r="G123" s="36">
        <f>SUMIFS(СВЦЭМ!$D$39:$D$782,СВЦЭМ!$A$39:$A$782,$A123,СВЦЭМ!$B$39:$B$782,G$119)+'СЕТ СН'!$I$14+СВЦЭМ!$D$10+'СЕТ СН'!$I$5-'СЕТ СН'!$I$24</f>
        <v>5992.8842355100005</v>
      </c>
      <c r="H123" s="36">
        <f>SUMIFS(СВЦЭМ!$D$39:$D$782,СВЦЭМ!$A$39:$A$782,$A123,СВЦЭМ!$B$39:$B$782,H$119)+'СЕТ СН'!$I$14+СВЦЭМ!$D$10+'СЕТ СН'!$I$5-'СЕТ СН'!$I$24</f>
        <v>5944.2818875499997</v>
      </c>
      <c r="I123" s="36">
        <f>SUMIFS(СВЦЭМ!$D$39:$D$782,СВЦЭМ!$A$39:$A$782,$A123,СВЦЭМ!$B$39:$B$782,I$119)+'СЕТ СН'!$I$14+СВЦЭМ!$D$10+'СЕТ СН'!$I$5-'СЕТ СН'!$I$24</f>
        <v>5882.6961067800003</v>
      </c>
      <c r="J123" s="36">
        <f>SUMIFS(СВЦЭМ!$D$39:$D$782,СВЦЭМ!$A$39:$A$782,$A123,СВЦЭМ!$B$39:$B$782,J$119)+'СЕТ СН'!$I$14+СВЦЭМ!$D$10+'СЕТ СН'!$I$5-'СЕТ СН'!$I$24</f>
        <v>5844.26800585</v>
      </c>
      <c r="K123" s="36">
        <f>SUMIFS(СВЦЭМ!$D$39:$D$782,СВЦЭМ!$A$39:$A$782,$A123,СВЦЭМ!$B$39:$B$782,K$119)+'СЕТ СН'!$I$14+СВЦЭМ!$D$10+'СЕТ СН'!$I$5-'СЕТ СН'!$I$24</f>
        <v>5820.9221919800002</v>
      </c>
      <c r="L123" s="36">
        <f>SUMIFS(СВЦЭМ!$D$39:$D$782,СВЦЭМ!$A$39:$A$782,$A123,СВЦЭМ!$B$39:$B$782,L$119)+'СЕТ СН'!$I$14+СВЦЭМ!$D$10+'СЕТ СН'!$I$5-'СЕТ СН'!$I$24</f>
        <v>5830.7102001000003</v>
      </c>
      <c r="M123" s="36">
        <f>SUMIFS(СВЦЭМ!$D$39:$D$782,СВЦЭМ!$A$39:$A$782,$A123,СВЦЭМ!$B$39:$B$782,M$119)+'СЕТ СН'!$I$14+СВЦЭМ!$D$10+'СЕТ СН'!$I$5-'СЕТ СН'!$I$24</f>
        <v>5845.3680384199997</v>
      </c>
      <c r="N123" s="36">
        <f>SUMIFS(СВЦЭМ!$D$39:$D$782,СВЦЭМ!$A$39:$A$782,$A123,СВЦЭМ!$B$39:$B$782,N$119)+'СЕТ СН'!$I$14+СВЦЭМ!$D$10+'СЕТ СН'!$I$5-'СЕТ СН'!$I$24</f>
        <v>5852.3581487299998</v>
      </c>
      <c r="O123" s="36">
        <f>SUMIFS(СВЦЭМ!$D$39:$D$782,СВЦЭМ!$A$39:$A$782,$A123,СВЦЭМ!$B$39:$B$782,O$119)+'СЕТ СН'!$I$14+СВЦЭМ!$D$10+'СЕТ СН'!$I$5-'СЕТ СН'!$I$24</f>
        <v>5885.6969683000007</v>
      </c>
      <c r="P123" s="36">
        <f>SUMIFS(СВЦЭМ!$D$39:$D$782,СВЦЭМ!$A$39:$A$782,$A123,СВЦЭМ!$B$39:$B$782,P$119)+'СЕТ СН'!$I$14+СВЦЭМ!$D$10+'СЕТ СН'!$I$5-'СЕТ СН'!$I$24</f>
        <v>5910.2067270000007</v>
      </c>
      <c r="Q123" s="36">
        <f>SUMIFS(СВЦЭМ!$D$39:$D$782,СВЦЭМ!$A$39:$A$782,$A123,СВЦЭМ!$B$39:$B$782,Q$119)+'СЕТ СН'!$I$14+СВЦЭМ!$D$10+'СЕТ СН'!$I$5-'СЕТ СН'!$I$24</f>
        <v>5922.8838097200005</v>
      </c>
      <c r="R123" s="36">
        <f>SUMIFS(СВЦЭМ!$D$39:$D$782,СВЦЭМ!$A$39:$A$782,$A123,СВЦЭМ!$B$39:$B$782,R$119)+'СЕТ СН'!$I$14+СВЦЭМ!$D$10+'СЕТ СН'!$I$5-'СЕТ СН'!$I$24</f>
        <v>5918.3288312799996</v>
      </c>
      <c r="S123" s="36">
        <f>SUMIFS(СВЦЭМ!$D$39:$D$782,СВЦЭМ!$A$39:$A$782,$A123,СВЦЭМ!$B$39:$B$782,S$119)+'СЕТ СН'!$I$14+СВЦЭМ!$D$10+'СЕТ СН'!$I$5-'СЕТ СН'!$I$24</f>
        <v>5902.0066942899994</v>
      </c>
      <c r="T123" s="36">
        <f>SUMIFS(СВЦЭМ!$D$39:$D$782,СВЦЭМ!$A$39:$A$782,$A123,СВЦЭМ!$B$39:$B$782,T$119)+'СЕТ СН'!$I$14+СВЦЭМ!$D$10+'СЕТ СН'!$I$5-'СЕТ СН'!$I$24</f>
        <v>5878.1097762400004</v>
      </c>
      <c r="U123" s="36">
        <f>SUMIFS(СВЦЭМ!$D$39:$D$782,СВЦЭМ!$A$39:$A$782,$A123,СВЦЭМ!$B$39:$B$782,U$119)+'СЕТ СН'!$I$14+СВЦЭМ!$D$10+'СЕТ СН'!$I$5-'СЕТ СН'!$I$24</f>
        <v>5828.1213165299996</v>
      </c>
      <c r="V123" s="36">
        <f>SUMIFS(СВЦЭМ!$D$39:$D$782,СВЦЭМ!$A$39:$A$782,$A123,СВЦЭМ!$B$39:$B$782,V$119)+'СЕТ СН'!$I$14+СВЦЭМ!$D$10+'СЕТ СН'!$I$5-'СЕТ СН'!$I$24</f>
        <v>5776.6733383500004</v>
      </c>
      <c r="W123" s="36">
        <f>SUMIFS(СВЦЭМ!$D$39:$D$782,СВЦЭМ!$A$39:$A$782,$A123,СВЦЭМ!$B$39:$B$782,W$119)+'СЕТ СН'!$I$14+СВЦЭМ!$D$10+'СЕТ СН'!$I$5-'СЕТ СН'!$I$24</f>
        <v>5777.3800025500004</v>
      </c>
      <c r="X123" s="36">
        <f>SUMIFS(СВЦЭМ!$D$39:$D$782,СВЦЭМ!$A$39:$A$782,$A123,СВЦЭМ!$B$39:$B$782,X$119)+'СЕТ СН'!$I$14+СВЦЭМ!$D$10+'СЕТ СН'!$I$5-'СЕТ СН'!$I$24</f>
        <v>5821.1453701700002</v>
      </c>
      <c r="Y123" s="36">
        <f>SUMIFS(СВЦЭМ!$D$39:$D$782,СВЦЭМ!$A$39:$A$782,$A123,СВЦЭМ!$B$39:$B$782,Y$119)+'СЕТ СН'!$I$14+СВЦЭМ!$D$10+'СЕТ СН'!$I$5-'СЕТ СН'!$I$24</f>
        <v>5896.2521064600005</v>
      </c>
    </row>
    <row r="124" spans="1:27" ht="15.75" x14ac:dyDescent="0.2">
      <c r="A124" s="35">
        <f t="shared" si="3"/>
        <v>45021</v>
      </c>
      <c r="B124" s="36">
        <f>SUMIFS(СВЦЭМ!$D$39:$D$782,СВЦЭМ!$A$39:$A$782,$A124,СВЦЭМ!$B$39:$B$782,B$119)+'СЕТ СН'!$I$14+СВЦЭМ!$D$10+'СЕТ СН'!$I$5-'СЕТ СН'!$I$24</f>
        <v>5834.0169576600001</v>
      </c>
      <c r="C124" s="36">
        <f>SUMIFS(СВЦЭМ!$D$39:$D$782,СВЦЭМ!$A$39:$A$782,$A124,СВЦЭМ!$B$39:$B$782,C$119)+'СЕТ СН'!$I$14+СВЦЭМ!$D$10+'СЕТ СН'!$I$5-'СЕТ СН'!$I$24</f>
        <v>5807.7627869400003</v>
      </c>
      <c r="D124" s="36">
        <f>SUMIFS(СВЦЭМ!$D$39:$D$782,СВЦЭМ!$A$39:$A$782,$A124,СВЦЭМ!$B$39:$B$782,D$119)+'СЕТ СН'!$I$14+СВЦЭМ!$D$10+'СЕТ СН'!$I$5-'СЕТ СН'!$I$24</f>
        <v>5851.39671421</v>
      </c>
      <c r="E124" s="36">
        <f>SUMIFS(СВЦЭМ!$D$39:$D$782,СВЦЭМ!$A$39:$A$782,$A124,СВЦЭМ!$B$39:$B$782,E$119)+'СЕТ СН'!$I$14+СВЦЭМ!$D$10+'СЕТ СН'!$I$5-'СЕТ СН'!$I$24</f>
        <v>5861.3366786500001</v>
      </c>
      <c r="F124" s="36">
        <f>SUMIFS(СВЦЭМ!$D$39:$D$782,СВЦЭМ!$A$39:$A$782,$A124,СВЦЭМ!$B$39:$B$782,F$119)+'СЕТ СН'!$I$14+СВЦЭМ!$D$10+'СЕТ СН'!$I$5-'СЕТ СН'!$I$24</f>
        <v>5869.2022426599997</v>
      </c>
      <c r="G124" s="36">
        <f>SUMIFS(СВЦЭМ!$D$39:$D$782,СВЦЭМ!$A$39:$A$782,$A124,СВЦЭМ!$B$39:$B$782,G$119)+'СЕТ СН'!$I$14+СВЦЭМ!$D$10+'СЕТ СН'!$I$5-'СЕТ СН'!$I$24</f>
        <v>5833.9896890199998</v>
      </c>
      <c r="H124" s="36">
        <f>SUMIFS(СВЦЭМ!$D$39:$D$782,СВЦЭМ!$A$39:$A$782,$A124,СВЦЭМ!$B$39:$B$782,H$119)+'СЕТ СН'!$I$14+СВЦЭМ!$D$10+'СЕТ СН'!$I$5-'СЕТ СН'!$I$24</f>
        <v>5774.2587111299999</v>
      </c>
      <c r="I124" s="36">
        <f>SUMIFS(СВЦЭМ!$D$39:$D$782,СВЦЭМ!$A$39:$A$782,$A124,СВЦЭМ!$B$39:$B$782,I$119)+'СЕТ СН'!$I$14+СВЦЭМ!$D$10+'СЕТ СН'!$I$5-'СЕТ СН'!$I$24</f>
        <v>5721.5224631999999</v>
      </c>
      <c r="J124" s="36">
        <f>SUMIFS(СВЦЭМ!$D$39:$D$782,СВЦЭМ!$A$39:$A$782,$A124,СВЦЭМ!$B$39:$B$782,J$119)+'СЕТ СН'!$I$14+СВЦЭМ!$D$10+'СЕТ СН'!$I$5-'СЕТ СН'!$I$24</f>
        <v>5696.3550900099999</v>
      </c>
      <c r="K124" s="36">
        <f>SUMIFS(СВЦЭМ!$D$39:$D$782,СВЦЭМ!$A$39:$A$782,$A124,СВЦЭМ!$B$39:$B$782,K$119)+'СЕТ СН'!$I$14+СВЦЭМ!$D$10+'СЕТ СН'!$I$5-'СЕТ СН'!$I$24</f>
        <v>5668.3703693400003</v>
      </c>
      <c r="L124" s="36">
        <f>SUMIFS(СВЦЭМ!$D$39:$D$782,СВЦЭМ!$A$39:$A$782,$A124,СВЦЭМ!$B$39:$B$782,L$119)+'СЕТ СН'!$I$14+СВЦЭМ!$D$10+'СЕТ СН'!$I$5-'СЕТ СН'!$I$24</f>
        <v>5622.4403975900004</v>
      </c>
      <c r="M124" s="36">
        <f>SUMIFS(СВЦЭМ!$D$39:$D$782,СВЦЭМ!$A$39:$A$782,$A124,СВЦЭМ!$B$39:$B$782,M$119)+'СЕТ СН'!$I$14+СВЦЭМ!$D$10+'СЕТ СН'!$I$5-'СЕТ СН'!$I$24</f>
        <v>5691.3521805500004</v>
      </c>
      <c r="N124" s="36">
        <f>SUMIFS(СВЦЭМ!$D$39:$D$782,СВЦЭМ!$A$39:$A$782,$A124,СВЦЭМ!$B$39:$B$782,N$119)+'СЕТ СН'!$I$14+СВЦЭМ!$D$10+'СЕТ СН'!$I$5-'СЕТ СН'!$I$24</f>
        <v>5716.8669723800003</v>
      </c>
      <c r="O124" s="36">
        <f>SUMIFS(СВЦЭМ!$D$39:$D$782,СВЦЭМ!$A$39:$A$782,$A124,СВЦЭМ!$B$39:$B$782,O$119)+'СЕТ СН'!$I$14+СВЦЭМ!$D$10+'СЕТ СН'!$I$5-'СЕТ СН'!$I$24</f>
        <v>5740.0869353100006</v>
      </c>
      <c r="P124" s="36">
        <f>SUMIFS(СВЦЭМ!$D$39:$D$782,СВЦЭМ!$A$39:$A$782,$A124,СВЦЭМ!$B$39:$B$782,P$119)+'СЕТ СН'!$I$14+СВЦЭМ!$D$10+'СЕТ СН'!$I$5-'СЕТ СН'!$I$24</f>
        <v>5765.1819273399997</v>
      </c>
      <c r="Q124" s="36">
        <f>SUMIFS(СВЦЭМ!$D$39:$D$782,СВЦЭМ!$A$39:$A$782,$A124,СВЦЭМ!$B$39:$B$782,Q$119)+'СЕТ СН'!$I$14+СВЦЭМ!$D$10+'СЕТ СН'!$I$5-'СЕТ СН'!$I$24</f>
        <v>5768.7740056900002</v>
      </c>
      <c r="R124" s="36">
        <f>SUMIFS(СВЦЭМ!$D$39:$D$782,СВЦЭМ!$A$39:$A$782,$A124,СВЦЭМ!$B$39:$B$782,R$119)+'СЕТ СН'!$I$14+СВЦЭМ!$D$10+'СЕТ СН'!$I$5-'СЕТ СН'!$I$24</f>
        <v>5759.8069100000002</v>
      </c>
      <c r="S124" s="36">
        <f>SUMIFS(СВЦЭМ!$D$39:$D$782,СВЦЭМ!$A$39:$A$782,$A124,СВЦЭМ!$B$39:$B$782,S$119)+'СЕТ СН'!$I$14+СВЦЭМ!$D$10+'СЕТ СН'!$I$5-'СЕТ СН'!$I$24</f>
        <v>5749.8645399899997</v>
      </c>
      <c r="T124" s="36">
        <f>SUMIFS(СВЦЭМ!$D$39:$D$782,СВЦЭМ!$A$39:$A$782,$A124,СВЦЭМ!$B$39:$B$782,T$119)+'СЕТ СН'!$I$14+СВЦЭМ!$D$10+'СЕТ СН'!$I$5-'СЕТ СН'!$I$24</f>
        <v>5708.0889227000007</v>
      </c>
      <c r="U124" s="36">
        <f>SUMIFS(СВЦЭМ!$D$39:$D$782,СВЦЭМ!$A$39:$A$782,$A124,СВЦЭМ!$B$39:$B$782,U$119)+'СЕТ СН'!$I$14+СВЦЭМ!$D$10+'СЕТ СН'!$I$5-'СЕТ СН'!$I$24</f>
        <v>5671.4488749900001</v>
      </c>
      <c r="V124" s="36">
        <f>SUMIFS(СВЦЭМ!$D$39:$D$782,СВЦЭМ!$A$39:$A$782,$A124,СВЦЭМ!$B$39:$B$782,V$119)+'СЕТ СН'!$I$14+СВЦЭМ!$D$10+'СЕТ СН'!$I$5-'СЕТ СН'!$I$24</f>
        <v>5625.0279988800003</v>
      </c>
      <c r="W124" s="36">
        <f>SUMIFS(СВЦЭМ!$D$39:$D$782,СВЦЭМ!$A$39:$A$782,$A124,СВЦЭМ!$B$39:$B$782,W$119)+'СЕТ СН'!$I$14+СВЦЭМ!$D$10+'СЕТ СН'!$I$5-'СЕТ СН'!$I$24</f>
        <v>5629.9325294099999</v>
      </c>
      <c r="X124" s="36">
        <f>SUMIFS(СВЦЭМ!$D$39:$D$782,СВЦЭМ!$A$39:$A$782,$A124,СВЦЭМ!$B$39:$B$782,X$119)+'СЕТ СН'!$I$14+СВЦЭМ!$D$10+'СЕТ СН'!$I$5-'СЕТ СН'!$I$24</f>
        <v>5679.2279224499998</v>
      </c>
      <c r="Y124" s="36">
        <f>SUMIFS(СВЦЭМ!$D$39:$D$782,СВЦЭМ!$A$39:$A$782,$A124,СВЦЭМ!$B$39:$B$782,Y$119)+'СЕТ СН'!$I$14+СВЦЭМ!$D$10+'СЕТ СН'!$I$5-'СЕТ СН'!$I$24</f>
        <v>5698.1921049700004</v>
      </c>
    </row>
    <row r="125" spans="1:27" ht="15.75" x14ac:dyDescent="0.2">
      <c r="A125" s="35">
        <f t="shared" si="3"/>
        <v>45022</v>
      </c>
      <c r="B125" s="36">
        <f>SUMIFS(СВЦЭМ!$D$39:$D$782,СВЦЭМ!$A$39:$A$782,$A125,СВЦЭМ!$B$39:$B$782,B$119)+'СЕТ СН'!$I$14+СВЦЭМ!$D$10+'СЕТ СН'!$I$5-'СЕТ СН'!$I$24</f>
        <v>5772.93292888</v>
      </c>
      <c r="C125" s="36">
        <f>SUMIFS(СВЦЭМ!$D$39:$D$782,СВЦЭМ!$A$39:$A$782,$A125,СВЦЭМ!$B$39:$B$782,C$119)+'СЕТ СН'!$I$14+СВЦЭМ!$D$10+'СЕТ СН'!$I$5-'СЕТ СН'!$I$24</f>
        <v>5826.0196107100001</v>
      </c>
      <c r="D125" s="36">
        <f>SUMIFS(СВЦЭМ!$D$39:$D$782,СВЦЭМ!$A$39:$A$782,$A125,СВЦЭМ!$B$39:$B$782,D$119)+'СЕТ СН'!$I$14+СВЦЭМ!$D$10+'СЕТ СН'!$I$5-'СЕТ СН'!$I$24</f>
        <v>5857.0495990899999</v>
      </c>
      <c r="E125" s="36">
        <f>SUMIFS(СВЦЭМ!$D$39:$D$782,СВЦЭМ!$A$39:$A$782,$A125,СВЦЭМ!$B$39:$B$782,E$119)+'СЕТ СН'!$I$14+СВЦЭМ!$D$10+'СЕТ СН'!$I$5-'СЕТ СН'!$I$24</f>
        <v>5872.6739826499997</v>
      </c>
      <c r="F125" s="36">
        <f>SUMIFS(СВЦЭМ!$D$39:$D$782,СВЦЭМ!$A$39:$A$782,$A125,СВЦЭМ!$B$39:$B$782,F$119)+'СЕТ СН'!$I$14+СВЦЭМ!$D$10+'СЕТ СН'!$I$5-'СЕТ СН'!$I$24</f>
        <v>5873.3296773299999</v>
      </c>
      <c r="G125" s="36">
        <f>SUMIFS(СВЦЭМ!$D$39:$D$782,СВЦЭМ!$A$39:$A$782,$A125,СВЦЭМ!$B$39:$B$782,G$119)+'СЕТ СН'!$I$14+СВЦЭМ!$D$10+'СЕТ СН'!$I$5-'СЕТ СН'!$I$24</f>
        <v>5856.7769223800005</v>
      </c>
      <c r="H125" s="36">
        <f>SUMIFS(СВЦЭМ!$D$39:$D$782,СВЦЭМ!$A$39:$A$782,$A125,СВЦЭМ!$B$39:$B$782,H$119)+'СЕТ СН'!$I$14+СВЦЭМ!$D$10+'СЕТ СН'!$I$5-'СЕТ СН'!$I$24</f>
        <v>5785.9533627300007</v>
      </c>
      <c r="I125" s="36">
        <f>SUMIFS(СВЦЭМ!$D$39:$D$782,СВЦЭМ!$A$39:$A$782,$A125,СВЦЭМ!$B$39:$B$782,I$119)+'СЕТ СН'!$I$14+СВЦЭМ!$D$10+'СЕТ СН'!$I$5-'СЕТ СН'!$I$24</f>
        <v>5716.73208187</v>
      </c>
      <c r="J125" s="36">
        <f>SUMIFS(СВЦЭМ!$D$39:$D$782,СВЦЭМ!$A$39:$A$782,$A125,СВЦЭМ!$B$39:$B$782,J$119)+'СЕТ СН'!$I$14+СВЦЭМ!$D$10+'СЕТ СН'!$I$5-'СЕТ СН'!$I$24</f>
        <v>5689.7273043499999</v>
      </c>
      <c r="K125" s="36">
        <f>SUMIFS(СВЦЭМ!$D$39:$D$782,СВЦЭМ!$A$39:$A$782,$A125,СВЦЭМ!$B$39:$B$782,K$119)+'СЕТ СН'!$I$14+СВЦЭМ!$D$10+'СЕТ СН'!$I$5-'СЕТ СН'!$I$24</f>
        <v>5687.1908916100001</v>
      </c>
      <c r="L125" s="36">
        <f>SUMIFS(СВЦЭМ!$D$39:$D$782,СВЦЭМ!$A$39:$A$782,$A125,СВЦЭМ!$B$39:$B$782,L$119)+'СЕТ СН'!$I$14+СВЦЭМ!$D$10+'СЕТ СН'!$I$5-'СЕТ СН'!$I$24</f>
        <v>5692.7527628099997</v>
      </c>
      <c r="M125" s="36">
        <f>SUMIFS(СВЦЭМ!$D$39:$D$782,СВЦЭМ!$A$39:$A$782,$A125,СВЦЭМ!$B$39:$B$782,M$119)+'СЕТ СН'!$I$14+СВЦЭМ!$D$10+'СЕТ СН'!$I$5-'СЕТ СН'!$I$24</f>
        <v>5723.6988801200005</v>
      </c>
      <c r="N125" s="36">
        <f>SUMIFS(СВЦЭМ!$D$39:$D$782,СВЦЭМ!$A$39:$A$782,$A125,СВЦЭМ!$B$39:$B$782,N$119)+'СЕТ СН'!$I$14+СВЦЭМ!$D$10+'СЕТ СН'!$I$5-'СЕТ СН'!$I$24</f>
        <v>5722.8430385299998</v>
      </c>
      <c r="O125" s="36">
        <f>SUMIFS(СВЦЭМ!$D$39:$D$782,СВЦЭМ!$A$39:$A$782,$A125,СВЦЭМ!$B$39:$B$782,O$119)+'СЕТ СН'!$I$14+СВЦЭМ!$D$10+'СЕТ СН'!$I$5-'СЕТ СН'!$I$24</f>
        <v>5742.2006630200003</v>
      </c>
      <c r="P125" s="36">
        <f>SUMIFS(СВЦЭМ!$D$39:$D$782,СВЦЭМ!$A$39:$A$782,$A125,СВЦЭМ!$B$39:$B$782,P$119)+'СЕТ СН'!$I$14+СВЦЭМ!$D$10+'СЕТ СН'!$I$5-'СЕТ СН'!$I$24</f>
        <v>5764.1749937499999</v>
      </c>
      <c r="Q125" s="36">
        <f>SUMIFS(СВЦЭМ!$D$39:$D$782,СВЦЭМ!$A$39:$A$782,$A125,СВЦЭМ!$B$39:$B$782,Q$119)+'СЕТ СН'!$I$14+СВЦЭМ!$D$10+'СЕТ СН'!$I$5-'СЕТ СН'!$I$24</f>
        <v>5769.6149366999998</v>
      </c>
      <c r="R125" s="36">
        <f>SUMIFS(СВЦЭМ!$D$39:$D$782,СВЦЭМ!$A$39:$A$782,$A125,СВЦЭМ!$B$39:$B$782,R$119)+'СЕТ СН'!$I$14+СВЦЭМ!$D$10+'СЕТ СН'!$I$5-'СЕТ СН'!$I$24</f>
        <v>5760.5244971900001</v>
      </c>
      <c r="S125" s="36">
        <f>SUMIFS(СВЦЭМ!$D$39:$D$782,СВЦЭМ!$A$39:$A$782,$A125,СВЦЭМ!$B$39:$B$782,S$119)+'СЕТ СН'!$I$14+СВЦЭМ!$D$10+'СЕТ СН'!$I$5-'СЕТ СН'!$I$24</f>
        <v>5742.8090767800004</v>
      </c>
      <c r="T125" s="36">
        <f>SUMIFS(СВЦЭМ!$D$39:$D$782,СВЦЭМ!$A$39:$A$782,$A125,СВЦЭМ!$B$39:$B$782,T$119)+'СЕТ СН'!$I$14+СВЦЭМ!$D$10+'СЕТ СН'!$I$5-'СЕТ СН'!$I$24</f>
        <v>5705.7490429200006</v>
      </c>
      <c r="U125" s="36">
        <f>SUMIFS(СВЦЭМ!$D$39:$D$782,СВЦЭМ!$A$39:$A$782,$A125,СВЦЭМ!$B$39:$B$782,U$119)+'СЕТ СН'!$I$14+СВЦЭМ!$D$10+'СЕТ СН'!$I$5-'СЕТ СН'!$I$24</f>
        <v>5683.0529432100002</v>
      </c>
      <c r="V125" s="36">
        <f>SUMIFS(СВЦЭМ!$D$39:$D$782,СВЦЭМ!$A$39:$A$782,$A125,СВЦЭМ!$B$39:$B$782,V$119)+'СЕТ СН'!$I$14+СВЦЭМ!$D$10+'СЕТ СН'!$I$5-'СЕТ СН'!$I$24</f>
        <v>5647.1007498600002</v>
      </c>
      <c r="W125" s="36">
        <f>SUMIFS(СВЦЭМ!$D$39:$D$782,СВЦЭМ!$A$39:$A$782,$A125,СВЦЭМ!$B$39:$B$782,W$119)+'СЕТ СН'!$I$14+СВЦЭМ!$D$10+'СЕТ СН'!$I$5-'СЕТ СН'!$I$24</f>
        <v>5654.0929324400004</v>
      </c>
      <c r="X125" s="36">
        <f>SUMIFS(СВЦЭМ!$D$39:$D$782,СВЦЭМ!$A$39:$A$782,$A125,СВЦЭМ!$B$39:$B$782,X$119)+'СЕТ СН'!$I$14+СВЦЭМ!$D$10+'СЕТ СН'!$I$5-'СЕТ СН'!$I$24</f>
        <v>5700.55856683</v>
      </c>
      <c r="Y125" s="36">
        <f>SUMIFS(СВЦЭМ!$D$39:$D$782,СВЦЭМ!$A$39:$A$782,$A125,СВЦЭМ!$B$39:$B$782,Y$119)+'СЕТ СН'!$I$14+СВЦЭМ!$D$10+'СЕТ СН'!$I$5-'СЕТ СН'!$I$24</f>
        <v>5767.4360424200004</v>
      </c>
    </row>
    <row r="126" spans="1:27" ht="15.75" x14ac:dyDescent="0.2">
      <c r="A126" s="35">
        <f t="shared" si="3"/>
        <v>45023</v>
      </c>
      <c r="B126" s="36">
        <f>SUMIFS(СВЦЭМ!$D$39:$D$782,СВЦЭМ!$A$39:$A$782,$A126,СВЦЭМ!$B$39:$B$782,B$119)+'СЕТ СН'!$I$14+СВЦЭМ!$D$10+'СЕТ СН'!$I$5-'СЕТ СН'!$I$24</f>
        <v>5731.9934376900001</v>
      </c>
      <c r="C126" s="36">
        <f>SUMIFS(СВЦЭМ!$D$39:$D$782,СВЦЭМ!$A$39:$A$782,$A126,СВЦЭМ!$B$39:$B$782,C$119)+'СЕТ СН'!$I$14+СВЦЭМ!$D$10+'СЕТ СН'!$I$5-'СЕТ СН'!$I$24</f>
        <v>5807.77864503</v>
      </c>
      <c r="D126" s="36">
        <f>SUMIFS(СВЦЭМ!$D$39:$D$782,СВЦЭМ!$A$39:$A$782,$A126,СВЦЭМ!$B$39:$B$782,D$119)+'СЕТ СН'!$I$14+СВЦЭМ!$D$10+'СЕТ СН'!$I$5-'СЕТ СН'!$I$24</f>
        <v>5806.4171426100002</v>
      </c>
      <c r="E126" s="36">
        <f>SUMIFS(СВЦЭМ!$D$39:$D$782,СВЦЭМ!$A$39:$A$782,$A126,СВЦЭМ!$B$39:$B$782,E$119)+'СЕТ СН'!$I$14+СВЦЭМ!$D$10+'СЕТ СН'!$I$5-'СЕТ СН'!$I$24</f>
        <v>5774.2031384399997</v>
      </c>
      <c r="F126" s="36">
        <f>SUMIFS(СВЦЭМ!$D$39:$D$782,СВЦЭМ!$A$39:$A$782,$A126,СВЦЭМ!$B$39:$B$782,F$119)+'СЕТ СН'!$I$14+СВЦЭМ!$D$10+'СЕТ СН'!$I$5-'СЕТ СН'!$I$24</f>
        <v>5823.54509616</v>
      </c>
      <c r="G126" s="36">
        <f>SUMIFS(СВЦЭМ!$D$39:$D$782,СВЦЭМ!$A$39:$A$782,$A126,СВЦЭМ!$B$39:$B$782,G$119)+'СЕТ СН'!$I$14+СВЦЭМ!$D$10+'СЕТ СН'!$I$5-'СЕТ СН'!$I$24</f>
        <v>5808.8368638900001</v>
      </c>
      <c r="H126" s="36">
        <f>SUMIFS(СВЦЭМ!$D$39:$D$782,СВЦЭМ!$A$39:$A$782,$A126,СВЦЭМ!$B$39:$B$782,H$119)+'СЕТ СН'!$I$14+СВЦЭМ!$D$10+'СЕТ СН'!$I$5-'СЕТ СН'!$I$24</f>
        <v>5793.9043426600001</v>
      </c>
      <c r="I126" s="36">
        <f>SUMIFS(СВЦЭМ!$D$39:$D$782,СВЦЭМ!$A$39:$A$782,$A126,СВЦЭМ!$B$39:$B$782,I$119)+'СЕТ СН'!$I$14+СВЦЭМ!$D$10+'СЕТ СН'!$I$5-'СЕТ СН'!$I$24</f>
        <v>5686.5093411199996</v>
      </c>
      <c r="J126" s="36">
        <f>SUMIFS(СВЦЭМ!$D$39:$D$782,СВЦЭМ!$A$39:$A$782,$A126,СВЦЭМ!$B$39:$B$782,J$119)+'СЕТ СН'!$I$14+СВЦЭМ!$D$10+'СЕТ СН'!$I$5-'СЕТ СН'!$I$24</f>
        <v>5642.95298955</v>
      </c>
      <c r="K126" s="36">
        <f>SUMIFS(СВЦЭМ!$D$39:$D$782,СВЦЭМ!$A$39:$A$782,$A126,СВЦЭМ!$B$39:$B$782,K$119)+'СЕТ СН'!$I$14+СВЦЭМ!$D$10+'СЕТ СН'!$I$5-'СЕТ СН'!$I$24</f>
        <v>5648.7589000900007</v>
      </c>
      <c r="L126" s="36">
        <f>SUMIFS(СВЦЭМ!$D$39:$D$782,СВЦЭМ!$A$39:$A$782,$A126,СВЦЭМ!$B$39:$B$782,L$119)+'СЕТ СН'!$I$14+СВЦЭМ!$D$10+'СЕТ СН'!$I$5-'СЕТ СН'!$I$24</f>
        <v>5645.60403408</v>
      </c>
      <c r="M126" s="36">
        <f>SUMIFS(СВЦЭМ!$D$39:$D$782,СВЦЭМ!$A$39:$A$782,$A126,СВЦЭМ!$B$39:$B$782,M$119)+'СЕТ СН'!$I$14+СВЦЭМ!$D$10+'СЕТ СН'!$I$5-'СЕТ СН'!$I$24</f>
        <v>5692.3393541100004</v>
      </c>
      <c r="N126" s="36">
        <f>SUMIFS(СВЦЭМ!$D$39:$D$782,СВЦЭМ!$A$39:$A$782,$A126,СВЦЭМ!$B$39:$B$782,N$119)+'СЕТ СН'!$I$14+СВЦЭМ!$D$10+'СЕТ СН'!$I$5-'СЕТ СН'!$I$24</f>
        <v>5704.8044582800003</v>
      </c>
      <c r="O126" s="36">
        <f>SUMIFS(СВЦЭМ!$D$39:$D$782,СВЦЭМ!$A$39:$A$782,$A126,СВЦЭМ!$B$39:$B$782,O$119)+'СЕТ СН'!$I$14+СВЦЭМ!$D$10+'СЕТ СН'!$I$5-'СЕТ СН'!$I$24</f>
        <v>5726.3617928500007</v>
      </c>
      <c r="P126" s="36">
        <f>SUMIFS(СВЦЭМ!$D$39:$D$782,СВЦЭМ!$A$39:$A$782,$A126,СВЦЭМ!$B$39:$B$782,P$119)+'СЕТ СН'!$I$14+СВЦЭМ!$D$10+'СЕТ СН'!$I$5-'СЕТ СН'!$I$24</f>
        <v>5742.20055985</v>
      </c>
      <c r="Q126" s="36">
        <f>SUMIFS(СВЦЭМ!$D$39:$D$782,СВЦЭМ!$A$39:$A$782,$A126,СВЦЭМ!$B$39:$B$782,Q$119)+'СЕТ СН'!$I$14+СВЦЭМ!$D$10+'СЕТ СН'!$I$5-'СЕТ СН'!$I$24</f>
        <v>5704.4083305900003</v>
      </c>
      <c r="R126" s="36">
        <f>SUMIFS(СВЦЭМ!$D$39:$D$782,СВЦЭМ!$A$39:$A$782,$A126,СВЦЭМ!$B$39:$B$782,R$119)+'СЕТ СН'!$I$14+СВЦЭМ!$D$10+'СЕТ СН'!$I$5-'СЕТ СН'!$I$24</f>
        <v>5692.1531998099999</v>
      </c>
      <c r="S126" s="36">
        <f>SUMIFS(СВЦЭМ!$D$39:$D$782,СВЦЭМ!$A$39:$A$782,$A126,СВЦЭМ!$B$39:$B$782,S$119)+'СЕТ СН'!$I$14+СВЦЭМ!$D$10+'СЕТ СН'!$I$5-'СЕТ СН'!$I$24</f>
        <v>5669.3908481500002</v>
      </c>
      <c r="T126" s="36">
        <f>SUMIFS(СВЦЭМ!$D$39:$D$782,СВЦЭМ!$A$39:$A$782,$A126,СВЦЭМ!$B$39:$B$782,T$119)+'СЕТ СН'!$I$14+СВЦЭМ!$D$10+'СЕТ СН'!$I$5-'СЕТ СН'!$I$24</f>
        <v>5623.1776504600002</v>
      </c>
      <c r="U126" s="36">
        <f>SUMIFS(СВЦЭМ!$D$39:$D$782,СВЦЭМ!$A$39:$A$782,$A126,СВЦЭМ!$B$39:$B$782,U$119)+'СЕТ СН'!$I$14+СВЦЭМ!$D$10+'СЕТ СН'!$I$5-'СЕТ СН'!$I$24</f>
        <v>5587.7323146400004</v>
      </c>
      <c r="V126" s="36">
        <f>SUMIFS(СВЦЭМ!$D$39:$D$782,СВЦЭМ!$A$39:$A$782,$A126,СВЦЭМ!$B$39:$B$782,V$119)+'СЕТ СН'!$I$14+СВЦЭМ!$D$10+'СЕТ СН'!$I$5-'СЕТ СН'!$I$24</f>
        <v>5586.9857397100004</v>
      </c>
      <c r="W126" s="36">
        <f>SUMIFS(СВЦЭМ!$D$39:$D$782,СВЦЭМ!$A$39:$A$782,$A126,СВЦЭМ!$B$39:$B$782,W$119)+'СЕТ СН'!$I$14+СВЦЭМ!$D$10+'СЕТ СН'!$I$5-'СЕТ СН'!$I$24</f>
        <v>5608.4774431100004</v>
      </c>
      <c r="X126" s="36">
        <f>SUMIFS(СВЦЭМ!$D$39:$D$782,СВЦЭМ!$A$39:$A$782,$A126,СВЦЭМ!$B$39:$B$782,X$119)+'СЕТ СН'!$I$14+СВЦЭМ!$D$10+'СЕТ СН'!$I$5-'СЕТ СН'!$I$24</f>
        <v>5657.9553122400002</v>
      </c>
      <c r="Y126" s="36">
        <f>SUMIFS(СВЦЭМ!$D$39:$D$782,СВЦЭМ!$A$39:$A$782,$A126,СВЦЭМ!$B$39:$B$782,Y$119)+'СЕТ СН'!$I$14+СВЦЭМ!$D$10+'СЕТ СН'!$I$5-'СЕТ СН'!$I$24</f>
        <v>5682.39317278</v>
      </c>
    </row>
    <row r="127" spans="1:27" ht="15.75" x14ac:dyDescent="0.2">
      <c r="A127" s="35">
        <f t="shared" si="3"/>
        <v>45024</v>
      </c>
      <c r="B127" s="36">
        <f>SUMIFS(СВЦЭМ!$D$39:$D$782,СВЦЭМ!$A$39:$A$782,$A127,СВЦЭМ!$B$39:$B$782,B$119)+'СЕТ СН'!$I$14+СВЦЭМ!$D$10+'СЕТ СН'!$I$5-'СЕТ СН'!$I$24</f>
        <v>5785.0229053800003</v>
      </c>
      <c r="C127" s="36">
        <f>SUMIFS(СВЦЭМ!$D$39:$D$782,СВЦЭМ!$A$39:$A$782,$A127,СВЦЭМ!$B$39:$B$782,C$119)+'СЕТ СН'!$I$14+СВЦЭМ!$D$10+'СЕТ СН'!$I$5-'СЕТ СН'!$I$24</f>
        <v>5785.4390351900001</v>
      </c>
      <c r="D127" s="36">
        <f>SUMIFS(СВЦЭМ!$D$39:$D$782,СВЦЭМ!$A$39:$A$782,$A127,СВЦЭМ!$B$39:$B$782,D$119)+'СЕТ СН'!$I$14+СВЦЭМ!$D$10+'СЕТ СН'!$I$5-'СЕТ СН'!$I$24</f>
        <v>5840.5390151199999</v>
      </c>
      <c r="E127" s="36">
        <f>SUMIFS(СВЦЭМ!$D$39:$D$782,СВЦЭМ!$A$39:$A$782,$A127,СВЦЭМ!$B$39:$B$782,E$119)+'СЕТ СН'!$I$14+СВЦЭМ!$D$10+'СЕТ СН'!$I$5-'СЕТ СН'!$I$24</f>
        <v>5841.6796207200005</v>
      </c>
      <c r="F127" s="36">
        <f>SUMIFS(СВЦЭМ!$D$39:$D$782,СВЦЭМ!$A$39:$A$782,$A127,СВЦЭМ!$B$39:$B$782,F$119)+'СЕТ СН'!$I$14+СВЦЭМ!$D$10+'СЕТ СН'!$I$5-'СЕТ СН'!$I$24</f>
        <v>5828.46160263</v>
      </c>
      <c r="G127" s="36">
        <f>SUMIFS(СВЦЭМ!$D$39:$D$782,СВЦЭМ!$A$39:$A$782,$A127,СВЦЭМ!$B$39:$B$782,G$119)+'СЕТ СН'!$I$14+СВЦЭМ!$D$10+'СЕТ СН'!$I$5-'СЕТ СН'!$I$24</f>
        <v>5819.8910608799997</v>
      </c>
      <c r="H127" s="36">
        <f>SUMIFS(СВЦЭМ!$D$39:$D$782,СВЦЭМ!$A$39:$A$782,$A127,СВЦЭМ!$B$39:$B$782,H$119)+'СЕТ СН'!$I$14+СВЦЭМ!$D$10+'СЕТ СН'!$I$5-'СЕТ СН'!$I$24</f>
        <v>5828.3133932500004</v>
      </c>
      <c r="I127" s="36">
        <f>SUMIFS(СВЦЭМ!$D$39:$D$782,СВЦЭМ!$A$39:$A$782,$A127,СВЦЭМ!$B$39:$B$782,I$119)+'СЕТ СН'!$I$14+СВЦЭМ!$D$10+'СЕТ СН'!$I$5-'СЕТ СН'!$I$24</f>
        <v>5748.10479442</v>
      </c>
      <c r="J127" s="36">
        <f>SUMIFS(СВЦЭМ!$D$39:$D$782,СВЦЭМ!$A$39:$A$782,$A127,СВЦЭМ!$B$39:$B$782,J$119)+'СЕТ СН'!$I$14+СВЦЭМ!$D$10+'СЕТ СН'!$I$5-'СЕТ СН'!$I$24</f>
        <v>5691.6231734000003</v>
      </c>
      <c r="K127" s="36">
        <f>SUMIFS(СВЦЭМ!$D$39:$D$782,СВЦЭМ!$A$39:$A$782,$A127,СВЦЭМ!$B$39:$B$782,K$119)+'СЕТ СН'!$I$14+СВЦЭМ!$D$10+'СЕТ СН'!$I$5-'СЕТ СН'!$I$24</f>
        <v>5633.2452346700002</v>
      </c>
      <c r="L127" s="36">
        <f>SUMIFS(СВЦЭМ!$D$39:$D$782,СВЦЭМ!$A$39:$A$782,$A127,СВЦЭМ!$B$39:$B$782,L$119)+'СЕТ СН'!$I$14+СВЦЭМ!$D$10+'СЕТ СН'!$I$5-'СЕТ СН'!$I$24</f>
        <v>5612.2945923099996</v>
      </c>
      <c r="M127" s="36">
        <f>SUMIFS(СВЦЭМ!$D$39:$D$782,СВЦЭМ!$A$39:$A$782,$A127,СВЦЭМ!$B$39:$B$782,M$119)+'СЕТ СН'!$I$14+СВЦЭМ!$D$10+'СЕТ СН'!$I$5-'СЕТ СН'!$I$24</f>
        <v>5619.8983930499999</v>
      </c>
      <c r="N127" s="36">
        <f>SUMIFS(СВЦЭМ!$D$39:$D$782,СВЦЭМ!$A$39:$A$782,$A127,СВЦЭМ!$B$39:$B$782,N$119)+'СЕТ СН'!$I$14+СВЦЭМ!$D$10+'СЕТ СН'!$I$5-'СЕТ СН'!$I$24</f>
        <v>5661.9021385400001</v>
      </c>
      <c r="O127" s="36">
        <f>SUMIFS(СВЦЭМ!$D$39:$D$782,СВЦЭМ!$A$39:$A$782,$A127,СВЦЭМ!$B$39:$B$782,O$119)+'СЕТ СН'!$I$14+СВЦЭМ!$D$10+'СЕТ СН'!$I$5-'СЕТ СН'!$I$24</f>
        <v>5680.0886405500005</v>
      </c>
      <c r="P127" s="36">
        <f>SUMIFS(СВЦЭМ!$D$39:$D$782,СВЦЭМ!$A$39:$A$782,$A127,СВЦЭМ!$B$39:$B$782,P$119)+'СЕТ СН'!$I$14+СВЦЭМ!$D$10+'СЕТ СН'!$I$5-'СЕТ СН'!$I$24</f>
        <v>5703.6513248400006</v>
      </c>
      <c r="Q127" s="36">
        <f>SUMIFS(СВЦЭМ!$D$39:$D$782,СВЦЭМ!$A$39:$A$782,$A127,СВЦЭМ!$B$39:$B$782,Q$119)+'СЕТ СН'!$I$14+СВЦЭМ!$D$10+'СЕТ СН'!$I$5-'СЕТ СН'!$I$24</f>
        <v>5718.4807463699999</v>
      </c>
      <c r="R127" s="36">
        <f>SUMIFS(СВЦЭМ!$D$39:$D$782,СВЦЭМ!$A$39:$A$782,$A127,СВЦЭМ!$B$39:$B$782,R$119)+'СЕТ СН'!$I$14+СВЦЭМ!$D$10+'СЕТ СН'!$I$5-'СЕТ СН'!$I$24</f>
        <v>5724.1775207999999</v>
      </c>
      <c r="S127" s="36">
        <f>SUMIFS(СВЦЭМ!$D$39:$D$782,СВЦЭМ!$A$39:$A$782,$A127,СВЦЭМ!$B$39:$B$782,S$119)+'СЕТ СН'!$I$14+СВЦЭМ!$D$10+'СЕТ СН'!$I$5-'СЕТ СН'!$I$24</f>
        <v>5713.9935290100002</v>
      </c>
      <c r="T127" s="36">
        <f>SUMIFS(СВЦЭМ!$D$39:$D$782,СВЦЭМ!$A$39:$A$782,$A127,СВЦЭМ!$B$39:$B$782,T$119)+'СЕТ СН'!$I$14+СВЦЭМ!$D$10+'СЕТ СН'!$I$5-'СЕТ СН'!$I$24</f>
        <v>5684.7082916099998</v>
      </c>
      <c r="U127" s="36">
        <f>SUMIFS(СВЦЭМ!$D$39:$D$782,СВЦЭМ!$A$39:$A$782,$A127,СВЦЭМ!$B$39:$B$782,U$119)+'СЕТ СН'!$I$14+СВЦЭМ!$D$10+'СЕТ СН'!$I$5-'СЕТ СН'!$I$24</f>
        <v>5653.3667659000002</v>
      </c>
      <c r="V127" s="36">
        <f>SUMIFS(СВЦЭМ!$D$39:$D$782,СВЦЭМ!$A$39:$A$782,$A127,СВЦЭМ!$B$39:$B$782,V$119)+'СЕТ СН'!$I$14+СВЦЭМ!$D$10+'СЕТ СН'!$I$5-'СЕТ СН'!$I$24</f>
        <v>5610.8484418300004</v>
      </c>
      <c r="W127" s="36">
        <f>SUMIFS(СВЦЭМ!$D$39:$D$782,СВЦЭМ!$A$39:$A$782,$A127,СВЦЭМ!$B$39:$B$782,W$119)+'СЕТ СН'!$I$14+СВЦЭМ!$D$10+'СЕТ СН'!$I$5-'СЕТ СН'!$I$24</f>
        <v>5615.0706563599997</v>
      </c>
      <c r="X127" s="36">
        <f>SUMIFS(СВЦЭМ!$D$39:$D$782,СВЦЭМ!$A$39:$A$782,$A127,СВЦЭМ!$B$39:$B$782,X$119)+'СЕТ СН'!$I$14+СВЦЭМ!$D$10+'СЕТ СН'!$I$5-'СЕТ СН'!$I$24</f>
        <v>5642.5974631500003</v>
      </c>
      <c r="Y127" s="36">
        <f>SUMIFS(СВЦЭМ!$D$39:$D$782,СВЦЭМ!$A$39:$A$782,$A127,СВЦЭМ!$B$39:$B$782,Y$119)+'СЕТ СН'!$I$14+СВЦЭМ!$D$10+'СЕТ СН'!$I$5-'СЕТ СН'!$I$24</f>
        <v>5621.7026408900001</v>
      </c>
    </row>
    <row r="128" spans="1:27" ht="15.75" x14ac:dyDescent="0.2">
      <c r="A128" s="35">
        <f t="shared" si="3"/>
        <v>45025</v>
      </c>
      <c r="B128" s="36">
        <f>SUMIFS(СВЦЭМ!$D$39:$D$782,СВЦЭМ!$A$39:$A$782,$A128,СВЦЭМ!$B$39:$B$782,B$119)+'СЕТ СН'!$I$14+СВЦЭМ!$D$10+'СЕТ СН'!$I$5-'СЕТ СН'!$I$24</f>
        <v>5715.2156388000003</v>
      </c>
      <c r="C128" s="36">
        <f>SUMIFS(СВЦЭМ!$D$39:$D$782,СВЦЭМ!$A$39:$A$782,$A128,СВЦЭМ!$B$39:$B$782,C$119)+'СЕТ СН'!$I$14+СВЦЭМ!$D$10+'СЕТ СН'!$I$5-'СЕТ СН'!$I$24</f>
        <v>5753.7639715000005</v>
      </c>
      <c r="D128" s="36">
        <f>SUMIFS(СВЦЭМ!$D$39:$D$782,СВЦЭМ!$A$39:$A$782,$A128,СВЦЭМ!$B$39:$B$782,D$119)+'СЕТ СН'!$I$14+СВЦЭМ!$D$10+'СЕТ СН'!$I$5-'СЕТ СН'!$I$24</f>
        <v>5769.6159818400001</v>
      </c>
      <c r="E128" s="36">
        <f>SUMIFS(СВЦЭМ!$D$39:$D$782,СВЦЭМ!$A$39:$A$782,$A128,СВЦЭМ!$B$39:$B$782,E$119)+'СЕТ СН'!$I$14+СВЦЭМ!$D$10+'СЕТ СН'!$I$5-'СЕТ СН'!$I$24</f>
        <v>5771.5578008400007</v>
      </c>
      <c r="F128" s="36">
        <f>SUMIFS(СВЦЭМ!$D$39:$D$782,СВЦЭМ!$A$39:$A$782,$A128,СВЦЭМ!$B$39:$B$782,F$119)+'СЕТ СН'!$I$14+СВЦЭМ!$D$10+'СЕТ СН'!$I$5-'СЕТ СН'!$I$24</f>
        <v>5773.7441098899999</v>
      </c>
      <c r="G128" s="36">
        <f>SUMIFS(СВЦЭМ!$D$39:$D$782,СВЦЭМ!$A$39:$A$782,$A128,СВЦЭМ!$B$39:$B$782,G$119)+'СЕТ СН'!$I$14+СВЦЭМ!$D$10+'СЕТ СН'!$I$5-'СЕТ СН'!$I$24</f>
        <v>5737.2420027400003</v>
      </c>
      <c r="H128" s="36">
        <f>SUMIFS(СВЦЭМ!$D$39:$D$782,СВЦЭМ!$A$39:$A$782,$A128,СВЦЭМ!$B$39:$B$782,H$119)+'СЕТ СН'!$I$14+СВЦЭМ!$D$10+'СЕТ СН'!$I$5-'СЕТ СН'!$I$24</f>
        <v>5743.4524827900004</v>
      </c>
      <c r="I128" s="36">
        <f>SUMIFS(СВЦЭМ!$D$39:$D$782,СВЦЭМ!$A$39:$A$782,$A128,СВЦЭМ!$B$39:$B$782,I$119)+'СЕТ СН'!$I$14+СВЦЭМ!$D$10+'СЕТ СН'!$I$5-'СЕТ СН'!$I$24</f>
        <v>5760.5364226000002</v>
      </c>
      <c r="J128" s="36">
        <f>SUMIFS(СВЦЭМ!$D$39:$D$782,СВЦЭМ!$A$39:$A$782,$A128,СВЦЭМ!$B$39:$B$782,J$119)+'СЕТ СН'!$I$14+СВЦЭМ!$D$10+'СЕТ СН'!$I$5-'СЕТ СН'!$I$24</f>
        <v>5749.0785384999999</v>
      </c>
      <c r="K128" s="36">
        <f>SUMIFS(СВЦЭМ!$D$39:$D$782,СВЦЭМ!$A$39:$A$782,$A128,СВЦЭМ!$B$39:$B$782,K$119)+'СЕТ СН'!$I$14+СВЦЭМ!$D$10+'СЕТ СН'!$I$5-'СЕТ СН'!$I$24</f>
        <v>5675.0270142400004</v>
      </c>
      <c r="L128" s="36">
        <f>SUMIFS(СВЦЭМ!$D$39:$D$782,СВЦЭМ!$A$39:$A$782,$A128,СВЦЭМ!$B$39:$B$782,L$119)+'СЕТ СН'!$I$14+СВЦЭМ!$D$10+'СЕТ СН'!$I$5-'СЕТ СН'!$I$24</f>
        <v>5670.8903158200001</v>
      </c>
      <c r="M128" s="36">
        <f>SUMIFS(СВЦЭМ!$D$39:$D$782,СВЦЭМ!$A$39:$A$782,$A128,СВЦЭМ!$B$39:$B$782,M$119)+'СЕТ СН'!$I$14+СВЦЭМ!$D$10+'СЕТ СН'!$I$5-'СЕТ СН'!$I$24</f>
        <v>5684.0779762600005</v>
      </c>
      <c r="N128" s="36">
        <f>SUMIFS(СВЦЭМ!$D$39:$D$782,СВЦЭМ!$A$39:$A$782,$A128,СВЦЭМ!$B$39:$B$782,N$119)+'СЕТ СН'!$I$14+СВЦЭМ!$D$10+'СЕТ СН'!$I$5-'СЕТ СН'!$I$24</f>
        <v>5709.5316332299999</v>
      </c>
      <c r="O128" s="36">
        <f>SUMIFS(СВЦЭМ!$D$39:$D$782,СВЦЭМ!$A$39:$A$782,$A128,СВЦЭМ!$B$39:$B$782,O$119)+'СЕТ СН'!$I$14+СВЦЭМ!$D$10+'СЕТ СН'!$I$5-'СЕТ СН'!$I$24</f>
        <v>5738.5524005799998</v>
      </c>
      <c r="P128" s="36">
        <f>SUMIFS(СВЦЭМ!$D$39:$D$782,СВЦЭМ!$A$39:$A$782,$A128,СВЦЭМ!$B$39:$B$782,P$119)+'СЕТ СН'!$I$14+СВЦЭМ!$D$10+'СЕТ СН'!$I$5-'СЕТ СН'!$I$24</f>
        <v>5749.1403477399999</v>
      </c>
      <c r="Q128" s="36">
        <f>SUMIFS(СВЦЭМ!$D$39:$D$782,СВЦЭМ!$A$39:$A$782,$A128,СВЦЭМ!$B$39:$B$782,Q$119)+'СЕТ СН'!$I$14+СВЦЭМ!$D$10+'СЕТ СН'!$I$5-'СЕТ СН'!$I$24</f>
        <v>5764.97441377</v>
      </c>
      <c r="R128" s="36">
        <f>SUMIFS(СВЦЭМ!$D$39:$D$782,СВЦЭМ!$A$39:$A$782,$A128,СВЦЭМ!$B$39:$B$782,R$119)+'СЕТ СН'!$I$14+СВЦЭМ!$D$10+'СЕТ СН'!$I$5-'СЕТ СН'!$I$24</f>
        <v>5763.1242493</v>
      </c>
      <c r="S128" s="36">
        <f>SUMIFS(СВЦЭМ!$D$39:$D$782,СВЦЭМ!$A$39:$A$782,$A128,СВЦЭМ!$B$39:$B$782,S$119)+'СЕТ СН'!$I$14+СВЦЭМ!$D$10+'СЕТ СН'!$I$5-'СЕТ СН'!$I$24</f>
        <v>5702.4872563999998</v>
      </c>
      <c r="T128" s="36">
        <f>SUMIFS(СВЦЭМ!$D$39:$D$782,СВЦЭМ!$A$39:$A$782,$A128,СВЦЭМ!$B$39:$B$782,T$119)+'СЕТ СН'!$I$14+СВЦЭМ!$D$10+'СЕТ СН'!$I$5-'СЕТ СН'!$I$24</f>
        <v>5653.4499295400001</v>
      </c>
      <c r="U128" s="36">
        <f>SUMIFS(СВЦЭМ!$D$39:$D$782,СВЦЭМ!$A$39:$A$782,$A128,СВЦЭМ!$B$39:$B$782,U$119)+'СЕТ СН'!$I$14+СВЦЭМ!$D$10+'СЕТ СН'!$I$5-'СЕТ СН'!$I$24</f>
        <v>5649.9932712200007</v>
      </c>
      <c r="V128" s="36">
        <f>SUMIFS(СВЦЭМ!$D$39:$D$782,СВЦЭМ!$A$39:$A$782,$A128,СВЦЭМ!$B$39:$B$782,V$119)+'СЕТ СН'!$I$14+СВЦЭМ!$D$10+'СЕТ СН'!$I$5-'СЕТ СН'!$I$24</f>
        <v>5616.7663607300001</v>
      </c>
      <c r="W128" s="36">
        <f>SUMIFS(СВЦЭМ!$D$39:$D$782,СВЦЭМ!$A$39:$A$782,$A128,СВЦЭМ!$B$39:$B$782,W$119)+'СЕТ СН'!$I$14+СВЦЭМ!$D$10+'СЕТ СН'!$I$5-'СЕТ СН'!$I$24</f>
        <v>5611.6036802899998</v>
      </c>
      <c r="X128" s="36">
        <f>SUMIFS(СВЦЭМ!$D$39:$D$782,СВЦЭМ!$A$39:$A$782,$A128,СВЦЭМ!$B$39:$B$782,X$119)+'СЕТ СН'!$I$14+СВЦЭМ!$D$10+'СЕТ СН'!$I$5-'СЕТ СН'!$I$24</f>
        <v>5674.0078118299998</v>
      </c>
      <c r="Y128" s="36">
        <f>SUMIFS(СВЦЭМ!$D$39:$D$782,СВЦЭМ!$A$39:$A$782,$A128,СВЦЭМ!$B$39:$B$782,Y$119)+'СЕТ СН'!$I$14+СВЦЭМ!$D$10+'СЕТ СН'!$I$5-'СЕТ СН'!$I$24</f>
        <v>5732.36094624</v>
      </c>
    </row>
    <row r="129" spans="1:25" ht="15.75" x14ac:dyDescent="0.2">
      <c r="A129" s="35">
        <f t="shared" si="3"/>
        <v>45026</v>
      </c>
      <c r="B129" s="36">
        <f>SUMIFS(СВЦЭМ!$D$39:$D$782,СВЦЭМ!$A$39:$A$782,$A129,СВЦЭМ!$B$39:$B$782,B$119)+'СЕТ СН'!$I$14+СВЦЭМ!$D$10+'СЕТ СН'!$I$5-'СЕТ СН'!$I$24</f>
        <v>5764.0441025600003</v>
      </c>
      <c r="C129" s="36">
        <f>SUMIFS(СВЦЭМ!$D$39:$D$782,СВЦЭМ!$A$39:$A$782,$A129,СВЦЭМ!$B$39:$B$782,C$119)+'СЕТ СН'!$I$14+СВЦЭМ!$D$10+'СЕТ СН'!$I$5-'СЕТ СН'!$I$24</f>
        <v>5778.9618555300003</v>
      </c>
      <c r="D129" s="36">
        <f>SUMIFS(СВЦЭМ!$D$39:$D$782,СВЦЭМ!$A$39:$A$782,$A129,СВЦЭМ!$B$39:$B$782,D$119)+'СЕТ СН'!$I$14+СВЦЭМ!$D$10+'СЕТ СН'!$I$5-'СЕТ СН'!$I$24</f>
        <v>5861.7206899700004</v>
      </c>
      <c r="E129" s="36">
        <f>SUMIFS(СВЦЭМ!$D$39:$D$782,СВЦЭМ!$A$39:$A$782,$A129,СВЦЭМ!$B$39:$B$782,E$119)+'СЕТ СН'!$I$14+СВЦЭМ!$D$10+'СЕТ СН'!$I$5-'СЕТ СН'!$I$24</f>
        <v>5810.3596961599997</v>
      </c>
      <c r="F129" s="36">
        <f>SUMIFS(СВЦЭМ!$D$39:$D$782,СВЦЭМ!$A$39:$A$782,$A129,СВЦЭМ!$B$39:$B$782,F$119)+'СЕТ СН'!$I$14+СВЦЭМ!$D$10+'СЕТ СН'!$I$5-'СЕТ СН'!$I$24</f>
        <v>5813.9622322300002</v>
      </c>
      <c r="G129" s="36">
        <f>SUMIFS(СВЦЭМ!$D$39:$D$782,СВЦЭМ!$A$39:$A$782,$A129,СВЦЭМ!$B$39:$B$782,G$119)+'СЕТ СН'!$I$14+СВЦЭМ!$D$10+'СЕТ СН'!$I$5-'СЕТ СН'!$I$24</f>
        <v>5809.1396629500005</v>
      </c>
      <c r="H129" s="36">
        <f>SUMIFS(СВЦЭМ!$D$39:$D$782,СВЦЭМ!$A$39:$A$782,$A129,СВЦЭМ!$B$39:$B$782,H$119)+'СЕТ СН'!$I$14+СВЦЭМ!$D$10+'СЕТ СН'!$I$5-'СЕТ СН'!$I$24</f>
        <v>5872.7882200700005</v>
      </c>
      <c r="I129" s="36">
        <f>SUMIFS(СВЦЭМ!$D$39:$D$782,СВЦЭМ!$A$39:$A$782,$A129,СВЦЭМ!$B$39:$B$782,I$119)+'СЕТ СН'!$I$14+СВЦЭМ!$D$10+'СЕТ СН'!$I$5-'СЕТ СН'!$I$24</f>
        <v>5710.3670244300001</v>
      </c>
      <c r="J129" s="36">
        <f>SUMIFS(СВЦЭМ!$D$39:$D$782,СВЦЭМ!$A$39:$A$782,$A129,СВЦЭМ!$B$39:$B$782,J$119)+'СЕТ СН'!$I$14+СВЦЭМ!$D$10+'СЕТ СН'!$I$5-'СЕТ СН'!$I$24</f>
        <v>5673.6768986500001</v>
      </c>
      <c r="K129" s="36">
        <f>SUMIFS(СВЦЭМ!$D$39:$D$782,СВЦЭМ!$A$39:$A$782,$A129,СВЦЭМ!$B$39:$B$782,K$119)+'СЕТ СН'!$I$14+СВЦЭМ!$D$10+'СЕТ СН'!$I$5-'СЕТ СН'!$I$24</f>
        <v>5675.7326815899996</v>
      </c>
      <c r="L129" s="36">
        <f>SUMIFS(СВЦЭМ!$D$39:$D$782,СВЦЭМ!$A$39:$A$782,$A129,СВЦЭМ!$B$39:$B$782,L$119)+'СЕТ СН'!$I$14+СВЦЭМ!$D$10+'СЕТ СН'!$I$5-'СЕТ СН'!$I$24</f>
        <v>5671.39595869</v>
      </c>
      <c r="M129" s="36">
        <f>SUMIFS(СВЦЭМ!$D$39:$D$782,СВЦЭМ!$A$39:$A$782,$A129,СВЦЭМ!$B$39:$B$782,M$119)+'СЕТ СН'!$I$14+СВЦЭМ!$D$10+'СЕТ СН'!$I$5-'СЕТ СН'!$I$24</f>
        <v>5697.4809487100001</v>
      </c>
      <c r="N129" s="36">
        <f>SUMIFS(СВЦЭМ!$D$39:$D$782,СВЦЭМ!$A$39:$A$782,$A129,СВЦЭМ!$B$39:$B$782,N$119)+'СЕТ СН'!$I$14+СВЦЭМ!$D$10+'СЕТ СН'!$I$5-'СЕТ СН'!$I$24</f>
        <v>5718.0366234900002</v>
      </c>
      <c r="O129" s="36">
        <f>SUMIFS(СВЦЭМ!$D$39:$D$782,СВЦЭМ!$A$39:$A$782,$A129,СВЦЭМ!$B$39:$B$782,O$119)+'СЕТ СН'!$I$14+СВЦЭМ!$D$10+'СЕТ СН'!$I$5-'СЕТ СН'!$I$24</f>
        <v>5749.2189958700001</v>
      </c>
      <c r="P129" s="36">
        <f>SUMIFS(СВЦЭМ!$D$39:$D$782,СВЦЭМ!$A$39:$A$782,$A129,СВЦЭМ!$B$39:$B$782,P$119)+'СЕТ СН'!$I$14+СВЦЭМ!$D$10+'СЕТ СН'!$I$5-'СЕТ СН'!$I$24</f>
        <v>5763.2354388499998</v>
      </c>
      <c r="Q129" s="36">
        <f>SUMIFS(СВЦЭМ!$D$39:$D$782,СВЦЭМ!$A$39:$A$782,$A129,СВЦЭМ!$B$39:$B$782,Q$119)+'СЕТ СН'!$I$14+СВЦЭМ!$D$10+'СЕТ СН'!$I$5-'СЕТ СН'!$I$24</f>
        <v>5763.9885388700004</v>
      </c>
      <c r="R129" s="36">
        <f>SUMIFS(СВЦЭМ!$D$39:$D$782,СВЦЭМ!$A$39:$A$782,$A129,СВЦЭМ!$B$39:$B$782,R$119)+'СЕТ СН'!$I$14+СВЦЭМ!$D$10+'СЕТ СН'!$I$5-'СЕТ СН'!$I$24</f>
        <v>5769.5543250600003</v>
      </c>
      <c r="S129" s="36">
        <f>SUMIFS(СВЦЭМ!$D$39:$D$782,СВЦЭМ!$A$39:$A$782,$A129,СВЦЭМ!$B$39:$B$782,S$119)+'СЕТ СН'!$I$14+СВЦЭМ!$D$10+'СЕТ СН'!$I$5-'СЕТ СН'!$I$24</f>
        <v>5751.8444519599998</v>
      </c>
      <c r="T129" s="36">
        <f>SUMIFS(СВЦЭМ!$D$39:$D$782,СВЦЭМ!$A$39:$A$782,$A129,СВЦЭМ!$B$39:$B$782,T$119)+'СЕТ СН'!$I$14+СВЦЭМ!$D$10+'СЕТ СН'!$I$5-'СЕТ СН'!$I$24</f>
        <v>5730.6410782900002</v>
      </c>
      <c r="U129" s="36">
        <f>SUMIFS(СВЦЭМ!$D$39:$D$782,СВЦЭМ!$A$39:$A$782,$A129,СВЦЭМ!$B$39:$B$782,U$119)+'СЕТ СН'!$I$14+СВЦЭМ!$D$10+'СЕТ СН'!$I$5-'СЕТ СН'!$I$24</f>
        <v>5710.8199644699998</v>
      </c>
      <c r="V129" s="36">
        <f>SUMIFS(СВЦЭМ!$D$39:$D$782,СВЦЭМ!$A$39:$A$782,$A129,СВЦЭМ!$B$39:$B$782,V$119)+'СЕТ СН'!$I$14+СВЦЭМ!$D$10+'СЕТ СН'!$I$5-'СЕТ СН'!$I$24</f>
        <v>5682.42326684</v>
      </c>
      <c r="W129" s="36">
        <f>SUMIFS(СВЦЭМ!$D$39:$D$782,СВЦЭМ!$A$39:$A$782,$A129,СВЦЭМ!$B$39:$B$782,W$119)+'СЕТ СН'!$I$14+СВЦЭМ!$D$10+'СЕТ СН'!$I$5-'СЕТ СН'!$I$24</f>
        <v>5686.1235645300003</v>
      </c>
      <c r="X129" s="36">
        <f>SUMIFS(СВЦЭМ!$D$39:$D$782,СВЦЭМ!$A$39:$A$782,$A129,СВЦЭМ!$B$39:$B$782,X$119)+'СЕТ СН'!$I$14+СВЦЭМ!$D$10+'СЕТ СН'!$I$5-'СЕТ СН'!$I$24</f>
        <v>5745.91823879</v>
      </c>
      <c r="Y129" s="36">
        <f>SUMIFS(СВЦЭМ!$D$39:$D$782,СВЦЭМ!$A$39:$A$782,$A129,СВЦЭМ!$B$39:$B$782,Y$119)+'СЕТ СН'!$I$14+СВЦЭМ!$D$10+'СЕТ СН'!$I$5-'СЕТ СН'!$I$24</f>
        <v>5794.9595092500003</v>
      </c>
    </row>
    <row r="130" spans="1:25" ht="15.75" x14ac:dyDescent="0.2">
      <c r="A130" s="35">
        <f t="shared" si="3"/>
        <v>45027</v>
      </c>
      <c r="B130" s="36">
        <f>SUMIFS(СВЦЭМ!$D$39:$D$782,СВЦЭМ!$A$39:$A$782,$A130,СВЦЭМ!$B$39:$B$782,B$119)+'СЕТ СН'!$I$14+СВЦЭМ!$D$10+'СЕТ СН'!$I$5-'СЕТ СН'!$I$24</f>
        <v>5815.9707692900001</v>
      </c>
      <c r="C130" s="36">
        <f>SUMIFS(СВЦЭМ!$D$39:$D$782,СВЦЭМ!$A$39:$A$782,$A130,СВЦЭМ!$B$39:$B$782,C$119)+'СЕТ СН'!$I$14+СВЦЭМ!$D$10+'СЕТ СН'!$I$5-'СЕТ СН'!$I$24</f>
        <v>5852.0398455000004</v>
      </c>
      <c r="D130" s="36">
        <f>SUMIFS(СВЦЭМ!$D$39:$D$782,СВЦЭМ!$A$39:$A$782,$A130,СВЦЭМ!$B$39:$B$782,D$119)+'СЕТ СН'!$I$14+СВЦЭМ!$D$10+'СЕТ СН'!$I$5-'СЕТ СН'!$I$24</f>
        <v>5794.4107670900003</v>
      </c>
      <c r="E130" s="36">
        <f>SUMIFS(СВЦЭМ!$D$39:$D$782,СВЦЭМ!$A$39:$A$782,$A130,СВЦЭМ!$B$39:$B$782,E$119)+'СЕТ СН'!$I$14+СВЦЭМ!$D$10+'СЕТ СН'!$I$5-'СЕТ СН'!$I$24</f>
        <v>5904.1910451200001</v>
      </c>
      <c r="F130" s="36">
        <f>SUMIFS(СВЦЭМ!$D$39:$D$782,СВЦЭМ!$A$39:$A$782,$A130,СВЦЭМ!$B$39:$B$782,F$119)+'СЕТ СН'!$I$14+СВЦЭМ!$D$10+'СЕТ СН'!$I$5-'СЕТ СН'!$I$24</f>
        <v>5921.0504223900007</v>
      </c>
      <c r="G130" s="36">
        <f>SUMIFS(СВЦЭМ!$D$39:$D$782,СВЦЭМ!$A$39:$A$782,$A130,СВЦЭМ!$B$39:$B$782,G$119)+'СЕТ СН'!$I$14+СВЦЭМ!$D$10+'СЕТ СН'!$I$5-'СЕТ СН'!$I$24</f>
        <v>5779.4925547599996</v>
      </c>
      <c r="H130" s="36">
        <f>SUMIFS(СВЦЭМ!$D$39:$D$782,СВЦЭМ!$A$39:$A$782,$A130,СВЦЭМ!$B$39:$B$782,H$119)+'СЕТ СН'!$I$14+СВЦЭМ!$D$10+'СЕТ СН'!$I$5-'СЕТ СН'!$I$24</f>
        <v>5803.8293921700006</v>
      </c>
      <c r="I130" s="36">
        <f>SUMIFS(СВЦЭМ!$D$39:$D$782,СВЦЭМ!$A$39:$A$782,$A130,СВЦЭМ!$B$39:$B$782,I$119)+'СЕТ СН'!$I$14+СВЦЭМ!$D$10+'СЕТ СН'!$I$5-'СЕТ СН'!$I$24</f>
        <v>5751.2982495200004</v>
      </c>
      <c r="J130" s="36">
        <f>SUMIFS(СВЦЭМ!$D$39:$D$782,СВЦЭМ!$A$39:$A$782,$A130,СВЦЭМ!$B$39:$B$782,J$119)+'СЕТ СН'!$I$14+СВЦЭМ!$D$10+'СЕТ СН'!$I$5-'СЕТ СН'!$I$24</f>
        <v>5714.1637827000004</v>
      </c>
      <c r="K130" s="36">
        <f>SUMIFS(СВЦЭМ!$D$39:$D$782,СВЦЭМ!$A$39:$A$782,$A130,СВЦЭМ!$B$39:$B$782,K$119)+'СЕТ СН'!$I$14+СВЦЭМ!$D$10+'СЕТ СН'!$I$5-'СЕТ СН'!$I$24</f>
        <v>5671.9386460900005</v>
      </c>
      <c r="L130" s="36">
        <f>SUMIFS(СВЦЭМ!$D$39:$D$782,СВЦЭМ!$A$39:$A$782,$A130,СВЦЭМ!$B$39:$B$782,L$119)+'СЕТ СН'!$I$14+СВЦЭМ!$D$10+'СЕТ СН'!$I$5-'СЕТ СН'!$I$24</f>
        <v>5676.4863848700006</v>
      </c>
      <c r="M130" s="36">
        <f>SUMIFS(СВЦЭМ!$D$39:$D$782,СВЦЭМ!$A$39:$A$782,$A130,СВЦЭМ!$B$39:$B$782,M$119)+'СЕТ СН'!$I$14+СВЦЭМ!$D$10+'СЕТ СН'!$I$5-'СЕТ СН'!$I$24</f>
        <v>5686.1182990799998</v>
      </c>
      <c r="N130" s="36">
        <f>SUMIFS(СВЦЭМ!$D$39:$D$782,СВЦЭМ!$A$39:$A$782,$A130,СВЦЭМ!$B$39:$B$782,N$119)+'СЕТ СН'!$I$14+СВЦЭМ!$D$10+'СЕТ СН'!$I$5-'СЕТ СН'!$I$24</f>
        <v>5686.4688255199999</v>
      </c>
      <c r="O130" s="36">
        <f>SUMIFS(СВЦЭМ!$D$39:$D$782,СВЦЭМ!$A$39:$A$782,$A130,СВЦЭМ!$B$39:$B$782,O$119)+'СЕТ СН'!$I$14+СВЦЭМ!$D$10+'СЕТ СН'!$I$5-'СЕТ СН'!$I$24</f>
        <v>5717.0474891800004</v>
      </c>
      <c r="P130" s="36">
        <f>SUMIFS(СВЦЭМ!$D$39:$D$782,СВЦЭМ!$A$39:$A$782,$A130,СВЦЭМ!$B$39:$B$782,P$119)+'СЕТ СН'!$I$14+СВЦЭМ!$D$10+'СЕТ СН'!$I$5-'СЕТ СН'!$I$24</f>
        <v>5742.1118383700004</v>
      </c>
      <c r="Q130" s="36">
        <f>SUMIFS(СВЦЭМ!$D$39:$D$782,СВЦЭМ!$A$39:$A$782,$A130,СВЦЭМ!$B$39:$B$782,Q$119)+'СЕТ СН'!$I$14+СВЦЭМ!$D$10+'СЕТ СН'!$I$5-'СЕТ СН'!$I$24</f>
        <v>5743.8611843300005</v>
      </c>
      <c r="R130" s="36">
        <f>SUMIFS(СВЦЭМ!$D$39:$D$782,СВЦЭМ!$A$39:$A$782,$A130,СВЦЭМ!$B$39:$B$782,R$119)+'СЕТ СН'!$I$14+СВЦЭМ!$D$10+'СЕТ СН'!$I$5-'СЕТ СН'!$I$24</f>
        <v>5713.4415011300007</v>
      </c>
      <c r="S130" s="36">
        <f>SUMIFS(СВЦЭМ!$D$39:$D$782,СВЦЭМ!$A$39:$A$782,$A130,СВЦЭМ!$B$39:$B$782,S$119)+'СЕТ СН'!$I$14+СВЦЭМ!$D$10+'СЕТ СН'!$I$5-'СЕТ СН'!$I$24</f>
        <v>5712.0299540400001</v>
      </c>
      <c r="T130" s="36">
        <f>SUMIFS(СВЦЭМ!$D$39:$D$782,СВЦЭМ!$A$39:$A$782,$A130,СВЦЭМ!$B$39:$B$782,T$119)+'СЕТ СН'!$I$14+СВЦЭМ!$D$10+'СЕТ СН'!$I$5-'СЕТ СН'!$I$24</f>
        <v>5670.9317320700002</v>
      </c>
      <c r="U130" s="36">
        <f>SUMIFS(СВЦЭМ!$D$39:$D$782,СВЦЭМ!$A$39:$A$782,$A130,СВЦЭМ!$B$39:$B$782,U$119)+'СЕТ СН'!$I$14+СВЦЭМ!$D$10+'СЕТ СН'!$I$5-'СЕТ СН'!$I$24</f>
        <v>5685.57702961</v>
      </c>
      <c r="V130" s="36">
        <f>SUMIFS(СВЦЭМ!$D$39:$D$782,СВЦЭМ!$A$39:$A$782,$A130,СВЦЭМ!$B$39:$B$782,V$119)+'СЕТ СН'!$I$14+СВЦЭМ!$D$10+'СЕТ СН'!$I$5-'СЕТ СН'!$I$24</f>
        <v>5653.6914632099997</v>
      </c>
      <c r="W130" s="36">
        <f>SUMIFS(СВЦЭМ!$D$39:$D$782,СВЦЭМ!$A$39:$A$782,$A130,СВЦЭМ!$B$39:$B$782,W$119)+'СЕТ СН'!$I$14+СВЦЭМ!$D$10+'СЕТ СН'!$I$5-'СЕТ СН'!$I$24</f>
        <v>5644.3716818100002</v>
      </c>
      <c r="X130" s="36">
        <f>SUMIFS(СВЦЭМ!$D$39:$D$782,СВЦЭМ!$A$39:$A$782,$A130,СВЦЭМ!$B$39:$B$782,X$119)+'СЕТ СН'!$I$14+СВЦЭМ!$D$10+'СЕТ СН'!$I$5-'СЕТ СН'!$I$24</f>
        <v>5701.7171473500002</v>
      </c>
      <c r="Y130" s="36">
        <f>SUMIFS(СВЦЭМ!$D$39:$D$782,СВЦЭМ!$A$39:$A$782,$A130,СВЦЭМ!$B$39:$B$782,Y$119)+'СЕТ СН'!$I$14+СВЦЭМ!$D$10+'СЕТ СН'!$I$5-'СЕТ СН'!$I$24</f>
        <v>5754.7876002499997</v>
      </c>
    </row>
    <row r="131" spans="1:25" ht="15.75" x14ac:dyDescent="0.2">
      <c r="A131" s="35">
        <f t="shared" si="3"/>
        <v>45028</v>
      </c>
      <c r="B131" s="36">
        <f>SUMIFS(СВЦЭМ!$D$39:$D$782,СВЦЭМ!$A$39:$A$782,$A131,СВЦЭМ!$B$39:$B$782,B$119)+'СЕТ СН'!$I$14+СВЦЭМ!$D$10+'СЕТ СН'!$I$5-'СЕТ СН'!$I$24</f>
        <v>5736.2743949100004</v>
      </c>
      <c r="C131" s="36">
        <f>SUMIFS(СВЦЭМ!$D$39:$D$782,СВЦЭМ!$A$39:$A$782,$A131,СВЦЭМ!$B$39:$B$782,C$119)+'СЕТ СН'!$I$14+СВЦЭМ!$D$10+'СЕТ СН'!$I$5-'СЕТ СН'!$I$24</f>
        <v>5836.6093246199998</v>
      </c>
      <c r="D131" s="36">
        <f>SUMIFS(СВЦЭМ!$D$39:$D$782,СВЦЭМ!$A$39:$A$782,$A131,СВЦЭМ!$B$39:$B$782,D$119)+'СЕТ СН'!$I$14+СВЦЭМ!$D$10+'СЕТ СН'!$I$5-'СЕТ СН'!$I$24</f>
        <v>5854.0908579099996</v>
      </c>
      <c r="E131" s="36">
        <f>SUMIFS(СВЦЭМ!$D$39:$D$782,СВЦЭМ!$A$39:$A$782,$A131,СВЦЭМ!$B$39:$B$782,E$119)+'СЕТ СН'!$I$14+СВЦЭМ!$D$10+'СЕТ СН'!$I$5-'СЕТ СН'!$I$24</f>
        <v>5856.7653351899999</v>
      </c>
      <c r="F131" s="36">
        <f>SUMIFS(СВЦЭМ!$D$39:$D$782,СВЦЭМ!$A$39:$A$782,$A131,СВЦЭМ!$B$39:$B$782,F$119)+'СЕТ СН'!$I$14+СВЦЭМ!$D$10+'СЕТ СН'!$I$5-'СЕТ СН'!$I$24</f>
        <v>5827.8813650299999</v>
      </c>
      <c r="G131" s="36">
        <f>SUMIFS(СВЦЭМ!$D$39:$D$782,СВЦЭМ!$A$39:$A$782,$A131,СВЦЭМ!$B$39:$B$782,G$119)+'СЕТ СН'!$I$14+СВЦЭМ!$D$10+'СЕТ СН'!$I$5-'СЕТ СН'!$I$24</f>
        <v>5792.4105405500004</v>
      </c>
      <c r="H131" s="36">
        <f>SUMIFS(СВЦЭМ!$D$39:$D$782,СВЦЭМ!$A$39:$A$782,$A131,СВЦЭМ!$B$39:$B$782,H$119)+'СЕТ СН'!$I$14+СВЦЭМ!$D$10+'СЕТ СН'!$I$5-'СЕТ СН'!$I$24</f>
        <v>5737.2429900500001</v>
      </c>
      <c r="I131" s="36">
        <f>SUMIFS(СВЦЭМ!$D$39:$D$782,СВЦЭМ!$A$39:$A$782,$A131,СВЦЭМ!$B$39:$B$782,I$119)+'СЕТ СН'!$I$14+СВЦЭМ!$D$10+'СЕТ СН'!$I$5-'СЕТ СН'!$I$24</f>
        <v>5673.9851040200001</v>
      </c>
      <c r="J131" s="36">
        <f>SUMIFS(СВЦЭМ!$D$39:$D$782,СВЦЭМ!$A$39:$A$782,$A131,СВЦЭМ!$B$39:$B$782,J$119)+'СЕТ СН'!$I$14+СВЦЭМ!$D$10+'СЕТ СН'!$I$5-'СЕТ СН'!$I$24</f>
        <v>5657.6312932500005</v>
      </c>
      <c r="K131" s="36">
        <f>SUMIFS(СВЦЭМ!$D$39:$D$782,СВЦЭМ!$A$39:$A$782,$A131,СВЦЭМ!$B$39:$B$782,K$119)+'СЕТ СН'!$I$14+СВЦЭМ!$D$10+'СЕТ СН'!$I$5-'СЕТ СН'!$I$24</f>
        <v>5632.66050292</v>
      </c>
      <c r="L131" s="36">
        <f>SUMIFS(СВЦЭМ!$D$39:$D$782,СВЦЭМ!$A$39:$A$782,$A131,СВЦЭМ!$B$39:$B$782,L$119)+'СЕТ СН'!$I$14+СВЦЭМ!$D$10+'СЕТ СН'!$I$5-'СЕТ СН'!$I$24</f>
        <v>5645.43801575</v>
      </c>
      <c r="M131" s="36">
        <f>SUMIFS(СВЦЭМ!$D$39:$D$782,СВЦЭМ!$A$39:$A$782,$A131,СВЦЭМ!$B$39:$B$782,M$119)+'СЕТ СН'!$I$14+СВЦЭМ!$D$10+'СЕТ СН'!$I$5-'СЕТ СН'!$I$24</f>
        <v>5648.7242789700003</v>
      </c>
      <c r="N131" s="36">
        <f>SUMIFS(СВЦЭМ!$D$39:$D$782,СВЦЭМ!$A$39:$A$782,$A131,СВЦЭМ!$B$39:$B$782,N$119)+'СЕТ СН'!$I$14+СВЦЭМ!$D$10+'СЕТ СН'!$I$5-'СЕТ СН'!$I$24</f>
        <v>5662.2046393999999</v>
      </c>
      <c r="O131" s="36">
        <f>SUMIFS(СВЦЭМ!$D$39:$D$782,СВЦЭМ!$A$39:$A$782,$A131,СВЦЭМ!$B$39:$B$782,O$119)+'СЕТ СН'!$I$14+СВЦЭМ!$D$10+'СЕТ СН'!$I$5-'СЕТ СН'!$I$24</f>
        <v>5655.0422413200004</v>
      </c>
      <c r="P131" s="36">
        <f>SUMIFS(СВЦЭМ!$D$39:$D$782,СВЦЭМ!$A$39:$A$782,$A131,СВЦЭМ!$B$39:$B$782,P$119)+'СЕТ СН'!$I$14+СВЦЭМ!$D$10+'СЕТ СН'!$I$5-'СЕТ СН'!$I$24</f>
        <v>5681.1529505899998</v>
      </c>
      <c r="Q131" s="36">
        <f>SUMIFS(СВЦЭМ!$D$39:$D$782,СВЦЭМ!$A$39:$A$782,$A131,СВЦЭМ!$B$39:$B$782,Q$119)+'СЕТ СН'!$I$14+СВЦЭМ!$D$10+'СЕТ СН'!$I$5-'СЕТ СН'!$I$24</f>
        <v>5696.6360298099999</v>
      </c>
      <c r="R131" s="36">
        <f>SUMIFS(СВЦЭМ!$D$39:$D$782,СВЦЭМ!$A$39:$A$782,$A131,СВЦЭМ!$B$39:$B$782,R$119)+'СЕТ СН'!$I$14+СВЦЭМ!$D$10+'СЕТ СН'!$I$5-'СЕТ СН'!$I$24</f>
        <v>5693.08270438</v>
      </c>
      <c r="S131" s="36">
        <f>SUMIFS(СВЦЭМ!$D$39:$D$782,СВЦЭМ!$A$39:$A$782,$A131,СВЦЭМ!$B$39:$B$782,S$119)+'СЕТ СН'!$I$14+СВЦЭМ!$D$10+'СЕТ СН'!$I$5-'СЕТ СН'!$I$24</f>
        <v>5678.7700739800002</v>
      </c>
      <c r="T131" s="36">
        <f>SUMIFS(СВЦЭМ!$D$39:$D$782,СВЦЭМ!$A$39:$A$782,$A131,СВЦЭМ!$B$39:$B$782,T$119)+'СЕТ СН'!$I$14+СВЦЭМ!$D$10+'СЕТ СН'!$I$5-'СЕТ СН'!$I$24</f>
        <v>5615.6024136200003</v>
      </c>
      <c r="U131" s="36">
        <f>SUMIFS(СВЦЭМ!$D$39:$D$782,СВЦЭМ!$A$39:$A$782,$A131,СВЦЭМ!$B$39:$B$782,U$119)+'СЕТ СН'!$I$14+СВЦЭМ!$D$10+'СЕТ СН'!$I$5-'СЕТ СН'!$I$24</f>
        <v>5630.1654614300005</v>
      </c>
      <c r="V131" s="36">
        <f>SUMIFS(СВЦЭМ!$D$39:$D$782,СВЦЭМ!$A$39:$A$782,$A131,СВЦЭМ!$B$39:$B$782,V$119)+'СЕТ СН'!$I$14+СВЦЭМ!$D$10+'СЕТ СН'!$I$5-'СЕТ СН'!$I$24</f>
        <v>5560.6313058800006</v>
      </c>
      <c r="W131" s="36">
        <f>SUMIFS(СВЦЭМ!$D$39:$D$782,СВЦЭМ!$A$39:$A$782,$A131,СВЦЭМ!$B$39:$B$782,W$119)+'СЕТ СН'!$I$14+СВЦЭМ!$D$10+'СЕТ СН'!$I$5-'СЕТ СН'!$I$24</f>
        <v>5542.3557108100003</v>
      </c>
      <c r="X131" s="36">
        <f>SUMIFS(СВЦЭМ!$D$39:$D$782,СВЦЭМ!$A$39:$A$782,$A131,СВЦЭМ!$B$39:$B$782,X$119)+'СЕТ СН'!$I$14+СВЦЭМ!$D$10+'СЕТ СН'!$I$5-'СЕТ СН'!$I$24</f>
        <v>5581.7727673700001</v>
      </c>
      <c r="Y131" s="36">
        <f>SUMIFS(СВЦЭМ!$D$39:$D$782,СВЦЭМ!$A$39:$A$782,$A131,СВЦЭМ!$B$39:$B$782,Y$119)+'СЕТ СН'!$I$14+СВЦЭМ!$D$10+'СЕТ СН'!$I$5-'СЕТ СН'!$I$24</f>
        <v>5653.3176284399997</v>
      </c>
    </row>
    <row r="132" spans="1:25" ht="15.75" x14ac:dyDescent="0.2">
      <c r="A132" s="35">
        <f t="shared" si="3"/>
        <v>45029</v>
      </c>
      <c r="B132" s="36">
        <f>SUMIFS(СВЦЭМ!$D$39:$D$782,СВЦЭМ!$A$39:$A$782,$A132,СВЦЭМ!$B$39:$B$782,B$119)+'СЕТ СН'!$I$14+СВЦЭМ!$D$10+'СЕТ СН'!$I$5-'СЕТ СН'!$I$24</f>
        <v>5804.0901096799998</v>
      </c>
      <c r="C132" s="36">
        <f>SUMIFS(СВЦЭМ!$D$39:$D$782,СВЦЭМ!$A$39:$A$782,$A132,СВЦЭМ!$B$39:$B$782,C$119)+'СЕТ СН'!$I$14+СВЦЭМ!$D$10+'СЕТ СН'!$I$5-'СЕТ СН'!$I$24</f>
        <v>5830.14822852</v>
      </c>
      <c r="D132" s="36">
        <f>SUMIFS(СВЦЭМ!$D$39:$D$782,СВЦЭМ!$A$39:$A$782,$A132,СВЦЭМ!$B$39:$B$782,D$119)+'СЕТ СН'!$I$14+СВЦЭМ!$D$10+'СЕТ СН'!$I$5-'СЕТ СН'!$I$24</f>
        <v>5875.9381395600003</v>
      </c>
      <c r="E132" s="36">
        <f>SUMIFS(СВЦЭМ!$D$39:$D$782,СВЦЭМ!$A$39:$A$782,$A132,СВЦЭМ!$B$39:$B$782,E$119)+'СЕТ СН'!$I$14+СВЦЭМ!$D$10+'СЕТ СН'!$I$5-'СЕТ СН'!$I$24</f>
        <v>5890.7620831300001</v>
      </c>
      <c r="F132" s="36">
        <f>SUMIFS(СВЦЭМ!$D$39:$D$782,СВЦЭМ!$A$39:$A$782,$A132,СВЦЭМ!$B$39:$B$782,F$119)+'СЕТ СН'!$I$14+СВЦЭМ!$D$10+'СЕТ СН'!$I$5-'СЕТ СН'!$I$24</f>
        <v>5849.8332290400003</v>
      </c>
      <c r="G132" s="36">
        <f>SUMIFS(СВЦЭМ!$D$39:$D$782,СВЦЭМ!$A$39:$A$782,$A132,СВЦЭМ!$B$39:$B$782,G$119)+'СЕТ СН'!$I$14+СВЦЭМ!$D$10+'СЕТ СН'!$I$5-'СЕТ СН'!$I$24</f>
        <v>5823.7023204100005</v>
      </c>
      <c r="H132" s="36">
        <f>SUMIFS(СВЦЭМ!$D$39:$D$782,СВЦЭМ!$A$39:$A$782,$A132,СВЦЭМ!$B$39:$B$782,H$119)+'СЕТ СН'!$I$14+СВЦЭМ!$D$10+'СЕТ СН'!$I$5-'СЕТ СН'!$I$24</f>
        <v>5743.3572454599998</v>
      </c>
      <c r="I132" s="36">
        <f>SUMIFS(СВЦЭМ!$D$39:$D$782,СВЦЭМ!$A$39:$A$782,$A132,СВЦЭМ!$B$39:$B$782,I$119)+'СЕТ СН'!$I$14+СВЦЭМ!$D$10+'СЕТ СН'!$I$5-'СЕТ СН'!$I$24</f>
        <v>5745.1357515400005</v>
      </c>
      <c r="J132" s="36">
        <f>SUMIFS(СВЦЭМ!$D$39:$D$782,СВЦЭМ!$A$39:$A$782,$A132,СВЦЭМ!$B$39:$B$782,J$119)+'СЕТ СН'!$I$14+СВЦЭМ!$D$10+'СЕТ СН'!$I$5-'СЕТ СН'!$I$24</f>
        <v>5708.1083540999998</v>
      </c>
      <c r="K132" s="36">
        <f>SUMIFS(СВЦЭМ!$D$39:$D$782,СВЦЭМ!$A$39:$A$782,$A132,СВЦЭМ!$B$39:$B$782,K$119)+'СЕТ СН'!$I$14+СВЦЭМ!$D$10+'СЕТ СН'!$I$5-'СЕТ СН'!$I$24</f>
        <v>5685.1310582200003</v>
      </c>
      <c r="L132" s="36">
        <f>SUMIFS(СВЦЭМ!$D$39:$D$782,СВЦЭМ!$A$39:$A$782,$A132,СВЦЭМ!$B$39:$B$782,L$119)+'СЕТ СН'!$I$14+СВЦЭМ!$D$10+'СЕТ СН'!$I$5-'СЕТ СН'!$I$24</f>
        <v>5667.4462064300005</v>
      </c>
      <c r="M132" s="36">
        <f>SUMIFS(СВЦЭМ!$D$39:$D$782,СВЦЭМ!$A$39:$A$782,$A132,СВЦЭМ!$B$39:$B$782,M$119)+'СЕТ СН'!$I$14+СВЦЭМ!$D$10+'СЕТ СН'!$I$5-'СЕТ СН'!$I$24</f>
        <v>5675.4806243399998</v>
      </c>
      <c r="N132" s="36">
        <f>SUMIFS(СВЦЭМ!$D$39:$D$782,СВЦЭМ!$A$39:$A$782,$A132,СВЦЭМ!$B$39:$B$782,N$119)+'СЕТ СН'!$I$14+СВЦЭМ!$D$10+'СЕТ СН'!$I$5-'СЕТ СН'!$I$24</f>
        <v>5665.6379732700007</v>
      </c>
      <c r="O132" s="36">
        <f>SUMIFS(СВЦЭМ!$D$39:$D$782,СВЦЭМ!$A$39:$A$782,$A132,СВЦЭМ!$B$39:$B$782,O$119)+'СЕТ СН'!$I$14+СВЦЭМ!$D$10+'СЕТ СН'!$I$5-'СЕТ СН'!$I$24</f>
        <v>5691.32468737</v>
      </c>
      <c r="P132" s="36">
        <f>SUMIFS(СВЦЭМ!$D$39:$D$782,СВЦЭМ!$A$39:$A$782,$A132,СВЦЭМ!$B$39:$B$782,P$119)+'СЕТ СН'!$I$14+СВЦЭМ!$D$10+'СЕТ СН'!$I$5-'СЕТ СН'!$I$24</f>
        <v>5753.51106162</v>
      </c>
      <c r="Q132" s="36">
        <f>SUMIFS(СВЦЭМ!$D$39:$D$782,СВЦЭМ!$A$39:$A$782,$A132,СВЦЭМ!$B$39:$B$782,Q$119)+'СЕТ СН'!$I$14+СВЦЭМ!$D$10+'СЕТ СН'!$I$5-'СЕТ СН'!$I$24</f>
        <v>5763.3467337700004</v>
      </c>
      <c r="R132" s="36">
        <f>SUMIFS(СВЦЭМ!$D$39:$D$782,СВЦЭМ!$A$39:$A$782,$A132,СВЦЭМ!$B$39:$B$782,R$119)+'СЕТ СН'!$I$14+СВЦЭМ!$D$10+'СЕТ СН'!$I$5-'СЕТ СН'!$I$24</f>
        <v>5757.4939849900002</v>
      </c>
      <c r="S132" s="36">
        <f>SUMIFS(СВЦЭМ!$D$39:$D$782,СВЦЭМ!$A$39:$A$782,$A132,СВЦЭМ!$B$39:$B$782,S$119)+'СЕТ СН'!$I$14+СВЦЭМ!$D$10+'СЕТ СН'!$I$5-'СЕТ СН'!$I$24</f>
        <v>5755.4087805099998</v>
      </c>
      <c r="T132" s="36">
        <f>SUMIFS(СВЦЭМ!$D$39:$D$782,СВЦЭМ!$A$39:$A$782,$A132,СВЦЭМ!$B$39:$B$782,T$119)+'СЕТ СН'!$I$14+СВЦЭМ!$D$10+'СЕТ СН'!$I$5-'СЕТ СН'!$I$24</f>
        <v>5700.8896245200003</v>
      </c>
      <c r="U132" s="36">
        <f>SUMIFS(СВЦЭМ!$D$39:$D$782,СВЦЭМ!$A$39:$A$782,$A132,СВЦЭМ!$B$39:$B$782,U$119)+'СЕТ СН'!$I$14+СВЦЭМ!$D$10+'СЕТ СН'!$I$5-'СЕТ СН'!$I$24</f>
        <v>5675.7332497200005</v>
      </c>
      <c r="V132" s="36">
        <f>SUMIFS(СВЦЭМ!$D$39:$D$782,СВЦЭМ!$A$39:$A$782,$A132,СВЦЭМ!$B$39:$B$782,V$119)+'СЕТ СН'!$I$14+СВЦЭМ!$D$10+'СЕТ СН'!$I$5-'СЕТ СН'!$I$24</f>
        <v>5647.8405869600001</v>
      </c>
      <c r="W132" s="36">
        <f>SUMIFS(СВЦЭМ!$D$39:$D$782,СВЦЭМ!$A$39:$A$782,$A132,СВЦЭМ!$B$39:$B$782,W$119)+'СЕТ СН'!$I$14+СВЦЭМ!$D$10+'СЕТ СН'!$I$5-'СЕТ СН'!$I$24</f>
        <v>5614.3980678300004</v>
      </c>
      <c r="X132" s="36">
        <f>SUMIFS(СВЦЭМ!$D$39:$D$782,СВЦЭМ!$A$39:$A$782,$A132,СВЦЭМ!$B$39:$B$782,X$119)+'СЕТ СН'!$I$14+СВЦЭМ!$D$10+'СЕТ СН'!$I$5-'СЕТ СН'!$I$24</f>
        <v>5670.3890385499999</v>
      </c>
      <c r="Y132" s="36">
        <f>SUMIFS(СВЦЭМ!$D$39:$D$782,СВЦЭМ!$A$39:$A$782,$A132,СВЦЭМ!$B$39:$B$782,Y$119)+'СЕТ СН'!$I$14+СВЦЭМ!$D$10+'СЕТ СН'!$I$5-'СЕТ СН'!$I$24</f>
        <v>5720.9281728300002</v>
      </c>
    </row>
    <row r="133" spans="1:25" ht="15.75" x14ac:dyDescent="0.2">
      <c r="A133" s="35">
        <f t="shared" si="3"/>
        <v>45030</v>
      </c>
      <c r="B133" s="36">
        <f>SUMIFS(СВЦЭМ!$D$39:$D$782,СВЦЭМ!$A$39:$A$782,$A133,СВЦЭМ!$B$39:$B$782,B$119)+'СЕТ СН'!$I$14+СВЦЭМ!$D$10+'СЕТ СН'!$I$5-'СЕТ СН'!$I$24</f>
        <v>5788.0542508400003</v>
      </c>
      <c r="C133" s="36">
        <f>SUMIFS(СВЦЭМ!$D$39:$D$782,СВЦЭМ!$A$39:$A$782,$A133,СВЦЭМ!$B$39:$B$782,C$119)+'СЕТ СН'!$I$14+СВЦЭМ!$D$10+'СЕТ СН'!$I$5-'СЕТ СН'!$I$24</f>
        <v>5846.0234292599998</v>
      </c>
      <c r="D133" s="36">
        <f>SUMIFS(СВЦЭМ!$D$39:$D$782,СВЦЭМ!$A$39:$A$782,$A133,СВЦЭМ!$B$39:$B$782,D$119)+'СЕТ СН'!$I$14+СВЦЭМ!$D$10+'СЕТ СН'!$I$5-'СЕТ СН'!$I$24</f>
        <v>5840.4727117299999</v>
      </c>
      <c r="E133" s="36">
        <f>SUMIFS(СВЦЭМ!$D$39:$D$782,СВЦЭМ!$A$39:$A$782,$A133,СВЦЭМ!$B$39:$B$782,E$119)+'СЕТ СН'!$I$14+СВЦЭМ!$D$10+'СЕТ СН'!$I$5-'СЕТ СН'!$I$24</f>
        <v>5840.42855667</v>
      </c>
      <c r="F133" s="36">
        <f>SUMIFS(СВЦЭМ!$D$39:$D$782,СВЦЭМ!$A$39:$A$782,$A133,СВЦЭМ!$B$39:$B$782,F$119)+'СЕТ СН'!$I$14+СВЦЭМ!$D$10+'СЕТ СН'!$I$5-'СЕТ СН'!$I$24</f>
        <v>5850.3331397000002</v>
      </c>
      <c r="G133" s="36">
        <f>SUMIFS(СВЦЭМ!$D$39:$D$782,СВЦЭМ!$A$39:$A$782,$A133,СВЦЭМ!$B$39:$B$782,G$119)+'СЕТ СН'!$I$14+СВЦЭМ!$D$10+'СЕТ СН'!$I$5-'СЕТ СН'!$I$24</f>
        <v>5841.6702196900005</v>
      </c>
      <c r="H133" s="36">
        <f>SUMIFS(СВЦЭМ!$D$39:$D$782,СВЦЭМ!$A$39:$A$782,$A133,СВЦЭМ!$B$39:$B$782,H$119)+'СЕТ СН'!$I$14+СВЦЭМ!$D$10+'СЕТ СН'!$I$5-'СЕТ СН'!$I$24</f>
        <v>5808.5578390800001</v>
      </c>
      <c r="I133" s="36">
        <f>SUMIFS(СВЦЭМ!$D$39:$D$782,СВЦЭМ!$A$39:$A$782,$A133,СВЦЭМ!$B$39:$B$782,I$119)+'СЕТ СН'!$I$14+СВЦЭМ!$D$10+'СЕТ СН'!$I$5-'СЕТ СН'!$I$24</f>
        <v>5743.1840058500002</v>
      </c>
      <c r="J133" s="36">
        <f>SUMIFS(СВЦЭМ!$D$39:$D$782,СВЦЭМ!$A$39:$A$782,$A133,СВЦЭМ!$B$39:$B$782,J$119)+'СЕТ СН'!$I$14+СВЦЭМ!$D$10+'СЕТ СН'!$I$5-'СЕТ СН'!$I$24</f>
        <v>5715.5064733700001</v>
      </c>
      <c r="K133" s="36">
        <f>SUMIFS(СВЦЭМ!$D$39:$D$782,СВЦЭМ!$A$39:$A$782,$A133,СВЦЭМ!$B$39:$B$782,K$119)+'СЕТ СН'!$I$14+СВЦЭМ!$D$10+'СЕТ СН'!$I$5-'СЕТ СН'!$I$24</f>
        <v>5695.6108076500004</v>
      </c>
      <c r="L133" s="36">
        <f>SUMIFS(СВЦЭМ!$D$39:$D$782,СВЦЭМ!$A$39:$A$782,$A133,СВЦЭМ!$B$39:$B$782,L$119)+'СЕТ СН'!$I$14+СВЦЭМ!$D$10+'СЕТ СН'!$I$5-'СЕТ СН'!$I$24</f>
        <v>5693.9116615599996</v>
      </c>
      <c r="M133" s="36">
        <f>SUMIFS(СВЦЭМ!$D$39:$D$782,СВЦЭМ!$A$39:$A$782,$A133,СВЦЭМ!$B$39:$B$782,M$119)+'СЕТ СН'!$I$14+СВЦЭМ!$D$10+'СЕТ СН'!$I$5-'СЕТ СН'!$I$24</f>
        <v>5715.4586191600001</v>
      </c>
      <c r="N133" s="36">
        <f>SUMIFS(СВЦЭМ!$D$39:$D$782,СВЦЭМ!$A$39:$A$782,$A133,СВЦЭМ!$B$39:$B$782,N$119)+'СЕТ СН'!$I$14+СВЦЭМ!$D$10+'СЕТ СН'!$I$5-'СЕТ СН'!$I$24</f>
        <v>5730.2878148999998</v>
      </c>
      <c r="O133" s="36">
        <f>SUMIFS(СВЦЭМ!$D$39:$D$782,СВЦЭМ!$A$39:$A$782,$A133,СВЦЭМ!$B$39:$B$782,O$119)+'СЕТ СН'!$I$14+СВЦЭМ!$D$10+'СЕТ СН'!$I$5-'СЕТ СН'!$I$24</f>
        <v>5750.1533078600005</v>
      </c>
      <c r="P133" s="36">
        <f>SUMIFS(СВЦЭМ!$D$39:$D$782,СВЦЭМ!$A$39:$A$782,$A133,СВЦЭМ!$B$39:$B$782,P$119)+'СЕТ СН'!$I$14+СВЦЭМ!$D$10+'СЕТ СН'!$I$5-'СЕТ СН'!$I$24</f>
        <v>5739.8172981200005</v>
      </c>
      <c r="Q133" s="36">
        <f>SUMIFS(СВЦЭМ!$D$39:$D$782,СВЦЭМ!$A$39:$A$782,$A133,СВЦЭМ!$B$39:$B$782,Q$119)+'СЕТ СН'!$I$14+СВЦЭМ!$D$10+'СЕТ СН'!$I$5-'СЕТ СН'!$I$24</f>
        <v>5765.2185686700004</v>
      </c>
      <c r="R133" s="36">
        <f>SUMIFS(СВЦЭМ!$D$39:$D$782,СВЦЭМ!$A$39:$A$782,$A133,СВЦЭМ!$B$39:$B$782,R$119)+'СЕТ СН'!$I$14+СВЦЭМ!$D$10+'СЕТ СН'!$I$5-'СЕТ СН'!$I$24</f>
        <v>5762.4319395299999</v>
      </c>
      <c r="S133" s="36">
        <f>SUMIFS(СВЦЭМ!$D$39:$D$782,СВЦЭМ!$A$39:$A$782,$A133,СВЦЭМ!$B$39:$B$782,S$119)+'СЕТ СН'!$I$14+СВЦЭМ!$D$10+'СЕТ СН'!$I$5-'СЕТ СН'!$I$24</f>
        <v>5784.9157369100003</v>
      </c>
      <c r="T133" s="36">
        <f>SUMIFS(СВЦЭМ!$D$39:$D$782,СВЦЭМ!$A$39:$A$782,$A133,СВЦЭМ!$B$39:$B$782,T$119)+'СЕТ СН'!$I$14+СВЦЭМ!$D$10+'СЕТ СН'!$I$5-'СЕТ СН'!$I$24</f>
        <v>5757.1528661000002</v>
      </c>
      <c r="U133" s="36">
        <f>SUMIFS(СВЦЭМ!$D$39:$D$782,СВЦЭМ!$A$39:$A$782,$A133,СВЦЭМ!$B$39:$B$782,U$119)+'СЕТ СН'!$I$14+СВЦЭМ!$D$10+'СЕТ СН'!$I$5-'СЕТ СН'!$I$24</f>
        <v>5724.3330659200001</v>
      </c>
      <c r="V133" s="36">
        <f>SUMIFS(СВЦЭМ!$D$39:$D$782,СВЦЭМ!$A$39:$A$782,$A133,СВЦЭМ!$B$39:$B$782,V$119)+'СЕТ СН'!$I$14+СВЦЭМ!$D$10+'СЕТ СН'!$I$5-'СЕТ СН'!$I$24</f>
        <v>5689.0031897700001</v>
      </c>
      <c r="W133" s="36">
        <f>SUMIFS(СВЦЭМ!$D$39:$D$782,СВЦЭМ!$A$39:$A$782,$A133,СВЦЭМ!$B$39:$B$782,W$119)+'СЕТ СН'!$I$14+СВЦЭМ!$D$10+'СЕТ СН'!$I$5-'СЕТ СН'!$I$24</f>
        <v>5696.5793951200003</v>
      </c>
      <c r="X133" s="36">
        <f>SUMIFS(СВЦЭМ!$D$39:$D$782,СВЦЭМ!$A$39:$A$782,$A133,СВЦЭМ!$B$39:$B$782,X$119)+'СЕТ СН'!$I$14+СВЦЭМ!$D$10+'СЕТ СН'!$I$5-'СЕТ СН'!$I$24</f>
        <v>5729.7475655799999</v>
      </c>
      <c r="Y133" s="36">
        <f>SUMIFS(СВЦЭМ!$D$39:$D$782,СВЦЭМ!$A$39:$A$782,$A133,СВЦЭМ!$B$39:$B$782,Y$119)+'СЕТ СН'!$I$14+СВЦЭМ!$D$10+'СЕТ СН'!$I$5-'СЕТ СН'!$I$24</f>
        <v>5823.2791349500003</v>
      </c>
    </row>
    <row r="134" spans="1:25" ht="15.75" x14ac:dyDescent="0.2">
      <c r="A134" s="35">
        <f t="shared" si="3"/>
        <v>45031</v>
      </c>
      <c r="B134" s="36">
        <f>SUMIFS(СВЦЭМ!$D$39:$D$782,СВЦЭМ!$A$39:$A$782,$A134,СВЦЭМ!$B$39:$B$782,B$119)+'СЕТ СН'!$I$14+СВЦЭМ!$D$10+'СЕТ СН'!$I$5-'СЕТ СН'!$I$24</f>
        <v>5667.9727239499998</v>
      </c>
      <c r="C134" s="36">
        <f>SUMIFS(СВЦЭМ!$D$39:$D$782,СВЦЭМ!$A$39:$A$782,$A134,СВЦЭМ!$B$39:$B$782,C$119)+'СЕТ СН'!$I$14+СВЦЭМ!$D$10+'СЕТ СН'!$I$5-'СЕТ СН'!$I$24</f>
        <v>5706.0139461400004</v>
      </c>
      <c r="D134" s="36">
        <f>SUMIFS(СВЦЭМ!$D$39:$D$782,СВЦЭМ!$A$39:$A$782,$A134,СВЦЭМ!$B$39:$B$782,D$119)+'СЕТ СН'!$I$14+СВЦЭМ!$D$10+'СЕТ СН'!$I$5-'СЕТ СН'!$I$24</f>
        <v>5716.2925043499999</v>
      </c>
      <c r="E134" s="36">
        <f>SUMIFS(СВЦЭМ!$D$39:$D$782,СВЦЭМ!$A$39:$A$782,$A134,СВЦЭМ!$B$39:$B$782,E$119)+'СЕТ СН'!$I$14+СВЦЭМ!$D$10+'СЕТ СН'!$I$5-'СЕТ СН'!$I$24</f>
        <v>5721.07583746</v>
      </c>
      <c r="F134" s="36">
        <f>SUMIFS(СВЦЭМ!$D$39:$D$782,СВЦЭМ!$A$39:$A$782,$A134,СВЦЭМ!$B$39:$B$782,F$119)+'СЕТ СН'!$I$14+СВЦЭМ!$D$10+'СЕТ СН'!$I$5-'СЕТ СН'!$I$24</f>
        <v>5719.6386959299998</v>
      </c>
      <c r="G134" s="36">
        <f>SUMIFS(СВЦЭМ!$D$39:$D$782,СВЦЭМ!$A$39:$A$782,$A134,СВЦЭМ!$B$39:$B$782,G$119)+'СЕТ СН'!$I$14+СВЦЭМ!$D$10+'СЕТ СН'!$I$5-'СЕТ СН'!$I$24</f>
        <v>5717.08175484</v>
      </c>
      <c r="H134" s="36">
        <f>SUMIFS(СВЦЭМ!$D$39:$D$782,СВЦЭМ!$A$39:$A$782,$A134,СВЦЭМ!$B$39:$B$782,H$119)+'СЕТ СН'!$I$14+СВЦЭМ!$D$10+'СЕТ СН'!$I$5-'СЕТ СН'!$I$24</f>
        <v>5682.3079658900006</v>
      </c>
      <c r="I134" s="36">
        <f>SUMIFS(СВЦЭМ!$D$39:$D$782,СВЦЭМ!$A$39:$A$782,$A134,СВЦЭМ!$B$39:$B$782,I$119)+'СЕТ СН'!$I$14+СВЦЭМ!$D$10+'СЕТ СН'!$I$5-'СЕТ СН'!$I$24</f>
        <v>5600.2763630299996</v>
      </c>
      <c r="J134" s="36">
        <f>SUMIFS(СВЦЭМ!$D$39:$D$782,СВЦЭМ!$A$39:$A$782,$A134,СВЦЭМ!$B$39:$B$782,J$119)+'СЕТ СН'!$I$14+СВЦЭМ!$D$10+'СЕТ СН'!$I$5-'СЕТ СН'!$I$24</f>
        <v>5578.8805145300003</v>
      </c>
      <c r="K134" s="36">
        <f>SUMIFS(СВЦЭМ!$D$39:$D$782,СВЦЭМ!$A$39:$A$782,$A134,СВЦЭМ!$B$39:$B$782,K$119)+'СЕТ СН'!$I$14+СВЦЭМ!$D$10+'СЕТ СН'!$I$5-'СЕТ СН'!$I$24</f>
        <v>5470.7636221600005</v>
      </c>
      <c r="L134" s="36">
        <f>SUMIFS(СВЦЭМ!$D$39:$D$782,СВЦЭМ!$A$39:$A$782,$A134,СВЦЭМ!$B$39:$B$782,L$119)+'СЕТ СН'!$I$14+СВЦЭМ!$D$10+'СЕТ СН'!$I$5-'СЕТ СН'!$I$24</f>
        <v>5460.0698978399996</v>
      </c>
      <c r="M134" s="36">
        <f>SUMIFS(СВЦЭМ!$D$39:$D$782,СВЦЭМ!$A$39:$A$782,$A134,СВЦЭМ!$B$39:$B$782,M$119)+'СЕТ СН'!$I$14+СВЦЭМ!$D$10+'СЕТ СН'!$I$5-'СЕТ СН'!$I$24</f>
        <v>5488.2128225200004</v>
      </c>
      <c r="N134" s="36">
        <f>SUMIFS(СВЦЭМ!$D$39:$D$782,СВЦЭМ!$A$39:$A$782,$A134,СВЦЭМ!$B$39:$B$782,N$119)+'СЕТ СН'!$I$14+СВЦЭМ!$D$10+'СЕТ СН'!$I$5-'СЕТ СН'!$I$24</f>
        <v>5494.2443251599998</v>
      </c>
      <c r="O134" s="36">
        <f>SUMIFS(СВЦЭМ!$D$39:$D$782,СВЦЭМ!$A$39:$A$782,$A134,СВЦЭМ!$B$39:$B$782,O$119)+'СЕТ СН'!$I$14+СВЦЭМ!$D$10+'СЕТ СН'!$I$5-'СЕТ СН'!$I$24</f>
        <v>5531.93915345</v>
      </c>
      <c r="P134" s="36">
        <f>SUMIFS(СВЦЭМ!$D$39:$D$782,СВЦЭМ!$A$39:$A$782,$A134,СВЦЭМ!$B$39:$B$782,P$119)+'СЕТ СН'!$I$14+СВЦЭМ!$D$10+'СЕТ СН'!$I$5-'СЕТ СН'!$I$24</f>
        <v>5552.0944963600004</v>
      </c>
      <c r="Q134" s="36">
        <f>SUMIFS(СВЦЭМ!$D$39:$D$782,СВЦЭМ!$A$39:$A$782,$A134,СВЦЭМ!$B$39:$B$782,Q$119)+'СЕТ СН'!$I$14+СВЦЭМ!$D$10+'СЕТ СН'!$I$5-'СЕТ СН'!$I$24</f>
        <v>5561.5872387500003</v>
      </c>
      <c r="R134" s="36">
        <f>SUMIFS(СВЦЭМ!$D$39:$D$782,СВЦЭМ!$A$39:$A$782,$A134,СВЦЭМ!$B$39:$B$782,R$119)+'СЕТ СН'!$I$14+СВЦЭМ!$D$10+'СЕТ СН'!$I$5-'СЕТ СН'!$I$24</f>
        <v>5562.6523903100006</v>
      </c>
      <c r="S134" s="36">
        <f>SUMIFS(СВЦЭМ!$D$39:$D$782,СВЦЭМ!$A$39:$A$782,$A134,СВЦЭМ!$B$39:$B$782,S$119)+'СЕТ СН'!$I$14+СВЦЭМ!$D$10+'СЕТ СН'!$I$5-'СЕТ СН'!$I$24</f>
        <v>5584.57707209</v>
      </c>
      <c r="T134" s="36">
        <f>SUMIFS(СВЦЭМ!$D$39:$D$782,СВЦЭМ!$A$39:$A$782,$A134,СВЦЭМ!$B$39:$B$782,T$119)+'СЕТ СН'!$I$14+СВЦЭМ!$D$10+'СЕТ СН'!$I$5-'СЕТ СН'!$I$24</f>
        <v>5522.69222653</v>
      </c>
      <c r="U134" s="36">
        <f>SUMIFS(СВЦЭМ!$D$39:$D$782,СВЦЭМ!$A$39:$A$782,$A134,СВЦЭМ!$B$39:$B$782,U$119)+'СЕТ СН'!$I$14+СВЦЭМ!$D$10+'СЕТ СН'!$I$5-'СЕТ СН'!$I$24</f>
        <v>5492.5858915999997</v>
      </c>
      <c r="V134" s="36">
        <f>SUMIFS(СВЦЭМ!$D$39:$D$782,СВЦЭМ!$A$39:$A$782,$A134,СВЦЭМ!$B$39:$B$782,V$119)+'СЕТ СН'!$I$14+СВЦЭМ!$D$10+'СЕТ СН'!$I$5-'СЕТ СН'!$I$24</f>
        <v>5458.1516379300001</v>
      </c>
      <c r="W134" s="36">
        <f>SUMIFS(СВЦЭМ!$D$39:$D$782,СВЦЭМ!$A$39:$A$782,$A134,СВЦЭМ!$B$39:$B$782,W$119)+'СЕТ СН'!$I$14+СВЦЭМ!$D$10+'СЕТ СН'!$I$5-'СЕТ СН'!$I$24</f>
        <v>5469.3153066200002</v>
      </c>
      <c r="X134" s="36">
        <f>SUMIFS(СВЦЭМ!$D$39:$D$782,СВЦЭМ!$A$39:$A$782,$A134,СВЦЭМ!$B$39:$B$782,X$119)+'СЕТ СН'!$I$14+СВЦЭМ!$D$10+'СЕТ СН'!$I$5-'СЕТ СН'!$I$24</f>
        <v>5515.0812560699997</v>
      </c>
      <c r="Y134" s="36">
        <f>SUMIFS(СВЦЭМ!$D$39:$D$782,СВЦЭМ!$A$39:$A$782,$A134,СВЦЭМ!$B$39:$B$782,Y$119)+'СЕТ СН'!$I$14+СВЦЭМ!$D$10+'СЕТ СН'!$I$5-'СЕТ СН'!$I$24</f>
        <v>5575.1564156800005</v>
      </c>
    </row>
    <row r="135" spans="1:25" ht="15.75" x14ac:dyDescent="0.2">
      <c r="A135" s="35">
        <f t="shared" si="3"/>
        <v>45032</v>
      </c>
      <c r="B135" s="36">
        <f>SUMIFS(СВЦЭМ!$D$39:$D$782,СВЦЭМ!$A$39:$A$782,$A135,СВЦЭМ!$B$39:$B$782,B$119)+'СЕТ СН'!$I$14+СВЦЭМ!$D$10+'СЕТ СН'!$I$5-'СЕТ СН'!$I$24</f>
        <v>5710.43639231</v>
      </c>
      <c r="C135" s="36">
        <f>SUMIFS(СВЦЭМ!$D$39:$D$782,СВЦЭМ!$A$39:$A$782,$A135,СВЦЭМ!$B$39:$B$782,C$119)+'СЕТ СН'!$I$14+СВЦЭМ!$D$10+'СЕТ СН'!$I$5-'СЕТ СН'!$I$24</f>
        <v>5776.9193716</v>
      </c>
      <c r="D135" s="36">
        <f>SUMIFS(СВЦЭМ!$D$39:$D$782,СВЦЭМ!$A$39:$A$782,$A135,СВЦЭМ!$B$39:$B$782,D$119)+'СЕТ СН'!$I$14+СВЦЭМ!$D$10+'СЕТ СН'!$I$5-'СЕТ СН'!$I$24</f>
        <v>5791.8006429800007</v>
      </c>
      <c r="E135" s="36">
        <f>SUMIFS(СВЦЭМ!$D$39:$D$782,СВЦЭМ!$A$39:$A$782,$A135,СВЦЭМ!$B$39:$B$782,E$119)+'СЕТ СН'!$I$14+СВЦЭМ!$D$10+'СЕТ СН'!$I$5-'СЕТ СН'!$I$24</f>
        <v>5822.7572635400002</v>
      </c>
      <c r="F135" s="36">
        <f>SUMIFS(СВЦЭМ!$D$39:$D$782,СВЦЭМ!$A$39:$A$782,$A135,СВЦЭМ!$B$39:$B$782,F$119)+'СЕТ СН'!$I$14+СВЦЭМ!$D$10+'СЕТ СН'!$I$5-'СЕТ СН'!$I$24</f>
        <v>5823.0286416899999</v>
      </c>
      <c r="G135" s="36">
        <f>SUMIFS(СВЦЭМ!$D$39:$D$782,СВЦЭМ!$A$39:$A$782,$A135,СВЦЭМ!$B$39:$B$782,G$119)+'СЕТ СН'!$I$14+СВЦЭМ!$D$10+'СЕТ СН'!$I$5-'СЕТ СН'!$I$24</f>
        <v>5810.0056076399997</v>
      </c>
      <c r="H135" s="36">
        <f>SUMIFS(СВЦЭМ!$D$39:$D$782,СВЦЭМ!$A$39:$A$782,$A135,СВЦЭМ!$B$39:$B$782,H$119)+'СЕТ СН'!$I$14+СВЦЭМ!$D$10+'СЕТ СН'!$I$5-'СЕТ СН'!$I$24</f>
        <v>5816.2451729100003</v>
      </c>
      <c r="I135" s="36">
        <f>SUMIFS(СВЦЭМ!$D$39:$D$782,СВЦЭМ!$A$39:$A$782,$A135,СВЦЭМ!$B$39:$B$782,I$119)+'СЕТ СН'!$I$14+СВЦЭМ!$D$10+'СЕТ СН'!$I$5-'СЕТ СН'!$I$24</f>
        <v>5774.7798253399997</v>
      </c>
      <c r="J135" s="36">
        <f>SUMIFS(СВЦЭМ!$D$39:$D$782,СВЦЭМ!$A$39:$A$782,$A135,СВЦЭМ!$B$39:$B$782,J$119)+'СЕТ СН'!$I$14+СВЦЭМ!$D$10+'СЕТ СН'!$I$5-'СЕТ СН'!$I$24</f>
        <v>5718.6038516400004</v>
      </c>
      <c r="K135" s="36">
        <f>SUMIFS(СВЦЭМ!$D$39:$D$782,СВЦЭМ!$A$39:$A$782,$A135,СВЦЭМ!$B$39:$B$782,K$119)+'СЕТ СН'!$I$14+СВЦЭМ!$D$10+'СЕТ СН'!$I$5-'СЕТ СН'!$I$24</f>
        <v>5647.9632341899996</v>
      </c>
      <c r="L135" s="36">
        <f>SUMIFS(СВЦЭМ!$D$39:$D$782,СВЦЭМ!$A$39:$A$782,$A135,СВЦЭМ!$B$39:$B$782,L$119)+'СЕТ СН'!$I$14+СВЦЭМ!$D$10+'СЕТ СН'!$I$5-'СЕТ СН'!$I$24</f>
        <v>5623.1467901100004</v>
      </c>
      <c r="M135" s="36">
        <f>SUMIFS(СВЦЭМ!$D$39:$D$782,СВЦЭМ!$A$39:$A$782,$A135,СВЦЭМ!$B$39:$B$782,M$119)+'СЕТ СН'!$I$14+СВЦЭМ!$D$10+'СЕТ СН'!$I$5-'СЕТ СН'!$I$24</f>
        <v>5618.9785570100003</v>
      </c>
      <c r="N135" s="36">
        <f>SUMIFS(СВЦЭМ!$D$39:$D$782,СВЦЭМ!$A$39:$A$782,$A135,СВЦЭМ!$B$39:$B$782,N$119)+'СЕТ СН'!$I$14+СВЦЭМ!$D$10+'СЕТ СН'!$I$5-'СЕТ СН'!$I$24</f>
        <v>5636.8589170800005</v>
      </c>
      <c r="O135" s="36">
        <f>SUMIFS(СВЦЭМ!$D$39:$D$782,СВЦЭМ!$A$39:$A$782,$A135,СВЦЭМ!$B$39:$B$782,O$119)+'СЕТ СН'!$I$14+СВЦЭМ!$D$10+'СЕТ СН'!$I$5-'СЕТ СН'!$I$24</f>
        <v>5670.4265564500001</v>
      </c>
      <c r="P135" s="36">
        <f>SUMIFS(СВЦЭМ!$D$39:$D$782,СВЦЭМ!$A$39:$A$782,$A135,СВЦЭМ!$B$39:$B$782,P$119)+'СЕТ СН'!$I$14+СВЦЭМ!$D$10+'СЕТ СН'!$I$5-'СЕТ СН'!$I$24</f>
        <v>5678.3436368599996</v>
      </c>
      <c r="Q135" s="36">
        <f>SUMIFS(СВЦЭМ!$D$39:$D$782,СВЦЭМ!$A$39:$A$782,$A135,СВЦЭМ!$B$39:$B$782,Q$119)+'СЕТ СН'!$I$14+СВЦЭМ!$D$10+'СЕТ СН'!$I$5-'СЕТ СН'!$I$24</f>
        <v>5693.3496200200007</v>
      </c>
      <c r="R135" s="36">
        <f>SUMIFS(СВЦЭМ!$D$39:$D$782,СВЦЭМ!$A$39:$A$782,$A135,СВЦЭМ!$B$39:$B$782,R$119)+'СЕТ СН'!$I$14+СВЦЭМ!$D$10+'СЕТ СН'!$I$5-'СЕТ СН'!$I$24</f>
        <v>5692.6879106800006</v>
      </c>
      <c r="S135" s="36">
        <f>SUMIFS(СВЦЭМ!$D$39:$D$782,СВЦЭМ!$A$39:$A$782,$A135,СВЦЭМ!$B$39:$B$782,S$119)+'СЕТ СН'!$I$14+СВЦЭМ!$D$10+'СЕТ СН'!$I$5-'СЕТ СН'!$I$24</f>
        <v>5671.8617387699996</v>
      </c>
      <c r="T135" s="36">
        <f>SUMIFS(СВЦЭМ!$D$39:$D$782,СВЦЭМ!$A$39:$A$782,$A135,СВЦЭМ!$B$39:$B$782,T$119)+'СЕТ СН'!$I$14+СВЦЭМ!$D$10+'СЕТ СН'!$I$5-'СЕТ СН'!$I$24</f>
        <v>5642.0397937600001</v>
      </c>
      <c r="U135" s="36">
        <f>SUMIFS(СВЦЭМ!$D$39:$D$782,СВЦЭМ!$A$39:$A$782,$A135,СВЦЭМ!$B$39:$B$782,U$119)+'СЕТ СН'!$I$14+СВЦЭМ!$D$10+'СЕТ СН'!$I$5-'СЕТ СН'!$I$24</f>
        <v>5615.2625507000002</v>
      </c>
      <c r="V135" s="36">
        <f>SUMIFS(СВЦЭМ!$D$39:$D$782,СВЦЭМ!$A$39:$A$782,$A135,СВЦЭМ!$B$39:$B$782,V$119)+'СЕТ СН'!$I$14+СВЦЭМ!$D$10+'СЕТ СН'!$I$5-'СЕТ СН'!$I$24</f>
        <v>5564.1657999300005</v>
      </c>
      <c r="W135" s="36">
        <f>SUMIFS(СВЦЭМ!$D$39:$D$782,СВЦЭМ!$A$39:$A$782,$A135,СВЦЭМ!$B$39:$B$782,W$119)+'СЕТ СН'!$I$14+СВЦЭМ!$D$10+'СЕТ СН'!$I$5-'СЕТ СН'!$I$24</f>
        <v>5557.6905147799998</v>
      </c>
      <c r="X135" s="36">
        <f>SUMIFS(СВЦЭМ!$D$39:$D$782,СВЦЭМ!$A$39:$A$782,$A135,СВЦЭМ!$B$39:$B$782,X$119)+'СЕТ СН'!$I$14+СВЦЭМ!$D$10+'СЕТ СН'!$I$5-'СЕТ СН'!$I$24</f>
        <v>5603.8477158100004</v>
      </c>
      <c r="Y135" s="36">
        <f>SUMIFS(СВЦЭМ!$D$39:$D$782,СВЦЭМ!$A$39:$A$782,$A135,СВЦЭМ!$B$39:$B$782,Y$119)+'СЕТ СН'!$I$14+СВЦЭМ!$D$10+'СЕТ СН'!$I$5-'СЕТ СН'!$I$24</f>
        <v>5675.2989011</v>
      </c>
    </row>
    <row r="136" spans="1:25" ht="15.75" x14ac:dyDescent="0.2">
      <c r="A136" s="35">
        <f t="shared" si="3"/>
        <v>45033</v>
      </c>
      <c r="B136" s="36">
        <f>SUMIFS(СВЦЭМ!$D$39:$D$782,СВЦЭМ!$A$39:$A$782,$A136,СВЦЭМ!$B$39:$B$782,B$119)+'СЕТ СН'!$I$14+СВЦЭМ!$D$10+'СЕТ СН'!$I$5-'СЕТ СН'!$I$24</f>
        <v>5804.8597515800002</v>
      </c>
      <c r="C136" s="36">
        <f>SUMIFS(СВЦЭМ!$D$39:$D$782,СВЦЭМ!$A$39:$A$782,$A136,СВЦЭМ!$B$39:$B$782,C$119)+'СЕТ СН'!$I$14+СВЦЭМ!$D$10+'СЕТ СН'!$I$5-'СЕТ СН'!$I$24</f>
        <v>5867.8304458500006</v>
      </c>
      <c r="D136" s="36">
        <f>SUMIFS(СВЦЭМ!$D$39:$D$782,СВЦЭМ!$A$39:$A$782,$A136,СВЦЭМ!$B$39:$B$782,D$119)+'СЕТ СН'!$I$14+СВЦЭМ!$D$10+'СЕТ СН'!$I$5-'СЕТ СН'!$I$24</f>
        <v>5883.67623817</v>
      </c>
      <c r="E136" s="36">
        <f>SUMIFS(СВЦЭМ!$D$39:$D$782,СВЦЭМ!$A$39:$A$782,$A136,СВЦЭМ!$B$39:$B$782,E$119)+'СЕТ СН'!$I$14+СВЦЭМ!$D$10+'СЕТ СН'!$I$5-'СЕТ СН'!$I$24</f>
        <v>5893.4420966799998</v>
      </c>
      <c r="F136" s="36">
        <f>SUMIFS(СВЦЭМ!$D$39:$D$782,СВЦЭМ!$A$39:$A$782,$A136,СВЦЭМ!$B$39:$B$782,F$119)+'СЕТ СН'!$I$14+СВЦЭМ!$D$10+'СЕТ СН'!$I$5-'СЕТ СН'!$I$24</f>
        <v>5896.3632738899996</v>
      </c>
      <c r="G136" s="36">
        <f>SUMIFS(СВЦЭМ!$D$39:$D$782,СВЦЭМ!$A$39:$A$782,$A136,СВЦЭМ!$B$39:$B$782,G$119)+'СЕТ СН'!$I$14+СВЦЭМ!$D$10+'СЕТ СН'!$I$5-'СЕТ СН'!$I$24</f>
        <v>5876.2269529900004</v>
      </c>
      <c r="H136" s="36">
        <f>SUMIFS(СВЦЭМ!$D$39:$D$782,СВЦЭМ!$A$39:$A$782,$A136,СВЦЭМ!$B$39:$B$782,H$119)+'СЕТ СН'!$I$14+СВЦЭМ!$D$10+'СЕТ СН'!$I$5-'СЕТ СН'!$I$24</f>
        <v>5886.5358549100001</v>
      </c>
      <c r="I136" s="36">
        <f>SUMIFS(СВЦЭМ!$D$39:$D$782,СВЦЭМ!$A$39:$A$782,$A136,СВЦЭМ!$B$39:$B$782,I$119)+'СЕТ СН'!$I$14+СВЦЭМ!$D$10+'СЕТ СН'!$I$5-'СЕТ СН'!$I$24</f>
        <v>5654.2494505300001</v>
      </c>
      <c r="J136" s="36">
        <f>SUMIFS(СВЦЭМ!$D$39:$D$782,СВЦЭМ!$A$39:$A$782,$A136,СВЦЭМ!$B$39:$B$782,J$119)+'СЕТ СН'!$I$14+СВЦЭМ!$D$10+'СЕТ СН'!$I$5-'СЕТ СН'!$I$24</f>
        <v>5597.2969100999999</v>
      </c>
      <c r="K136" s="36">
        <f>SUMIFS(СВЦЭМ!$D$39:$D$782,СВЦЭМ!$A$39:$A$782,$A136,СВЦЭМ!$B$39:$B$782,K$119)+'СЕТ СН'!$I$14+СВЦЭМ!$D$10+'СЕТ СН'!$I$5-'СЕТ СН'!$I$24</f>
        <v>5557.65998012</v>
      </c>
      <c r="L136" s="36">
        <f>SUMIFS(СВЦЭМ!$D$39:$D$782,СВЦЭМ!$A$39:$A$782,$A136,СВЦЭМ!$B$39:$B$782,L$119)+'СЕТ СН'!$I$14+СВЦЭМ!$D$10+'СЕТ СН'!$I$5-'СЕТ СН'!$I$24</f>
        <v>5595.0015882600001</v>
      </c>
      <c r="M136" s="36">
        <f>SUMIFS(СВЦЭМ!$D$39:$D$782,СВЦЭМ!$A$39:$A$782,$A136,СВЦЭМ!$B$39:$B$782,M$119)+'СЕТ СН'!$I$14+СВЦЭМ!$D$10+'СЕТ СН'!$I$5-'СЕТ СН'!$I$24</f>
        <v>5627.8041775299998</v>
      </c>
      <c r="N136" s="36">
        <f>SUMIFS(СВЦЭМ!$D$39:$D$782,СВЦЭМ!$A$39:$A$782,$A136,СВЦЭМ!$B$39:$B$782,N$119)+'СЕТ СН'!$I$14+СВЦЭМ!$D$10+'СЕТ СН'!$I$5-'СЕТ СН'!$I$24</f>
        <v>5680.4232671099999</v>
      </c>
      <c r="O136" s="36">
        <f>SUMIFS(СВЦЭМ!$D$39:$D$782,СВЦЭМ!$A$39:$A$782,$A136,СВЦЭМ!$B$39:$B$782,O$119)+'СЕТ СН'!$I$14+СВЦЭМ!$D$10+'СЕТ СН'!$I$5-'СЕТ СН'!$I$24</f>
        <v>5705.4877592100001</v>
      </c>
      <c r="P136" s="36">
        <f>SUMIFS(СВЦЭМ!$D$39:$D$782,СВЦЭМ!$A$39:$A$782,$A136,СВЦЭМ!$B$39:$B$782,P$119)+'СЕТ СН'!$I$14+СВЦЭМ!$D$10+'СЕТ СН'!$I$5-'СЕТ СН'!$I$24</f>
        <v>5719.1043903200007</v>
      </c>
      <c r="Q136" s="36">
        <f>SUMIFS(СВЦЭМ!$D$39:$D$782,СВЦЭМ!$A$39:$A$782,$A136,СВЦЭМ!$B$39:$B$782,Q$119)+'СЕТ СН'!$I$14+СВЦЭМ!$D$10+'СЕТ СН'!$I$5-'СЕТ СН'!$I$24</f>
        <v>5728.4803633000001</v>
      </c>
      <c r="R136" s="36">
        <f>SUMIFS(СВЦЭМ!$D$39:$D$782,СВЦЭМ!$A$39:$A$782,$A136,СВЦЭМ!$B$39:$B$782,R$119)+'СЕТ СН'!$I$14+СВЦЭМ!$D$10+'СЕТ СН'!$I$5-'СЕТ СН'!$I$24</f>
        <v>5743.9465194900004</v>
      </c>
      <c r="S136" s="36">
        <f>SUMIFS(СВЦЭМ!$D$39:$D$782,СВЦЭМ!$A$39:$A$782,$A136,СВЦЭМ!$B$39:$B$782,S$119)+'СЕТ СН'!$I$14+СВЦЭМ!$D$10+'СЕТ СН'!$I$5-'СЕТ СН'!$I$24</f>
        <v>5700.6053010100004</v>
      </c>
      <c r="T136" s="36">
        <f>SUMIFS(СВЦЭМ!$D$39:$D$782,СВЦЭМ!$A$39:$A$782,$A136,СВЦЭМ!$B$39:$B$782,T$119)+'СЕТ СН'!$I$14+СВЦЭМ!$D$10+'СЕТ СН'!$I$5-'СЕТ СН'!$I$24</f>
        <v>5676.32613339</v>
      </c>
      <c r="U136" s="36">
        <f>SUMIFS(СВЦЭМ!$D$39:$D$782,СВЦЭМ!$A$39:$A$782,$A136,СВЦЭМ!$B$39:$B$782,U$119)+'СЕТ СН'!$I$14+СВЦЭМ!$D$10+'СЕТ СН'!$I$5-'СЕТ СН'!$I$24</f>
        <v>5647.8335330899999</v>
      </c>
      <c r="V136" s="36">
        <f>SUMIFS(СВЦЭМ!$D$39:$D$782,СВЦЭМ!$A$39:$A$782,$A136,СВЦЭМ!$B$39:$B$782,V$119)+'СЕТ СН'!$I$14+СВЦЭМ!$D$10+'СЕТ СН'!$I$5-'СЕТ СН'!$I$24</f>
        <v>5611.6291988700004</v>
      </c>
      <c r="W136" s="36">
        <f>SUMIFS(СВЦЭМ!$D$39:$D$782,СВЦЭМ!$A$39:$A$782,$A136,СВЦЭМ!$B$39:$B$782,W$119)+'СЕТ СН'!$I$14+СВЦЭМ!$D$10+'СЕТ СН'!$I$5-'СЕТ СН'!$I$24</f>
        <v>5604.5573154100002</v>
      </c>
      <c r="X136" s="36">
        <f>SUMIFS(СВЦЭМ!$D$39:$D$782,СВЦЭМ!$A$39:$A$782,$A136,СВЦЭМ!$B$39:$B$782,X$119)+'СЕТ СН'!$I$14+СВЦЭМ!$D$10+'СЕТ СН'!$I$5-'СЕТ СН'!$I$24</f>
        <v>5656.7755787400001</v>
      </c>
      <c r="Y136" s="36">
        <f>SUMIFS(СВЦЭМ!$D$39:$D$782,СВЦЭМ!$A$39:$A$782,$A136,СВЦЭМ!$B$39:$B$782,Y$119)+'СЕТ СН'!$I$14+СВЦЭМ!$D$10+'СЕТ СН'!$I$5-'СЕТ СН'!$I$24</f>
        <v>5710.3767140500004</v>
      </c>
    </row>
    <row r="137" spans="1:25" ht="15.75" x14ac:dyDescent="0.2">
      <c r="A137" s="35">
        <f t="shared" si="3"/>
        <v>45034</v>
      </c>
      <c r="B137" s="36">
        <f>SUMIFS(СВЦЭМ!$D$39:$D$782,СВЦЭМ!$A$39:$A$782,$A137,СВЦЭМ!$B$39:$B$782,B$119)+'СЕТ СН'!$I$14+СВЦЭМ!$D$10+'СЕТ СН'!$I$5-'СЕТ СН'!$I$24</f>
        <v>5749.4570679200006</v>
      </c>
      <c r="C137" s="36">
        <f>SUMIFS(СВЦЭМ!$D$39:$D$782,СВЦЭМ!$A$39:$A$782,$A137,СВЦЭМ!$B$39:$B$782,C$119)+'СЕТ СН'!$I$14+СВЦЭМ!$D$10+'СЕТ СН'!$I$5-'СЕТ СН'!$I$24</f>
        <v>5812.0481555699998</v>
      </c>
      <c r="D137" s="36">
        <f>SUMIFS(СВЦЭМ!$D$39:$D$782,СВЦЭМ!$A$39:$A$782,$A137,СВЦЭМ!$B$39:$B$782,D$119)+'СЕТ СН'!$I$14+СВЦЭМ!$D$10+'СЕТ СН'!$I$5-'СЕТ СН'!$I$24</f>
        <v>5841.4859009000002</v>
      </c>
      <c r="E137" s="36">
        <f>SUMIFS(СВЦЭМ!$D$39:$D$782,СВЦЭМ!$A$39:$A$782,$A137,СВЦЭМ!$B$39:$B$782,E$119)+'СЕТ СН'!$I$14+СВЦЭМ!$D$10+'СЕТ СН'!$I$5-'СЕТ СН'!$I$24</f>
        <v>5837.21304298</v>
      </c>
      <c r="F137" s="36">
        <f>SUMIFS(СВЦЭМ!$D$39:$D$782,СВЦЭМ!$A$39:$A$782,$A137,СВЦЭМ!$B$39:$B$782,F$119)+'СЕТ СН'!$I$14+СВЦЭМ!$D$10+'СЕТ СН'!$I$5-'СЕТ СН'!$I$24</f>
        <v>5837.5833543400004</v>
      </c>
      <c r="G137" s="36">
        <f>SUMIFS(СВЦЭМ!$D$39:$D$782,СВЦЭМ!$A$39:$A$782,$A137,СВЦЭМ!$B$39:$B$782,G$119)+'СЕТ СН'!$I$14+СВЦЭМ!$D$10+'СЕТ СН'!$I$5-'СЕТ СН'!$I$24</f>
        <v>5822.2198359499998</v>
      </c>
      <c r="H137" s="36">
        <f>SUMIFS(СВЦЭМ!$D$39:$D$782,СВЦЭМ!$A$39:$A$782,$A137,СВЦЭМ!$B$39:$B$782,H$119)+'СЕТ СН'!$I$14+СВЦЭМ!$D$10+'СЕТ СН'!$I$5-'СЕТ СН'!$I$24</f>
        <v>5762.1267838900003</v>
      </c>
      <c r="I137" s="36">
        <f>SUMIFS(СВЦЭМ!$D$39:$D$782,СВЦЭМ!$A$39:$A$782,$A137,СВЦЭМ!$B$39:$B$782,I$119)+'СЕТ СН'!$I$14+СВЦЭМ!$D$10+'СЕТ СН'!$I$5-'СЕТ СН'!$I$24</f>
        <v>5682.1667246200004</v>
      </c>
      <c r="J137" s="36">
        <f>SUMIFS(СВЦЭМ!$D$39:$D$782,СВЦЭМ!$A$39:$A$782,$A137,СВЦЭМ!$B$39:$B$782,J$119)+'СЕТ СН'!$I$14+СВЦЭМ!$D$10+'СЕТ СН'!$I$5-'СЕТ СН'!$I$24</f>
        <v>5654.9016266300005</v>
      </c>
      <c r="K137" s="36">
        <f>SUMIFS(СВЦЭМ!$D$39:$D$782,СВЦЭМ!$A$39:$A$782,$A137,СВЦЭМ!$B$39:$B$782,K$119)+'СЕТ СН'!$I$14+СВЦЭМ!$D$10+'СЕТ СН'!$I$5-'СЕТ СН'!$I$24</f>
        <v>5616.8316158899997</v>
      </c>
      <c r="L137" s="36">
        <f>SUMIFS(СВЦЭМ!$D$39:$D$782,СВЦЭМ!$A$39:$A$782,$A137,СВЦЭМ!$B$39:$B$782,L$119)+'СЕТ СН'!$I$14+СВЦЭМ!$D$10+'СЕТ СН'!$I$5-'СЕТ СН'!$I$24</f>
        <v>5610.1479427200002</v>
      </c>
      <c r="M137" s="36">
        <f>SUMIFS(СВЦЭМ!$D$39:$D$782,СВЦЭМ!$A$39:$A$782,$A137,СВЦЭМ!$B$39:$B$782,M$119)+'СЕТ СН'!$I$14+СВЦЭМ!$D$10+'СЕТ СН'!$I$5-'СЕТ СН'!$I$24</f>
        <v>5616.8633867200006</v>
      </c>
      <c r="N137" s="36">
        <f>SUMIFS(СВЦЭМ!$D$39:$D$782,СВЦЭМ!$A$39:$A$782,$A137,СВЦЭМ!$B$39:$B$782,N$119)+'СЕТ СН'!$I$14+СВЦЭМ!$D$10+'СЕТ СН'!$I$5-'СЕТ СН'!$I$24</f>
        <v>5623.1638644100003</v>
      </c>
      <c r="O137" s="36">
        <f>SUMIFS(СВЦЭМ!$D$39:$D$782,СВЦЭМ!$A$39:$A$782,$A137,СВЦЭМ!$B$39:$B$782,O$119)+'СЕТ СН'!$I$14+СВЦЭМ!$D$10+'СЕТ СН'!$I$5-'СЕТ СН'!$I$24</f>
        <v>5637.2249829299999</v>
      </c>
      <c r="P137" s="36">
        <f>SUMIFS(СВЦЭМ!$D$39:$D$782,СВЦЭМ!$A$39:$A$782,$A137,СВЦЭМ!$B$39:$B$782,P$119)+'СЕТ СН'!$I$14+СВЦЭМ!$D$10+'СЕТ СН'!$I$5-'СЕТ СН'!$I$24</f>
        <v>5652.9294965899999</v>
      </c>
      <c r="Q137" s="36">
        <f>SUMIFS(СВЦЭМ!$D$39:$D$782,СВЦЭМ!$A$39:$A$782,$A137,СВЦЭМ!$B$39:$B$782,Q$119)+'СЕТ СН'!$I$14+СВЦЭМ!$D$10+'СЕТ СН'!$I$5-'СЕТ СН'!$I$24</f>
        <v>5664.7232537199998</v>
      </c>
      <c r="R137" s="36">
        <f>SUMIFS(СВЦЭМ!$D$39:$D$782,СВЦЭМ!$A$39:$A$782,$A137,СВЦЭМ!$B$39:$B$782,R$119)+'СЕТ СН'!$I$14+СВЦЭМ!$D$10+'СЕТ СН'!$I$5-'СЕТ СН'!$I$24</f>
        <v>5678.6999886100002</v>
      </c>
      <c r="S137" s="36">
        <f>SUMIFS(СВЦЭМ!$D$39:$D$782,СВЦЭМ!$A$39:$A$782,$A137,СВЦЭМ!$B$39:$B$782,S$119)+'СЕТ СН'!$I$14+СВЦЭМ!$D$10+'СЕТ СН'!$I$5-'СЕТ СН'!$I$24</f>
        <v>5648.4582321400003</v>
      </c>
      <c r="T137" s="36">
        <f>SUMIFS(СВЦЭМ!$D$39:$D$782,СВЦЭМ!$A$39:$A$782,$A137,СВЦЭМ!$B$39:$B$782,T$119)+'СЕТ СН'!$I$14+СВЦЭМ!$D$10+'СЕТ СН'!$I$5-'СЕТ СН'!$I$24</f>
        <v>5621.5896395999998</v>
      </c>
      <c r="U137" s="36">
        <f>SUMIFS(СВЦЭМ!$D$39:$D$782,СВЦЭМ!$A$39:$A$782,$A137,СВЦЭМ!$B$39:$B$782,U$119)+'СЕТ СН'!$I$14+СВЦЭМ!$D$10+'СЕТ СН'!$I$5-'СЕТ СН'!$I$24</f>
        <v>5602.2528026800001</v>
      </c>
      <c r="V137" s="36">
        <f>SUMIFS(СВЦЭМ!$D$39:$D$782,СВЦЭМ!$A$39:$A$782,$A137,СВЦЭМ!$B$39:$B$782,V$119)+'СЕТ СН'!$I$14+СВЦЭМ!$D$10+'СЕТ СН'!$I$5-'СЕТ СН'!$I$24</f>
        <v>5563.6623328000005</v>
      </c>
      <c r="W137" s="36">
        <f>SUMIFS(СВЦЭМ!$D$39:$D$782,СВЦЭМ!$A$39:$A$782,$A137,СВЦЭМ!$B$39:$B$782,W$119)+'СЕТ СН'!$I$14+СВЦЭМ!$D$10+'СЕТ СН'!$I$5-'СЕТ СН'!$I$24</f>
        <v>5556.2493248000001</v>
      </c>
      <c r="X137" s="36">
        <f>SUMIFS(СВЦЭМ!$D$39:$D$782,СВЦЭМ!$A$39:$A$782,$A137,СВЦЭМ!$B$39:$B$782,X$119)+'СЕТ СН'!$I$14+СВЦЭМ!$D$10+'СЕТ СН'!$I$5-'СЕТ СН'!$I$24</f>
        <v>5599.8654178500001</v>
      </c>
      <c r="Y137" s="36">
        <f>SUMIFS(СВЦЭМ!$D$39:$D$782,СВЦЭМ!$A$39:$A$782,$A137,СВЦЭМ!$B$39:$B$782,Y$119)+'СЕТ СН'!$I$14+СВЦЭМ!$D$10+'СЕТ СН'!$I$5-'СЕТ СН'!$I$24</f>
        <v>5662.5791734499999</v>
      </c>
    </row>
    <row r="138" spans="1:25" ht="15.75" x14ac:dyDescent="0.2">
      <c r="A138" s="35">
        <f t="shared" si="3"/>
        <v>45035</v>
      </c>
      <c r="B138" s="36">
        <f>SUMIFS(СВЦЭМ!$D$39:$D$782,СВЦЭМ!$A$39:$A$782,$A138,СВЦЭМ!$B$39:$B$782,B$119)+'СЕТ СН'!$I$14+СВЦЭМ!$D$10+'СЕТ СН'!$I$5-'СЕТ СН'!$I$24</f>
        <v>5655.4500621799998</v>
      </c>
      <c r="C138" s="36">
        <f>SUMIFS(СВЦЭМ!$D$39:$D$782,СВЦЭМ!$A$39:$A$782,$A138,СВЦЭМ!$B$39:$B$782,C$119)+'СЕТ СН'!$I$14+СВЦЭМ!$D$10+'СЕТ СН'!$I$5-'СЕТ СН'!$I$24</f>
        <v>5704.8492290200002</v>
      </c>
      <c r="D138" s="36">
        <f>SUMIFS(СВЦЭМ!$D$39:$D$782,СВЦЭМ!$A$39:$A$782,$A138,СВЦЭМ!$B$39:$B$782,D$119)+'СЕТ СН'!$I$14+СВЦЭМ!$D$10+'СЕТ СН'!$I$5-'СЕТ СН'!$I$24</f>
        <v>5773.3718288399996</v>
      </c>
      <c r="E138" s="36">
        <f>SUMIFS(СВЦЭМ!$D$39:$D$782,СВЦЭМ!$A$39:$A$782,$A138,СВЦЭМ!$B$39:$B$782,E$119)+'СЕТ СН'!$I$14+СВЦЭМ!$D$10+'СЕТ СН'!$I$5-'СЕТ СН'!$I$24</f>
        <v>5816.6487984200003</v>
      </c>
      <c r="F138" s="36">
        <f>SUMIFS(СВЦЭМ!$D$39:$D$782,СВЦЭМ!$A$39:$A$782,$A138,СВЦЭМ!$B$39:$B$782,F$119)+'СЕТ СН'!$I$14+СВЦЭМ!$D$10+'СЕТ СН'!$I$5-'СЕТ СН'!$I$24</f>
        <v>5829.25746101</v>
      </c>
      <c r="G138" s="36">
        <f>SUMIFS(СВЦЭМ!$D$39:$D$782,СВЦЭМ!$A$39:$A$782,$A138,СВЦЭМ!$B$39:$B$782,G$119)+'СЕТ СН'!$I$14+СВЦЭМ!$D$10+'СЕТ СН'!$I$5-'СЕТ СН'!$I$24</f>
        <v>5789.51354274</v>
      </c>
      <c r="H138" s="36">
        <f>SUMIFS(СВЦЭМ!$D$39:$D$782,СВЦЭМ!$A$39:$A$782,$A138,СВЦЭМ!$B$39:$B$782,H$119)+'СЕТ СН'!$I$14+СВЦЭМ!$D$10+'СЕТ СН'!$I$5-'СЕТ СН'!$I$24</f>
        <v>5720.4683491699998</v>
      </c>
      <c r="I138" s="36">
        <f>SUMIFS(СВЦЭМ!$D$39:$D$782,СВЦЭМ!$A$39:$A$782,$A138,СВЦЭМ!$B$39:$B$782,I$119)+'СЕТ СН'!$I$14+СВЦЭМ!$D$10+'СЕТ СН'!$I$5-'СЕТ СН'!$I$24</f>
        <v>5642.0987476500004</v>
      </c>
      <c r="J138" s="36">
        <f>SUMIFS(СВЦЭМ!$D$39:$D$782,СВЦЭМ!$A$39:$A$782,$A138,СВЦЭМ!$B$39:$B$782,J$119)+'СЕТ СН'!$I$14+СВЦЭМ!$D$10+'СЕТ СН'!$I$5-'СЕТ СН'!$I$24</f>
        <v>5611.6655249599999</v>
      </c>
      <c r="K138" s="36">
        <f>SUMIFS(СВЦЭМ!$D$39:$D$782,СВЦЭМ!$A$39:$A$782,$A138,СВЦЭМ!$B$39:$B$782,K$119)+'СЕТ СН'!$I$14+СВЦЭМ!$D$10+'СЕТ СН'!$I$5-'СЕТ СН'!$I$24</f>
        <v>5589.9171243999999</v>
      </c>
      <c r="L138" s="36">
        <f>SUMIFS(СВЦЭМ!$D$39:$D$782,СВЦЭМ!$A$39:$A$782,$A138,СВЦЭМ!$B$39:$B$782,L$119)+'СЕТ СН'!$I$14+СВЦЭМ!$D$10+'СЕТ СН'!$I$5-'СЕТ СН'!$I$24</f>
        <v>5582.4042946299996</v>
      </c>
      <c r="M138" s="36">
        <f>SUMIFS(СВЦЭМ!$D$39:$D$782,СВЦЭМ!$A$39:$A$782,$A138,СВЦЭМ!$B$39:$B$782,M$119)+'СЕТ СН'!$I$14+СВЦЭМ!$D$10+'СЕТ СН'!$I$5-'СЕТ СН'!$I$24</f>
        <v>5611.6047527299997</v>
      </c>
      <c r="N138" s="36">
        <f>SUMIFS(СВЦЭМ!$D$39:$D$782,СВЦЭМ!$A$39:$A$782,$A138,СВЦЭМ!$B$39:$B$782,N$119)+'СЕТ СН'!$I$14+СВЦЭМ!$D$10+'СЕТ СН'!$I$5-'СЕТ СН'!$I$24</f>
        <v>5626.8292818299997</v>
      </c>
      <c r="O138" s="36">
        <f>SUMIFS(СВЦЭМ!$D$39:$D$782,СВЦЭМ!$A$39:$A$782,$A138,СВЦЭМ!$B$39:$B$782,O$119)+'СЕТ СН'!$I$14+СВЦЭМ!$D$10+'СЕТ СН'!$I$5-'СЕТ СН'!$I$24</f>
        <v>5652.9513966900004</v>
      </c>
      <c r="P138" s="36">
        <f>SUMIFS(СВЦЭМ!$D$39:$D$782,СВЦЭМ!$A$39:$A$782,$A138,СВЦЭМ!$B$39:$B$782,P$119)+'СЕТ СН'!$I$14+СВЦЭМ!$D$10+'СЕТ СН'!$I$5-'СЕТ СН'!$I$24</f>
        <v>5664.2377052900001</v>
      </c>
      <c r="Q138" s="36">
        <f>SUMIFS(СВЦЭМ!$D$39:$D$782,СВЦЭМ!$A$39:$A$782,$A138,СВЦЭМ!$B$39:$B$782,Q$119)+'СЕТ СН'!$I$14+СВЦЭМ!$D$10+'СЕТ СН'!$I$5-'СЕТ СН'!$I$24</f>
        <v>5678.40179764</v>
      </c>
      <c r="R138" s="36">
        <f>SUMIFS(СВЦЭМ!$D$39:$D$782,СВЦЭМ!$A$39:$A$782,$A138,СВЦЭМ!$B$39:$B$782,R$119)+'СЕТ СН'!$I$14+СВЦЭМ!$D$10+'СЕТ СН'!$I$5-'СЕТ СН'!$I$24</f>
        <v>5673.5396207499998</v>
      </c>
      <c r="S138" s="36">
        <f>SUMIFS(СВЦЭМ!$D$39:$D$782,СВЦЭМ!$A$39:$A$782,$A138,СВЦЭМ!$B$39:$B$782,S$119)+'СЕТ СН'!$I$14+СВЦЭМ!$D$10+'СЕТ СН'!$I$5-'СЕТ СН'!$I$24</f>
        <v>5622.9660837400006</v>
      </c>
      <c r="T138" s="36">
        <f>SUMIFS(СВЦЭМ!$D$39:$D$782,СВЦЭМ!$A$39:$A$782,$A138,СВЦЭМ!$B$39:$B$782,T$119)+'СЕТ СН'!$I$14+СВЦЭМ!$D$10+'СЕТ СН'!$I$5-'СЕТ СН'!$I$24</f>
        <v>5571.7687257200005</v>
      </c>
      <c r="U138" s="36">
        <f>SUMIFS(СВЦЭМ!$D$39:$D$782,СВЦЭМ!$A$39:$A$782,$A138,СВЦЭМ!$B$39:$B$782,U$119)+'СЕТ СН'!$I$14+СВЦЭМ!$D$10+'СЕТ СН'!$I$5-'СЕТ СН'!$I$24</f>
        <v>5581.8301127100003</v>
      </c>
      <c r="V138" s="36">
        <f>SUMIFS(СВЦЭМ!$D$39:$D$782,СВЦЭМ!$A$39:$A$782,$A138,СВЦЭМ!$B$39:$B$782,V$119)+'СЕТ СН'!$I$14+СВЦЭМ!$D$10+'СЕТ СН'!$I$5-'СЕТ СН'!$I$24</f>
        <v>5533.05601561</v>
      </c>
      <c r="W138" s="36">
        <f>SUMIFS(СВЦЭМ!$D$39:$D$782,СВЦЭМ!$A$39:$A$782,$A138,СВЦЭМ!$B$39:$B$782,W$119)+'СЕТ СН'!$I$14+СВЦЭМ!$D$10+'СЕТ СН'!$I$5-'СЕТ СН'!$I$24</f>
        <v>5521.87069952</v>
      </c>
      <c r="X138" s="36">
        <f>SUMIFS(СВЦЭМ!$D$39:$D$782,СВЦЭМ!$A$39:$A$782,$A138,СВЦЭМ!$B$39:$B$782,X$119)+'СЕТ СН'!$I$14+СВЦЭМ!$D$10+'СЕТ СН'!$I$5-'СЕТ СН'!$I$24</f>
        <v>5570.7390403899999</v>
      </c>
      <c r="Y138" s="36">
        <f>SUMIFS(СВЦЭМ!$D$39:$D$782,СВЦЭМ!$A$39:$A$782,$A138,СВЦЭМ!$B$39:$B$782,Y$119)+'СЕТ СН'!$I$14+СВЦЭМ!$D$10+'СЕТ СН'!$I$5-'СЕТ СН'!$I$24</f>
        <v>5660.1201052200004</v>
      </c>
    </row>
    <row r="139" spans="1:25" ht="15.75" x14ac:dyDescent="0.2">
      <c r="A139" s="35">
        <f t="shared" si="3"/>
        <v>45036</v>
      </c>
      <c r="B139" s="36">
        <f>SUMIFS(СВЦЭМ!$D$39:$D$782,СВЦЭМ!$A$39:$A$782,$A139,СВЦЭМ!$B$39:$B$782,B$119)+'СЕТ СН'!$I$14+СВЦЭМ!$D$10+'СЕТ СН'!$I$5-'СЕТ СН'!$I$24</f>
        <v>5647.2805155699998</v>
      </c>
      <c r="C139" s="36">
        <f>SUMIFS(СВЦЭМ!$D$39:$D$782,СВЦЭМ!$A$39:$A$782,$A139,СВЦЭМ!$B$39:$B$782,C$119)+'СЕТ СН'!$I$14+СВЦЭМ!$D$10+'СЕТ СН'!$I$5-'СЕТ СН'!$I$24</f>
        <v>5741.6729671900002</v>
      </c>
      <c r="D139" s="36">
        <f>SUMIFS(СВЦЭМ!$D$39:$D$782,СВЦЭМ!$A$39:$A$782,$A139,СВЦЭМ!$B$39:$B$782,D$119)+'СЕТ СН'!$I$14+СВЦЭМ!$D$10+'СЕТ СН'!$I$5-'СЕТ СН'!$I$24</f>
        <v>5771.1128434500006</v>
      </c>
      <c r="E139" s="36">
        <f>SUMIFS(СВЦЭМ!$D$39:$D$782,СВЦЭМ!$A$39:$A$782,$A139,СВЦЭМ!$B$39:$B$782,E$119)+'СЕТ СН'!$I$14+СВЦЭМ!$D$10+'СЕТ СН'!$I$5-'СЕТ СН'!$I$24</f>
        <v>5769.7405354599996</v>
      </c>
      <c r="F139" s="36">
        <f>SUMIFS(СВЦЭМ!$D$39:$D$782,СВЦЭМ!$A$39:$A$782,$A139,СВЦЭМ!$B$39:$B$782,F$119)+'СЕТ СН'!$I$14+СВЦЭМ!$D$10+'СЕТ СН'!$I$5-'СЕТ СН'!$I$24</f>
        <v>5770.4798598799998</v>
      </c>
      <c r="G139" s="36">
        <f>SUMIFS(СВЦЭМ!$D$39:$D$782,СВЦЭМ!$A$39:$A$782,$A139,СВЦЭМ!$B$39:$B$782,G$119)+'СЕТ СН'!$I$14+СВЦЭМ!$D$10+'СЕТ СН'!$I$5-'СЕТ СН'!$I$24</f>
        <v>5750.5433594100004</v>
      </c>
      <c r="H139" s="36">
        <f>SUMIFS(СВЦЭМ!$D$39:$D$782,СВЦЭМ!$A$39:$A$782,$A139,СВЦЭМ!$B$39:$B$782,H$119)+'СЕТ СН'!$I$14+СВЦЭМ!$D$10+'СЕТ СН'!$I$5-'СЕТ СН'!$I$24</f>
        <v>5649.91516847</v>
      </c>
      <c r="I139" s="36">
        <f>SUMIFS(СВЦЭМ!$D$39:$D$782,СВЦЭМ!$A$39:$A$782,$A139,СВЦЭМ!$B$39:$B$782,I$119)+'СЕТ СН'!$I$14+СВЦЭМ!$D$10+'СЕТ СН'!$I$5-'СЕТ СН'!$I$24</f>
        <v>5626.1090824700004</v>
      </c>
      <c r="J139" s="36">
        <f>SUMIFS(СВЦЭМ!$D$39:$D$782,СВЦЭМ!$A$39:$A$782,$A139,СВЦЭМ!$B$39:$B$782,J$119)+'СЕТ СН'!$I$14+СВЦЭМ!$D$10+'СЕТ СН'!$I$5-'СЕТ СН'!$I$24</f>
        <v>5584.6969259799998</v>
      </c>
      <c r="K139" s="36">
        <f>SUMIFS(СВЦЭМ!$D$39:$D$782,СВЦЭМ!$A$39:$A$782,$A139,СВЦЭМ!$B$39:$B$782,K$119)+'СЕТ СН'!$I$14+СВЦЭМ!$D$10+'СЕТ СН'!$I$5-'СЕТ СН'!$I$24</f>
        <v>5521.696336</v>
      </c>
      <c r="L139" s="36">
        <f>SUMIFS(СВЦЭМ!$D$39:$D$782,СВЦЭМ!$A$39:$A$782,$A139,СВЦЭМ!$B$39:$B$782,L$119)+'СЕТ СН'!$I$14+СВЦЭМ!$D$10+'СЕТ СН'!$I$5-'СЕТ СН'!$I$24</f>
        <v>5510.6567866100004</v>
      </c>
      <c r="M139" s="36">
        <f>SUMIFS(СВЦЭМ!$D$39:$D$782,СВЦЭМ!$A$39:$A$782,$A139,СВЦЭМ!$B$39:$B$782,M$119)+'СЕТ СН'!$I$14+СВЦЭМ!$D$10+'СЕТ СН'!$I$5-'СЕТ СН'!$I$24</f>
        <v>5492.3880385400007</v>
      </c>
      <c r="N139" s="36">
        <f>SUMIFS(СВЦЭМ!$D$39:$D$782,СВЦЭМ!$A$39:$A$782,$A139,СВЦЭМ!$B$39:$B$782,N$119)+'СЕТ СН'!$I$14+СВЦЭМ!$D$10+'СЕТ СН'!$I$5-'СЕТ СН'!$I$24</f>
        <v>5513.5276872000004</v>
      </c>
      <c r="O139" s="36">
        <f>SUMIFS(СВЦЭМ!$D$39:$D$782,СВЦЭМ!$A$39:$A$782,$A139,СВЦЭМ!$B$39:$B$782,O$119)+'СЕТ СН'!$I$14+СВЦЭМ!$D$10+'СЕТ СН'!$I$5-'СЕТ СН'!$I$24</f>
        <v>5534.8426321200004</v>
      </c>
      <c r="P139" s="36">
        <f>SUMIFS(СВЦЭМ!$D$39:$D$782,СВЦЭМ!$A$39:$A$782,$A139,СВЦЭМ!$B$39:$B$782,P$119)+'СЕТ СН'!$I$14+СВЦЭМ!$D$10+'СЕТ СН'!$I$5-'СЕТ СН'!$I$24</f>
        <v>5550.0080469900004</v>
      </c>
      <c r="Q139" s="36">
        <f>SUMIFS(СВЦЭМ!$D$39:$D$782,СВЦЭМ!$A$39:$A$782,$A139,СВЦЭМ!$B$39:$B$782,Q$119)+'СЕТ СН'!$I$14+СВЦЭМ!$D$10+'СЕТ СН'!$I$5-'СЕТ СН'!$I$24</f>
        <v>5568.6162337700007</v>
      </c>
      <c r="R139" s="36">
        <f>SUMIFS(СВЦЭМ!$D$39:$D$782,СВЦЭМ!$A$39:$A$782,$A139,СВЦЭМ!$B$39:$B$782,R$119)+'СЕТ СН'!$I$14+СВЦЭМ!$D$10+'СЕТ СН'!$I$5-'СЕТ СН'!$I$24</f>
        <v>5575.1773598500004</v>
      </c>
      <c r="S139" s="36">
        <f>SUMIFS(СВЦЭМ!$D$39:$D$782,СВЦЭМ!$A$39:$A$782,$A139,СВЦЭМ!$B$39:$B$782,S$119)+'СЕТ СН'!$I$14+СВЦЭМ!$D$10+'СЕТ СН'!$I$5-'СЕТ СН'!$I$24</f>
        <v>5557.3978020499999</v>
      </c>
      <c r="T139" s="36">
        <f>SUMIFS(СВЦЭМ!$D$39:$D$782,СВЦЭМ!$A$39:$A$782,$A139,СВЦЭМ!$B$39:$B$782,T$119)+'СЕТ СН'!$I$14+СВЦЭМ!$D$10+'СЕТ СН'!$I$5-'СЕТ СН'!$I$24</f>
        <v>5533.1998325499999</v>
      </c>
      <c r="U139" s="36">
        <f>SUMIFS(СВЦЭМ!$D$39:$D$782,СВЦЭМ!$A$39:$A$782,$A139,СВЦЭМ!$B$39:$B$782,U$119)+'СЕТ СН'!$I$14+СВЦЭМ!$D$10+'СЕТ СН'!$I$5-'СЕТ СН'!$I$24</f>
        <v>5525.6816536799997</v>
      </c>
      <c r="V139" s="36">
        <f>SUMIFS(СВЦЭМ!$D$39:$D$782,СВЦЭМ!$A$39:$A$782,$A139,СВЦЭМ!$B$39:$B$782,V$119)+'СЕТ СН'!$I$14+СВЦЭМ!$D$10+'СЕТ СН'!$I$5-'СЕТ СН'!$I$24</f>
        <v>5493.9396268999999</v>
      </c>
      <c r="W139" s="36">
        <f>SUMIFS(СВЦЭМ!$D$39:$D$782,СВЦЭМ!$A$39:$A$782,$A139,СВЦЭМ!$B$39:$B$782,W$119)+'СЕТ СН'!$I$14+СВЦЭМ!$D$10+'СЕТ СН'!$I$5-'СЕТ СН'!$I$24</f>
        <v>5488.26514993</v>
      </c>
      <c r="X139" s="36">
        <f>SUMIFS(СВЦЭМ!$D$39:$D$782,СВЦЭМ!$A$39:$A$782,$A139,СВЦЭМ!$B$39:$B$782,X$119)+'СЕТ СН'!$I$14+СВЦЭМ!$D$10+'СЕТ СН'!$I$5-'СЕТ СН'!$I$24</f>
        <v>5536.3366603499999</v>
      </c>
      <c r="Y139" s="36">
        <f>SUMIFS(СВЦЭМ!$D$39:$D$782,СВЦЭМ!$A$39:$A$782,$A139,СВЦЭМ!$B$39:$B$782,Y$119)+'СЕТ СН'!$I$14+СВЦЭМ!$D$10+'СЕТ СН'!$I$5-'СЕТ СН'!$I$24</f>
        <v>5605.9188557200005</v>
      </c>
    </row>
    <row r="140" spans="1:25" ht="15.75" x14ac:dyDescent="0.2">
      <c r="A140" s="35">
        <f t="shared" si="3"/>
        <v>45037</v>
      </c>
      <c r="B140" s="36">
        <f>SUMIFS(СВЦЭМ!$D$39:$D$782,СВЦЭМ!$A$39:$A$782,$A140,СВЦЭМ!$B$39:$B$782,B$119)+'СЕТ СН'!$I$14+СВЦЭМ!$D$10+'СЕТ СН'!$I$5-'СЕТ СН'!$I$24</f>
        <v>5702.1581053</v>
      </c>
      <c r="C140" s="36">
        <f>SUMIFS(СВЦЭМ!$D$39:$D$782,СВЦЭМ!$A$39:$A$782,$A140,СВЦЭМ!$B$39:$B$782,C$119)+'СЕТ СН'!$I$14+СВЦЭМ!$D$10+'СЕТ СН'!$I$5-'СЕТ СН'!$I$24</f>
        <v>5766.7052006200001</v>
      </c>
      <c r="D140" s="36">
        <f>SUMIFS(СВЦЭМ!$D$39:$D$782,СВЦЭМ!$A$39:$A$782,$A140,СВЦЭМ!$B$39:$B$782,D$119)+'СЕТ СН'!$I$14+СВЦЭМ!$D$10+'СЕТ СН'!$I$5-'СЕТ СН'!$I$24</f>
        <v>5788.3064496000006</v>
      </c>
      <c r="E140" s="36">
        <f>SUMIFS(СВЦЭМ!$D$39:$D$782,СВЦЭМ!$A$39:$A$782,$A140,СВЦЭМ!$B$39:$B$782,E$119)+'СЕТ СН'!$I$14+СВЦЭМ!$D$10+'СЕТ СН'!$I$5-'СЕТ СН'!$I$24</f>
        <v>5803.0747652299997</v>
      </c>
      <c r="F140" s="36">
        <f>SUMIFS(СВЦЭМ!$D$39:$D$782,СВЦЭМ!$A$39:$A$782,$A140,СВЦЭМ!$B$39:$B$782,F$119)+'СЕТ СН'!$I$14+СВЦЭМ!$D$10+'СЕТ СН'!$I$5-'СЕТ СН'!$I$24</f>
        <v>5813.2521032300001</v>
      </c>
      <c r="G140" s="36">
        <f>SUMIFS(СВЦЭМ!$D$39:$D$782,СВЦЭМ!$A$39:$A$782,$A140,СВЦЭМ!$B$39:$B$782,G$119)+'СЕТ СН'!$I$14+СВЦЭМ!$D$10+'СЕТ СН'!$I$5-'СЕТ СН'!$I$24</f>
        <v>5794.7898771300006</v>
      </c>
      <c r="H140" s="36">
        <f>SUMIFS(СВЦЭМ!$D$39:$D$782,СВЦЭМ!$A$39:$A$782,$A140,СВЦЭМ!$B$39:$B$782,H$119)+'СЕТ СН'!$I$14+СВЦЭМ!$D$10+'СЕТ СН'!$I$5-'СЕТ СН'!$I$24</f>
        <v>5745.8231342899999</v>
      </c>
      <c r="I140" s="36">
        <f>SUMIFS(СВЦЭМ!$D$39:$D$782,СВЦЭМ!$A$39:$A$782,$A140,СВЦЭМ!$B$39:$B$782,I$119)+'СЕТ СН'!$I$14+СВЦЭМ!$D$10+'СЕТ СН'!$I$5-'СЕТ СН'!$I$24</f>
        <v>5639.2043278800002</v>
      </c>
      <c r="J140" s="36">
        <f>SUMIFS(СВЦЭМ!$D$39:$D$782,СВЦЭМ!$A$39:$A$782,$A140,СВЦЭМ!$B$39:$B$782,J$119)+'СЕТ СН'!$I$14+СВЦЭМ!$D$10+'СЕТ СН'!$I$5-'СЕТ СН'!$I$24</f>
        <v>5634.6460754300006</v>
      </c>
      <c r="K140" s="36">
        <f>SUMIFS(СВЦЭМ!$D$39:$D$782,СВЦЭМ!$A$39:$A$782,$A140,СВЦЭМ!$B$39:$B$782,K$119)+'СЕТ СН'!$I$14+СВЦЭМ!$D$10+'СЕТ СН'!$I$5-'СЕТ СН'!$I$24</f>
        <v>5613.9370257600003</v>
      </c>
      <c r="L140" s="36">
        <f>SUMIFS(СВЦЭМ!$D$39:$D$782,СВЦЭМ!$A$39:$A$782,$A140,СВЦЭМ!$B$39:$B$782,L$119)+'СЕТ СН'!$I$14+СВЦЭМ!$D$10+'СЕТ СН'!$I$5-'СЕТ СН'!$I$24</f>
        <v>5576.0094706700002</v>
      </c>
      <c r="M140" s="36">
        <f>SUMIFS(СВЦЭМ!$D$39:$D$782,СВЦЭМ!$A$39:$A$782,$A140,СВЦЭМ!$B$39:$B$782,M$119)+'СЕТ СН'!$I$14+СВЦЭМ!$D$10+'СЕТ СН'!$I$5-'СЕТ СН'!$I$24</f>
        <v>5601.2267418900001</v>
      </c>
      <c r="N140" s="36">
        <f>SUMIFS(СВЦЭМ!$D$39:$D$782,СВЦЭМ!$A$39:$A$782,$A140,СВЦЭМ!$B$39:$B$782,N$119)+'СЕТ СН'!$I$14+СВЦЭМ!$D$10+'СЕТ СН'!$I$5-'СЕТ СН'!$I$24</f>
        <v>5622.1155300700002</v>
      </c>
      <c r="O140" s="36">
        <f>SUMIFS(СВЦЭМ!$D$39:$D$782,СВЦЭМ!$A$39:$A$782,$A140,СВЦЭМ!$B$39:$B$782,O$119)+'СЕТ СН'!$I$14+СВЦЭМ!$D$10+'СЕТ СН'!$I$5-'СЕТ СН'!$I$24</f>
        <v>5633.9607969999997</v>
      </c>
      <c r="P140" s="36">
        <f>SUMIFS(СВЦЭМ!$D$39:$D$782,СВЦЭМ!$A$39:$A$782,$A140,СВЦЭМ!$B$39:$B$782,P$119)+'СЕТ СН'!$I$14+СВЦЭМ!$D$10+'СЕТ СН'!$I$5-'СЕТ СН'!$I$24</f>
        <v>5648.3058763999998</v>
      </c>
      <c r="Q140" s="36">
        <f>SUMIFS(СВЦЭМ!$D$39:$D$782,СВЦЭМ!$A$39:$A$782,$A140,СВЦЭМ!$B$39:$B$782,Q$119)+'СЕТ СН'!$I$14+СВЦЭМ!$D$10+'СЕТ СН'!$I$5-'СЕТ СН'!$I$24</f>
        <v>5656.3062560899998</v>
      </c>
      <c r="R140" s="36">
        <f>SUMIFS(СВЦЭМ!$D$39:$D$782,СВЦЭМ!$A$39:$A$782,$A140,СВЦЭМ!$B$39:$B$782,R$119)+'СЕТ СН'!$I$14+СВЦЭМ!$D$10+'СЕТ СН'!$I$5-'СЕТ СН'!$I$24</f>
        <v>5649.97655786</v>
      </c>
      <c r="S140" s="36">
        <f>SUMIFS(СВЦЭМ!$D$39:$D$782,СВЦЭМ!$A$39:$A$782,$A140,СВЦЭМ!$B$39:$B$782,S$119)+'СЕТ СН'!$I$14+СВЦЭМ!$D$10+'СЕТ СН'!$I$5-'СЕТ СН'!$I$24</f>
        <v>5628.2761995399997</v>
      </c>
      <c r="T140" s="36">
        <f>SUMIFS(СВЦЭМ!$D$39:$D$782,СВЦЭМ!$A$39:$A$782,$A140,СВЦЭМ!$B$39:$B$782,T$119)+'СЕТ СН'!$I$14+СВЦЭМ!$D$10+'СЕТ СН'!$I$5-'СЕТ СН'!$I$24</f>
        <v>5616.4691127799997</v>
      </c>
      <c r="U140" s="36">
        <f>SUMIFS(СВЦЭМ!$D$39:$D$782,СВЦЭМ!$A$39:$A$782,$A140,СВЦЭМ!$B$39:$B$782,U$119)+'СЕТ СН'!$I$14+СВЦЭМ!$D$10+'СЕТ СН'!$I$5-'СЕТ СН'!$I$24</f>
        <v>5596.6731648200002</v>
      </c>
      <c r="V140" s="36">
        <f>SUMIFS(СВЦЭМ!$D$39:$D$782,СВЦЭМ!$A$39:$A$782,$A140,СВЦЭМ!$B$39:$B$782,V$119)+'СЕТ СН'!$I$14+СВЦЭМ!$D$10+'СЕТ СН'!$I$5-'СЕТ СН'!$I$24</f>
        <v>5551.1974613000002</v>
      </c>
      <c r="W140" s="36">
        <f>SUMIFS(СВЦЭМ!$D$39:$D$782,СВЦЭМ!$A$39:$A$782,$A140,СВЦЭМ!$B$39:$B$782,W$119)+'СЕТ СН'!$I$14+СВЦЭМ!$D$10+'СЕТ СН'!$I$5-'СЕТ СН'!$I$24</f>
        <v>5548.2111028300005</v>
      </c>
      <c r="X140" s="36">
        <f>SUMIFS(СВЦЭМ!$D$39:$D$782,СВЦЭМ!$A$39:$A$782,$A140,СВЦЭМ!$B$39:$B$782,X$119)+'СЕТ СН'!$I$14+СВЦЭМ!$D$10+'СЕТ СН'!$I$5-'СЕТ СН'!$I$24</f>
        <v>5605.6778637200005</v>
      </c>
      <c r="Y140" s="36">
        <f>SUMIFS(СВЦЭМ!$D$39:$D$782,СВЦЭМ!$A$39:$A$782,$A140,СВЦЭМ!$B$39:$B$782,Y$119)+'СЕТ СН'!$I$14+СВЦЭМ!$D$10+'СЕТ СН'!$I$5-'СЕТ СН'!$I$24</f>
        <v>5665.3298508200005</v>
      </c>
    </row>
    <row r="141" spans="1:25" ht="15.75" x14ac:dyDescent="0.2">
      <c r="A141" s="35">
        <f t="shared" si="3"/>
        <v>45038</v>
      </c>
      <c r="B141" s="36">
        <f>SUMIFS(СВЦЭМ!$D$39:$D$782,СВЦЭМ!$A$39:$A$782,$A141,СВЦЭМ!$B$39:$B$782,B$119)+'СЕТ СН'!$I$14+СВЦЭМ!$D$10+'СЕТ СН'!$I$5-'СЕТ СН'!$I$24</f>
        <v>5614.1114048700001</v>
      </c>
      <c r="C141" s="36">
        <f>SUMIFS(СВЦЭМ!$D$39:$D$782,СВЦЭМ!$A$39:$A$782,$A141,СВЦЭМ!$B$39:$B$782,C$119)+'СЕТ СН'!$I$14+СВЦЭМ!$D$10+'СЕТ СН'!$I$5-'СЕТ СН'!$I$24</f>
        <v>5675.7064761800002</v>
      </c>
      <c r="D141" s="36">
        <f>SUMIFS(СВЦЭМ!$D$39:$D$782,СВЦЭМ!$A$39:$A$782,$A141,СВЦЭМ!$B$39:$B$782,D$119)+'СЕТ СН'!$I$14+СВЦЭМ!$D$10+'СЕТ СН'!$I$5-'СЕТ СН'!$I$24</f>
        <v>5716.9550912499999</v>
      </c>
      <c r="E141" s="36">
        <f>SUMIFS(СВЦЭМ!$D$39:$D$782,СВЦЭМ!$A$39:$A$782,$A141,СВЦЭМ!$B$39:$B$782,E$119)+'СЕТ СН'!$I$14+СВЦЭМ!$D$10+'СЕТ СН'!$I$5-'СЕТ СН'!$I$24</f>
        <v>5724.2106484300002</v>
      </c>
      <c r="F141" s="36">
        <f>SUMIFS(СВЦЭМ!$D$39:$D$782,СВЦЭМ!$A$39:$A$782,$A141,СВЦЭМ!$B$39:$B$782,F$119)+'СЕТ СН'!$I$14+СВЦЭМ!$D$10+'СЕТ СН'!$I$5-'СЕТ СН'!$I$24</f>
        <v>5727.3697216700002</v>
      </c>
      <c r="G141" s="36">
        <f>SUMIFS(СВЦЭМ!$D$39:$D$782,СВЦЭМ!$A$39:$A$782,$A141,СВЦЭМ!$B$39:$B$782,G$119)+'СЕТ СН'!$I$14+СВЦЭМ!$D$10+'СЕТ СН'!$I$5-'СЕТ СН'!$I$24</f>
        <v>5720.6413117000002</v>
      </c>
      <c r="H141" s="36">
        <f>SUMIFS(СВЦЭМ!$D$39:$D$782,СВЦЭМ!$A$39:$A$782,$A141,СВЦЭМ!$B$39:$B$782,H$119)+'СЕТ СН'!$I$14+СВЦЭМ!$D$10+'СЕТ СН'!$I$5-'СЕТ СН'!$I$24</f>
        <v>5692.3394805200005</v>
      </c>
      <c r="I141" s="36">
        <f>SUMIFS(СВЦЭМ!$D$39:$D$782,СВЦЭМ!$A$39:$A$782,$A141,СВЦЭМ!$B$39:$B$782,I$119)+'СЕТ СН'!$I$14+СВЦЭМ!$D$10+'СЕТ СН'!$I$5-'СЕТ СН'!$I$24</f>
        <v>5633.8434295799998</v>
      </c>
      <c r="J141" s="36">
        <f>SUMIFS(СВЦЭМ!$D$39:$D$782,СВЦЭМ!$A$39:$A$782,$A141,СВЦЭМ!$B$39:$B$782,J$119)+'СЕТ СН'!$I$14+СВЦЭМ!$D$10+'СЕТ СН'!$I$5-'СЕТ СН'!$I$24</f>
        <v>5571.3157029399999</v>
      </c>
      <c r="K141" s="36">
        <f>SUMIFS(СВЦЭМ!$D$39:$D$782,СВЦЭМ!$A$39:$A$782,$A141,СВЦЭМ!$B$39:$B$782,K$119)+'СЕТ СН'!$I$14+СВЦЭМ!$D$10+'СЕТ СН'!$I$5-'СЕТ СН'!$I$24</f>
        <v>5518.4479595100001</v>
      </c>
      <c r="L141" s="36">
        <f>SUMIFS(СВЦЭМ!$D$39:$D$782,СВЦЭМ!$A$39:$A$782,$A141,СВЦЭМ!$B$39:$B$782,L$119)+'СЕТ СН'!$I$14+СВЦЭМ!$D$10+'СЕТ СН'!$I$5-'СЕТ СН'!$I$24</f>
        <v>5505.9728151199997</v>
      </c>
      <c r="M141" s="36">
        <f>SUMIFS(СВЦЭМ!$D$39:$D$782,СВЦЭМ!$A$39:$A$782,$A141,СВЦЭМ!$B$39:$B$782,M$119)+'СЕТ СН'!$I$14+СВЦЭМ!$D$10+'СЕТ СН'!$I$5-'СЕТ СН'!$I$24</f>
        <v>5518.3366823800006</v>
      </c>
      <c r="N141" s="36">
        <f>SUMIFS(СВЦЭМ!$D$39:$D$782,СВЦЭМ!$A$39:$A$782,$A141,СВЦЭМ!$B$39:$B$782,N$119)+'СЕТ СН'!$I$14+СВЦЭМ!$D$10+'СЕТ СН'!$I$5-'СЕТ СН'!$I$24</f>
        <v>5532.7996050600004</v>
      </c>
      <c r="O141" s="36">
        <f>SUMIFS(СВЦЭМ!$D$39:$D$782,СВЦЭМ!$A$39:$A$782,$A141,СВЦЭМ!$B$39:$B$782,O$119)+'СЕТ СН'!$I$14+СВЦЭМ!$D$10+'СЕТ СН'!$I$5-'СЕТ СН'!$I$24</f>
        <v>5541.9501554799999</v>
      </c>
      <c r="P141" s="36">
        <f>SUMIFS(СВЦЭМ!$D$39:$D$782,СВЦЭМ!$A$39:$A$782,$A141,СВЦЭМ!$B$39:$B$782,P$119)+'СЕТ СН'!$I$14+СВЦЭМ!$D$10+'СЕТ СН'!$I$5-'СЕТ СН'!$I$24</f>
        <v>5558.7060153900002</v>
      </c>
      <c r="Q141" s="36">
        <f>SUMIFS(СВЦЭМ!$D$39:$D$782,СВЦЭМ!$A$39:$A$782,$A141,СВЦЭМ!$B$39:$B$782,Q$119)+'СЕТ СН'!$I$14+СВЦЭМ!$D$10+'СЕТ СН'!$I$5-'СЕТ СН'!$I$24</f>
        <v>5568.4869437500001</v>
      </c>
      <c r="R141" s="36">
        <f>SUMIFS(СВЦЭМ!$D$39:$D$782,СВЦЭМ!$A$39:$A$782,$A141,СВЦЭМ!$B$39:$B$782,R$119)+'СЕТ СН'!$I$14+СВЦЭМ!$D$10+'СЕТ СН'!$I$5-'СЕТ СН'!$I$24</f>
        <v>5572.4688852700001</v>
      </c>
      <c r="S141" s="36">
        <f>SUMIFS(СВЦЭМ!$D$39:$D$782,СВЦЭМ!$A$39:$A$782,$A141,СВЦЭМ!$B$39:$B$782,S$119)+'СЕТ СН'!$I$14+СВЦЭМ!$D$10+'СЕТ СН'!$I$5-'СЕТ СН'!$I$24</f>
        <v>5548.9484219700007</v>
      </c>
      <c r="T141" s="36">
        <f>SUMIFS(СВЦЭМ!$D$39:$D$782,СВЦЭМ!$A$39:$A$782,$A141,СВЦЭМ!$B$39:$B$782,T$119)+'СЕТ СН'!$I$14+СВЦЭМ!$D$10+'СЕТ СН'!$I$5-'СЕТ СН'!$I$24</f>
        <v>5520.0373715100004</v>
      </c>
      <c r="U141" s="36">
        <f>SUMIFS(СВЦЭМ!$D$39:$D$782,СВЦЭМ!$A$39:$A$782,$A141,СВЦЭМ!$B$39:$B$782,U$119)+'СЕТ СН'!$I$14+СВЦЭМ!$D$10+'СЕТ СН'!$I$5-'СЕТ СН'!$I$24</f>
        <v>5512.1899770400005</v>
      </c>
      <c r="V141" s="36">
        <f>SUMIFS(СВЦЭМ!$D$39:$D$782,СВЦЭМ!$A$39:$A$782,$A141,СВЦЭМ!$B$39:$B$782,V$119)+'СЕТ СН'!$I$14+СВЦЭМ!$D$10+'СЕТ СН'!$I$5-'СЕТ СН'!$I$24</f>
        <v>5471.1926156099998</v>
      </c>
      <c r="W141" s="36">
        <f>SUMIFS(СВЦЭМ!$D$39:$D$782,СВЦЭМ!$A$39:$A$782,$A141,СВЦЭМ!$B$39:$B$782,W$119)+'СЕТ СН'!$I$14+СВЦЭМ!$D$10+'СЕТ СН'!$I$5-'СЕТ СН'!$I$24</f>
        <v>5467.2947956500002</v>
      </c>
      <c r="X141" s="36">
        <f>SUMIFS(СВЦЭМ!$D$39:$D$782,СВЦЭМ!$A$39:$A$782,$A141,СВЦЭМ!$B$39:$B$782,X$119)+'СЕТ СН'!$I$14+СВЦЭМ!$D$10+'СЕТ СН'!$I$5-'СЕТ СН'!$I$24</f>
        <v>5502.0172267899998</v>
      </c>
      <c r="Y141" s="36">
        <f>SUMIFS(СВЦЭМ!$D$39:$D$782,СВЦЭМ!$A$39:$A$782,$A141,СВЦЭМ!$B$39:$B$782,Y$119)+'СЕТ СН'!$I$14+СВЦЭМ!$D$10+'СЕТ СН'!$I$5-'СЕТ СН'!$I$24</f>
        <v>5563.8782153400007</v>
      </c>
    </row>
    <row r="142" spans="1:25" ht="15.75" x14ac:dyDescent="0.2">
      <c r="A142" s="35">
        <f t="shared" si="3"/>
        <v>45039</v>
      </c>
      <c r="B142" s="36">
        <f>SUMIFS(СВЦЭМ!$D$39:$D$782,СВЦЭМ!$A$39:$A$782,$A142,СВЦЭМ!$B$39:$B$782,B$119)+'СЕТ СН'!$I$14+СВЦЭМ!$D$10+'СЕТ СН'!$I$5-'СЕТ СН'!$I$24</f>
        <v>5638.9654837100006</v>
      </c>
      <c r="C142" s="36">
        <f>SUMIFS(СВЦЭМ!$D$39:$D$782,СВЦЭМ!$A$39:$A$782,$A142,СВЦЭМ!$B$39:$B$782,C$119)+'СЕТ СН'!$I$14+СВЦЭМ!$D$10+'СЕТ СН'!$I$5-'СЕТ СН'!$I$24</f>
        <v>5668.5629342700004</v>
      </c>
      <c r="D142" s="36">
        <f>SUMIFS(СВЦЭМ!$D$39:$D$782,СВЦЭМ!$A$39:$A$782,$A142,СВЦЭМ!$B$39:$B$782,D$119)+'СЕТ СН'!$I$14+СВЦЭМ!$D$10+'СЕТ СН'!$I$5-'СЕТ СН'!$I$24</f>
        <v>5662.4574025100001</v>
      </c>
      <c r="E142" s="36">
        <f>SUMIFS(СВЦЭМ!$D$39:$D$782,СВЦЭМ!$A$39:$A$782,$A142,СВЦЭМ!$B$39:$B$782,E$119)+'СЕТ СН'!$I$14+СВЦЭМ!$D$10+'СЕТ СН'!$I$5-'СЕТ СН'!$I$24</f>
        <v>5717.6016071800004</v>
      </c>
      <c r="F142" s="36">
        <f>SUMIFS(СВЦЭМ!$D$39:$D$782,СВЦЭМ!$A$39:$A$782,$A142,СВЦЭМ!$B$39:$B$782,F$119)+'СЕТ СН'!$I$14+СВЦЭМ!$D$10+'СЕТ СН'!$I$5-'СЕТ СН'!$I$24</f>
        <v>5715.7619159300002</v>
      </c>
      <c r="G142" s="36">
        <f>SUMIFS(СВЦЭМ!$D$39:$D$782,СВЦЭМ!$A$39:$A$782,$A142,СВЦЭМ!$B$39:$B$782,G$119)+'СЕТ СН'!$I$14+СВЦЭМ!$D$10+'СЕТ СН'!$I$5-'СЕТ СН'!$I$24</f>
        <v>5658.9224311600001</v>
      </c>
      <c r="H142" s="36">
        <f>SUMIFS(СВЦЭМ!$D$39:$D$782,СВЦЭМ!$A$39:$A$782,$A142,СВЦЭМ!$B$39:$B$782,H$119)+'СЕТ СН'!$I$14+СВЦЭМ!$D$10+'СЕТ СН'!$I$5-'СЕТ СН'!$I$24</f>
        <v>5670.59101543</v>
      </c>
      <c r="I142" s="36">
        <f>SUMIFS(СВЦЭМ!$D$39:$D$782,СВЦЭМ!$A$39:$A$782,$A142,СВЦЭМ!$B$39:$B$782,I$119)+'СЕТ СН'!$I$14+СВЦЭМ!$D$10+'СЕТ СН'!$I$5-'СЕТ СН'!$I$24</f>
        <v>5645.5292069300003</v>
      </c>
      <c r="J142" s="36">
        <f>SUMIFS(СВЦЭМ!$D$39:$D$782,СВЦЭМ!$A$39:$A$782,$A142,СВЦЭМ!$B$39:$B$782,J$119)+'СЕТ СН'!$I$14+СВЦЭМ!$D$10+'СЕТ СН'!$I$5-'СЕТ СН'!$I$24</f>
        <v>5605.8886025000002</v>
      </c>
      <c r="K142" s="36">
        <f>SUMIFS(СВЦЭМ!$D$39:$D$782,СВЦЭМ!$A$39:$A$782,$A142,СВЦЭМ!$B$39:$B$782,K$119)+'СЕТ СН'!$I$14+СВЦЭМ!$D$10+'СЕТ СН'!$I$5-'СЕТ СН'!$I$24</f>
        <v>5549.5154639000002</v>
      </c>
      <c r="L142" s="36">
        <f>SUMIFS(СВЦЭМ!$D$39:$D$782,СВЦЭМ!$A$39:$A$782,$A142,СВЦЭМ!$B$39:$B$782,L$119)+'СЕТ СН'!$I$14+СВЦЭМ!$D$10+'СЕТ СН'!$I$5-'СЕТ СН'!$I$24</f>
        <v>5524.1516761700004</v>
      </c>
      <c r="M142" s="36">
        <f>SUMIFS(СВЦЭМ!$D$39:$D$782,СВЦЭМ!$A$39:$A$782,$A142,СВЦЭМ!$B$39:$B$782,M$119)+'СЕТ СН'!$I$14+СВЦЭМ!$D$10+'СЕТ СН'!$I$5-'СЕТ СН'!$I$24</f>
        <v>5522.1203218999999</v>
      </c>
      <c r="N142" s="36">
        <f>SUMIFS(СВЦЭМ!$D$39:$D$782,СВЦЭМ!$A$39:$A$782,$A142,СВЦЭМ!$B$39:$B$782,N$119)+'СЕТ СН'!$I$14+СВЦЭМ!$D$10+'СЕТ СН'!$I$5-'СЕТ СН'!$I$24</f>
        <v>5532.5833057899999</v>
      </c>
      <c r="O142" s="36">
        <f>SUMIFS(СВЦЭМ!$D$39:$D$782,СВЦЭМ!$A$39:$A$782,$A142,СВЦЭМ!$B$39:$B$782,O$119)+'СЕТ СН'!$I$14+СВЦЭМ!$D$10+'СЕТ СН'!$I$5-'СЕТ СН'!$I$24</f>
        <v>5559.7409045800005</v>
      </c>
      <c r="P142" s="36">
        <f>SUMIFS(СВЦЭМ!$D$39:$D$782,СВЦЭМ!$A$39:$A$782,$A142,СВЦЭМ!$B$39:$B$782,P$119)+'СЕТ СН'!$I$14+СВЦЭМ!$D$10+'СЕТ СН'!$I$5-'СЕТ СН'!$I$24</f>
        <v>5571.8753855499999</v>
      </c>
      <c r="Q142" s="36">
        <f>SUMIFS(СВЦЭМ!$D$39:$D$782,СВЦЭМ!$A$39:$A$782,$A142,СВЦЭМ!$B$39:$B$782,Q$119)+'СЕТ СН'!$I$14+СВЦЭМ!$D$10+'СЕТ СН'!$I$5-'СЕТ СН'!$I$24</f>
        <v>5579.3516319700002</v>
      </c>
      <c r="R142" s="36">
        <f>SUMIFS(СВЦЭМ!$D$39:$D$782,СВЦЭМ!$A$39:$A$782,$A142,СВЦЭМ!$B$39:$B$782,R$119)+'СЕТ СН'!$I$14+СВЦЭМ!$D$10+'СЕТ СН'!$I$5-'СЕТ СН'!$I$24</f>
        <v>5574.4797126700005</v>
      </c>
      <c r="S142" s="36">
        <f>SUMIFS(СВЦЭМ!$D$39:$D$782,СВЦЭМ!$A$39:$A$782,$A142,СВЦЭМ!$B$39:$B$782,S$119)+'СЕТ СН'!$I$14+СВЦЭМ!$D$10+'СЕТ СН'!$I$5-'СЕТ СН'!$I$24</f>
        <v>5555.8758718500003</v>
      </c>
      <c r="T142" s="36">
        <f>SUMIFS(СВЦЭМ!$D$39:$D$782,СВЦЭМ!$A$39:$A$782,$A142,СВЦЭМ!$B$39:$B$782,T$119)+'СЕТ СН'!$I$14+СВЦЭМ!$D$10+'СЕТ СН'!$I$5-'СЕТ СН'!$I$24</f>
        <v>5533.6383532999998</v>
      </c>
      <c r="U142" s="36">
        <f>SUMIFS(СВЦЭМ!$D$39:$D$782,СВЦЭМ!$A$39:$A$782,$A142,СВЦЭМ!$B$39:$B$782,U$119)+'СЕТ СН'!$I$14+СВЦЭМ!$D$10+'СЕТ СН'!$I$5-'СЕТ СН'!$I$24</f>
        <v>5525.3472787500004</v>
      </c>
      <c r="V142" s="36">
        <f>SUMIFS(СВЦЭМ!$D$39:$D$782,СВЦЭМ!$A$39:$A$782,$A142,СВЦЭМ!$B$39:$B$782,V$119)+'СЕТ СН'!$I$14+СВЦЭМ!$D$10+'СЕТ СН'!$I$5-'СЕТ СН'!$I$24</f>
        <v>5484.9006781999997</v>
      </c>
      <c r="W142" s="36">
        <f>SUMIFS(СВЦЭМ!$D$39:$D$782,СВЦЭМ!$A$39:$A$782,$A142,СВЦЭМ!$B$39:$B$782,W$119)+'СЕТ СН'!$I$14+СВЦЭМ!$D$10+'СЕТ СН'!$I$5-'СЕТ СН'!$I$24</f>
        <v>5472.94147187</v>
      </c>
      <c r="X142" s="36">
        <f>SUMIFS(СВЦЭМ!$D$39:$D$782,СВЦЭМ!$A$39:$A$782,$A142,СВЦЭМ!$B$39:$B$782,X$119)+'СЕТ СН'!$I$14+СВЦЭМ!$D$10+'СЕТ СН'!$I$5-'СЕТ СН'!$I$24</f>
        <v>5505.7170454900006</v>
      </c>
      <c r="Y142" s="36">
        <f>SUMIFS(СВЦЭМ!$D$39:$D$782,СВЦЭМ!$A$39:$A$782,$A142,СВЦЭМ!$B$39:$B$782,Y$119)+'СЕТ СН'!$I$14+СВЦЭМ!$D$10+'СЕТ СН'!$I$5-'СЕТ СН'!$I$24</f>
        <v>5568.47701934</v>
      </c>
    </row>
    <row r="143" spans="1:25" ht="15.75" x14ac:dyDescent="0.2">
      <c r="A143" s="35">
        <f t="shared" si="3"/>
        <v>45040</v>
      </c>
      <c r="B143" s="36">
        <f>SUMIFS(СВЦЭМ!$D$39:$D$782,СВЦЭМ!$A$39:$A$782,$A143,СВЦЭМ!$B$39:$B$782,B$119)+'СЕТ СН'!$I$14+СВЦЭМ!$D$10+'СЕТ СН'!$I$5-'СЕТ СН'!$I$24</f>
        <v>5573.2734761000002</v>
      </c>
      <c r="C143" s="36">
        <f>SUMIFS(СВЦЭМ!$D$39:$D$782,СВЦЭМ!$A$39:$A$782,$A143,СВЦЭМ!$B$39:$B$782,C$119)+'СЕТ СН'!$I$14+СВЦЭМ!$D$10+'СЕТ СН'!$I$5-'СЕТ СН'!$I$24</f>
        <v>5635.2282986</v>
      </c>
      <c r="D143" s="36">
        <f>SUMIFS(СВЦЭМ!$D$39:$D$782,СВЦЭМ!$A$39:$A$782,$A143,СВЦЭМ!$B$39:$B$782,D$119)+'СЕТ СН'!$I$14+СВЦЭМ!$D$10+'СЕТ СН'!$I$5-'СЕТ СН'!$I$24</f>
        <v>5653.7045560799997</v>
      </c>
      <c r="E143" s="36">
        <f>SUMIFS(СВЦЭМ!$D$39:$D$782,СВЦЭМ!$A$39:$A$782,$A143,СВЦЭМ!$B$39:$B$782,E$119)+'СЕТ СН'!$I$14+СВЦЭМ!$D$10+'СЕТ СН'!$I$5-'СЕТ СН'!$I$24</f>
        <v>5665.9305232200004</v>
      </c>
      <c r="F143" s="36">
        <f>SUMIFS(СВЦЭМ!$D$39:$D$782,СВЦЭМ!$A$39:$A$782,$A143,СВЦЭМ!$B$39:$B$782,F$119)+'СЕТ СН'!$I$14+СВЦЭМ!$D$10+'СЕТ СН'!$I$5-'СЕТ СН'!$I$24</f>
        <v>5666.1486522599998</v>
      </c>
      <c r="G143" s="36">
        <f>SUMIFS(СВЦЭМ!$D$39:$D$782,СВЦЭМ!$A$39:$A$782,$A143,СВЦЭМ!$B$39:$B$782,G$119)+'СЕТ СН'!$I$14+СВЦЭМ!$D$10+'СЕТ СН'!$I$5-'СЕТ СН'!$I$24</f>
        <v>5643.4248797199998</v>
      </c>
      <c r="H143" s="36">
        <f>SUMIFS(СВЦЭМ!$D$39:$D$782,СВЦЭМ!$A$39:$A$782,$A143,СВЦЭМ!$B$39:$B$782,H$119)+'СЕТ СН'!$I$14+СВЦЭМ!$D$10+'СЕТ СН'!$I$5-'СЕТ СН'!$I$24</f>
        <v>5651.2647205399999</v>
      </c>
      <c r="I143" s="36">
        <f>SUMIFS(СВЦЭМ!$D$39:$D$782,СВЦЭМ!$A$39:$A$782,$A143,СВЦЭМ!$B$39:$B$782,I$119)+'СЕТ СН'!$I$14+СВЦЭМ!$D$10+'СЕТ СН'!$I$5-'СЕТ СН'!$I$24</f>
        <v>5508.5466855000004</v>
      </c>
      <c r="J143" s="36">
        <f>SUMIFS(СВЦЭМ!$D$39:$D$782,СВЦЭМ!$A$39:$A$782,$A143,СВЦЭМ!$B$39:$B$782,J$119)+'СЕТ СН'!$I$14+СВЦЭМ!$D$10+'СЕТ СН'!$I$5-'СЕТ СН'!$I$24</f>
        <v>5483.5811138099998</v>
      </c>
      <c r="K143" s="36">
        <f>SUMIFS(СВЦЭМ!$D$39:$D$782,СВЦЭМ!$A$39:$A$782,$A143,СВЦЭМ!$B$39:$B$782,K$119)+'СЕТ СН'!$I$14+СВЦЭМ!$D$10+'СЕТ СН'!$I$5-'СЕТ СН'!$I$24</f>
        <v>5446.3662430700006</v>
      </c>
      <c r="L143" s="36">
        <f>SUMIFS(СВЦЭМ!$D$39:$D$782,СВЦЭМ!$A$39:$A$782,$A143,СВЦЭМ!$B$39:$B$782,L$119)+'СЕТ СН'!$I$14+СВЦЭМ!$D$10+'СЕТ СН'!$I$5-'СЕТ СН'!$I$24</f>
        <v>5422.5536167099999</v>
      </c>
      <c r="M143" s="36">
        <f>SUMIFS(СВЦЭМ!$D$39:$D$782,СВЦЭМ!$A$39:$A$782,$A143,СВЦЭМ!$B$39:$B$782,M$119)+'СЕТ СН'!$I$14+СВЦЭМ!$D$10+'СЕТ СН'!$I$5-'СЕТ СН'!$I$24</f>
        <v>5447.7907790500003</v>
      </c>
      <c r="N143" s="36">
        <f>SUMIFS(СВЦЭМ!$D$39:$D$782,СВЦЭМ!$A$39:$A$782,$A143,СВЦЭМ!$B$39:$B$782,N$119)+'СЕТ СН'!$I$14+СВЦЭМ!$D$10+'СЕТ СН'!$I$5-'СЕТ СН'!$I$24</f>
        <v>5468.8985586300005</v>
      </c>
      <c r="O143" s="36">
        <f>SUMIFS(СВЦЭМ!$D$39:$D$782,СВЦЭМ!$A$39:$A$782,$A143,СВЦЭМ!$B$39:$B$782,O$119)+'СЕТ СН'!$I$14+СВЦЭМ!$D$10+'СЕТ СН'!$I$5-'СЕТ СН'!$I$24</f>
        <v>5481.5826851000002</v>
      </c>
      <c r="P143" s="36">
        <f>SUMIFS(СВЦЭМ!$D$39:$D$782,СВЦЭМ!$A$39:$A$782,$A143,СВЦЭМ!$B$39:$B$782,P$119)+'СЕТ СН'!$I$14+СВЦЭМ!$D$10+'СЕТ СН'!$I$5-'СЕТ СН'!$I$24</f>
        <v>5518.7565460799997</v>
      </c>
      <c r="Q143" s="36">
        <f>SUMIFS(СВЦЭМ!$D$39:$D$782,СВЦЭМ!$A$39:$A$782,$A143,СВЦЭМ!$B$39:$B$782,Q$119)+'СЕТ СН'!$I$14+СВЦЭМ!$D$10+'СЕТ СН'!$I$5-'СЕТ СН'!$I$24</f>
        <v>5522.9732921499999</v>
      </c>
      <c r="R143" s="36">
        <f>SUMIFS(СВЦЭМ!$D$39:$D$782,СВЦЭМ!$A$39:$A$782,$A143,СВЦЭМ!$B$39:$B$782,R$119)+'СЕТ СН'!$I$14+СВЦЭМ!$D$10+'СЕТ СН'!$I$5-'СЕТ СН'!$I$24</f>
        <v>5532.7298416900003</v>
      </c>
      <c r="S143" s="36">
        <f>SUMIFS(СВЦЭМ!$D$39:$D$782,СВЦЭМ!$A$39:$A$782,$A143,СВЦЭМ!$B$39:$B$782,S$119)+'СЕТ СН'!$I$14+СВЦЭМ!$D$10+'СЕТ СН'!$I$5-'СЕТ СН'!$I$24</f>
        <v>5507.1118844299999</v>
      </c>
      <c r="T143" s="36">
        <f>SUMIFS(СВЦЭМ!$D$39:$D$782,СВЦЭМ!$A$39:$A$782,$A143,СВЦЭМ!$B$39:$B$782,T$119)+'СЕТ СН'!$I$14+СВЦЭМ!$D$10+'СЕТ СН'!$I$5-'СЕТ СН'!$I$24</f>
        <v>5485.9996473800002</v>
      </c>
      <c r="U143" s="36">
        <f>SUMIFS(СВЦЭМ!$D$39:$D$782,СВЦЭМ!$A$39:$A$782,$A143,СВЦЭМ!$B$39:$B$782,U$119)+'СЕТ СН'!$I$14+СВЦЭМ!$D$10+'СЕТ СН'!$I$5-'СЕТ СН'!$I$24</f>
        <v>5468.7387128199998</v>
      </c>
      <c r="V143" s="36">
        <f>SUMIFS(СВЦЭМ!$D$39:$D$782,СВЦЭМ!$A$39:$A$782,$A143,СВЦЭМ!$B$39:$B$782,V$119)+'СЕТ СН'!$I$14+СВЦЭМ!$D$10+'СЕТ СН'!$I$5-'СЕТ СН'!$I$24</f>
        <v>5431.4271342900001</v>
      </c>
      <c r="W143" s="36">
        <f>SUMIFS(СВЦЭМ!$D$39:$D$782,СВЦЭМ!$A$39:$A$782,$A143,СВЦЭМ!$B$39:$B$782,W$119)+'СЕТ СН'!$I$14+СВЦЭМ!$D$10+'СЕТ СН'!$I$5-'СЕТ СН'!$I$24</f>
        <v>5410.3614224000003</v>
      </c>
      <c r="X143" s="36">
        <f>SUMIFS(СВЦЭМ!$D$39:$D$782,СВЦЭМ!$A$39:$A$782,$A143,СВЦЭМ!$B$39:$B$782,X$119)+'СЕТ СН'!$I$14+СВЦЭМ!$D$10+'СЕТ СН'!$I$5-'СЕТ СН'!$I$24</f>
        <v>5454.9410864800002</v>
      </c>
      <c r="Y143" s="36">
        <f>SUMIFS(СВЦЭМ!$D$39:$D$782,СВЦЭМ!$A$39:$A$782,$A143,СВЦЭМ!$B$39:$B$782,Y$119)+'СЕТ СН'!$I$14+СВЦЭМ!$D$10+'СЕТ СН'!$I$5-'СЕТ СН'!$I$24</f>
        <v>5516.5809769999996</v>
      </c>
    </row>
    <row r="144" spans="1:25" ht="15.75" x14ac:dyDescent="0.2">
      <c r="A144" s="35">
        <f t="shared" si="3"/>
        <v>45041</v>
      </c>
      <c r="B144" s="36">
        <f>SUMIFS(СВЦЭМ!$D$39:$D$782,СВЦЭМ!$A$39:$A$782,$A144,СВЦЭМ!$B$39:$B$782,B$119)+'СЕТ СН'!$I$14+СВЦЭМ!$D$10+'СЕТ СН'!$I$5-'СЕТ СН'!$I$24</f>
        <v>5593.6401951099997</v>
      </c>
      <c r="C144" s="36">
        <f>SUMIFS(СВЦЭМ!$D$39:$D$782,СВЦЭМ!$A$39:$A$782,$A144,СВЦЭМ!$B$39:$B$782,C$119)+'СЕТ СН'!$I$14+СВЦЭМ!$D$10+'СЕТ СН'!$I$5-'СЕТ СН'!$I$24</f>
        <v>5650.9593803099997</v>
      </c>
      <c r="D144" s="36">
        <f>SUMIFS(СВЦЭМ!$D$39:$D$782,СВЦЭМ!$A$39:$A$782,$A144,СВЦЭМ!$B$39:$B$782,D$119)+'СЕТ СН'!$I$14+СВЦЭМ!$D$10+'СЕТ СН'!$I$5-'СЕТ СН'!$I$24</f>
        <v>5683.58278952</v>
      </c>
      <c r="E144" s="36">
        <f>SUMIFS(СВЦЭМ!$D$39:$D$782,СВЦЭМ!$A$39:$A$782,$A144,СВЦЭМ!$B$39:$B$782,E$119)+'СЕТ СН'!$I$14+СВЦЭМ!$D$10+'СЕТ СН'!$I$5-'СЕТ СН'!$I$24</f>
        <v>5683.5890519900004</v>
      </c>
      <c r="F144" s="36">
        <f>SUMIFS(СВЦЭМ!$D$39:$D$782,СВЦЭМ!$A$39:$A$782,$A144,СВЦЭМ!$B$39:$B$782,F$119)+'СЕТ СН'!$I$14+СВЦЭМ!$D$10+'СЕТ СН'!$I$5-'СЕТ СН'!$I$24</f>
        <v>5683.71923754</v>
      </c>
      <c r="G144" s="36">
        <f>SUMIFS(СВЦЭМ!$D$39:$D$782,СВЦЭМ!$A$39:$A$782,$A144,СВЦЭМ!$B$39:$B$782,G$119)+'СЕТ СН'!$I$14+СВЦЭМ!$D$10+'СЕТ СН'!$I$5-'СЕТ СН'!$I$24</f>
        <v>5656.5469398700006</v>
      </c>
      <c r="H144" s="36">
        <f>SUMIFS(СВЦЭМ!$D$39:$D$782,СВЦЭМ!$A$39:$A$782,$A144,СВЦЭМ!$B$39:$B$782,H$119)+'СЕТ СН'!$I$14+СВЦЭМ!$D$10+'СЕТ СН'!$I$5-'СЕТ СН'!$I$24</f>
        <v>5626.2045222699999</v>
      </c>
      <c r="I144" s="36">
        <f>SUMIFS(СВЦЭМ!$D$39:$D$782,СВЦЭМ!$A$39:$A$782,$A144,СВЦЭМ!$B$39:$B$782,I$119)+'СЕТ СН'!$I$14+СВЦЭМ!$D$10+'СЕТ СН'!$I$5-'СЕТ СН'!$I$24</f>
        <v>5579.1055203400001</v>
      </c>
      <c r="J144" s="36">
        <f>SUMIFS(СВЦЭМ!$D$39:$D$782,СВЦЭМ!$A$39:$A$782,$A144,СВЦЭМ!$B$39:$B$782,J$119)+'СЕТ СН'!$I$14+СВЦЭМ!$D$10+'СЕТ СН'!$I$5-'СЕТ СН'!$I$24</f>
        <v>5601.85134131</v>
      </c>
      <c r="K144" s="36">
        <f>SUMIFS(СВЦЭМ!$D$39:$D$782,СВЦЭМ!$A$39:$A$782,$A144,СВЦЭМ!$B$39:$B$782,K$119)+'СЕТ СН'!$I$14+СВЦЭМ!$D$10+'СЕТ СН'!$I$5-'СЕТ СН'!$I$24</f>
        <v>5615.2272346899999</v>
      </c>
      <c r="L144" s="36">
        <f>SUMIFS(СВЦЭМ!$D$39:$D$782,СВЦЭМ!$A$39:$A$782,$A144,СВЦЭМ!$B$39:$B$782,L$119)+'СЕТ СН'!$I$14+СВЦЭМ!$D$10+'СЕТ СН'!$I$5-'СЕТ СН'!$I$24</f>
        <v>5606.7717951200002</v>
      </c>
      <c r="M144" s="36">
        <f>SUMIFS(СВЦЭМ!$D$39:$D$782,СВЦЭМ!$A$39:$A$782,$A144,СВЦЭМ!$B$39:$B$782,M$119)+'СЕТ СН'!$I$14+СВЦЭМ!$D$10+'СЕТ СН'!$I$5-'СЕТ СН'!$I$24</f>
        <v>5615.5989566099997</v>
      </c>
      <c r="N144" s="36">
        <f>SUMIFS(СВЦЭМ!$D$39:$D$782,СВЦЭМ!$A$39:$A$782,$A144,СВЦЭМ!$B$39:$B$782,N$119)+'СЕТ СН'!$I$14+СВЦЭМ!$D$10+'СЕТ СН'!$I$5-'СЕТ СН'!$I$24</f>
        <v>5618.7369687299997</v>
      </c>
      <c r="O144" s="36">
        <f>SUMIFS(СВЦЭМ!$D$39:$D$782,СВЦЭМ!$A$39:$A$782,$A144,СВЦЭМ!$B$39:$B$782,O$119)+'СЕТ СН'!$I$14+СВЦЭМ!$D$10+'СЕТ СН'!$I$5-'СЕТ СН'!$I$24</f>
        <v>5624.85878787</v>
      </c>
      <c r="P144" s="36">
        <f>SUMIFS(СВЦЭМ!$D$39:$D$782,СВЦЭМ!$A$39:$A$782,$A144,СВЦЭМ!$B$39:$B$782,P$119)+'СЕТ СН'!$I$14+СВЦЭМ!$D$10+'СЕТ СН'!$I$5-'СЕТ СН'!$I$24</f>
        <v>5653.4398331800003</v>
      </c>
      <c r="Q144" s="36">
        <f>SUMIFS(СВЦЭМ!$D$39:$D$782,СВЦЭМ!$A$39:$A$782,$A144,СВЦЭМ!$B$39:$B$782,Q$119)+'СЕТ СН'!$I$14+СВЦЭМ!$D$10+'СЕТ СН'!$I$5-'СЕТ СН'!$I$24</f>
        <v>5663.3095514800007</v>
      </c>
      <c r="R144" s="36">
        <f>SUMIFS(СВЦЭМ!$D$39:$D$782,СВЦЭМ!$A$39:$A$782,$A144,СВЦЭМ!$B$39:$B$782,R$119)+'СЕТ СН'!$I$14+СВЦЭМ!$D$10+'СЕТ СН'!$I$5-'СЕТ СН'!$I$24</f>
        <v>5660.6513569100007</v>
      </c>
      <c r="S144" s="36">
        <f>SUMIFS(СВЦЭМ!$D$39:$D$782,СВЦЭМ!$A$39:$A$782,$A144,СВЦЭМ!$B$39:$B$782,S$119)+'СЕТ СН'!$I$14+СВЦЭМ!$D$10+'СЕТ СН'!$I$5-'СЕТ СН'!$I$24</f>
        <v>5634.85828176</v>
      </c>
      <c r="T144" s="36">
        <f>SUMIFS(СВЦЭМ!$D$39:$D$782,СВЦЭМ!$A$39:$A$782,$A144,СВЦЭМ!$B$39:$B$782,T$119)+'СЕТ СН'!$I$14+СВЦЭМ!$D$10+'СЕТ СН'!$I$5-'СЕТ СН'!$I$24</f>
        <v>5611.8359685699997</v>
      </c>
      <c r="U144" s="36">
        <f>SUMIFS(СВЦЭМ!$D$39:$D$782,СВЦЭМ!$A$39:$A$782,$A144,СВЦЭМ!$B$39:$B$782,U$119)+'СЕТ СН'!$I$14+СВЦЭМ!$D$10+'СЕТ СН'!$I$5-'СЕТ СН'!$I$24</f>
        <v>5596.7382339400001</v>
      </c>
      <c r="V144" s="36">
        <f>SUMIFS(СВЦЭМ!$D$39:$D$782,СВЦЭМ!$A$39:$A$782,$A144,СВЦЭМ!$B$39:$B$782,V$119)+'СЕТ СН'!$I$14+СВЦЭМ!$D$10+'СЕТ СН'!$I$5-'СЕТ СН'!$I$24</f>
        <v>5571.87161001</v>
      </c>
      <c r="W144" s="36">
        <f>SUMIFS(СВЦЭМ!$D$39:$D$782,СВЦЭМ!$A$39:$A$782,$A144,СВЦЭМ!$B$39:$B$782,W$119)+'СЕТ СН'!$I$14+СВЦЭМ!$D$10+'СЕТ СН'!$I$5-'СЕТ СН'!$I$24</f>
        <v>5555.1321598800005</v>
      </c>
      <c r="X144" s="36">
        <f>SUMIFS(СВЦЭМ!$D$39:$D$782,СВЦЭМ!$A$39:$A$782,$A144,СВЦЭМ!$B$39:$B$782,X$119)+'СЕТ СН'!$I$14+СВЦЭМ!$D$10+'СЕТ СН'!$I$5-'СЕТ СН'!$I$24</f>
        <v>5603.3845000399997</v>
      </c>
      <c r="Y144" s="36">
        <f>SUMIFS(СВЦЭМ!$D$39:$D$782,СВЦЭМ!$A$39:$A$782,$A144,СВЦЭМ!$B$39:$B$782,Y$119)+'СЕТ СН'!$I$14+СВЦЭМ!$D$10+'СЕТ СН'!$I$5-'СЕТ СН'!$I$24</f>
        <v>5666.7564380499998</v>
      </c>
    </row>
    <row r="145" spans="1:27" ht="15.75" x14ac:dyDescent="0.2">
      <c r="A145" s="35">
        <f t="shared" si="3"/>
        <v>45042</v>
      </c>
      <c r="B145" s="36">
        <f>SUMIFS(СВЦЭМ!$D$39:$D$782,СВЦЭМ!$A$39:$A$782,$A145,СВЦЭМ!$B$39:$B$782,B$119)+'СЕТ СН'!$I$14+СВЦЭМ!$D$10+'СЕТ СН'!$I$5-'СЕТ СН'!$I$24</f>
        <v>5670.7090932999999</v>
      </c>
      <c r="C145" s="36">
        <f>SUMIFS(СВЦЭМ!$D$39:$D$782,СВЦЭМ!$A$39:$A$782,$A145,СВЦЭМ!$B$39:$B$782,C$119)+'СЕТ СН'!$I$14+СВЦЭМ!$D$10+'СЕТ СН'!$I$5-'СЕТ СН'!$I$24</f>
        <v>5720.2493939599999</v>
      </c>
      <c r="D145" s="36">
        <f>SUMIFS(СВЦЭМ!$D$39:$D$782,СВЦЭМ!$A$39:$A$782,$A145,СВЦЭМ!$B$39:$B$782,D$119)+'СЕТ СН'!$I$14+СВЦЭМ!$D$10+'СЕТ СН'!$I$5-'СЕТ СН'!$I$24</f>
        <v>5665.0113294100001</v>
      </c>
      <c r="E145" s="36">
        <f>SUMIFS(СВЦЭМ!$D$39:$D$782,СВЦЭМ!$A$39:$A$782,$A145,СВЦЭМ!$B$39:$B$782,E$119)+'СЕТ СН'!$I$14+СВЦЭМ!$D$10+'СЕТ СН'!$I$5-'СЕТ СН'!$I$24</f>
        <v>5719.0226240900001</v>
      </c>
      <c r="F145" s="36">
        <f>SUMIFS(СВЦЭМ!$D$39:$D$782,СВЦЭМ!$A$39:$A$782,$A145,СВЦЭМ!$B$39:$B$782,F$119)+'СЕТ СН'!$I$14+СВЦЭМ!$D$10+'СЕТ СН'!$I$5-'СЕТ СН'!$I$24</f>
        <v>5688.9960027899997</v>
      </c>
      <c r="G145" s="36">
        <f>SUMIFS(СВЦЭМ!$D$39:$D$782,СВЦЭМ!$A$39:$A$782,$A145,СВЦЭМ!$B$39:$B$782,G$119)+'СЕТ СН'!$I$14+СВЦЭМ!$D$10+'СЕТ СН'!$I$5-'СЕТ СН'!$I$24</f>
        <v>5679.8819558499999</v>
      </c>
      <c r="H145" s="36">
        <f>SUMIFS(СВЦЭМ!$D$39:$D$782,СВЦЭМ!$A$39:$A$782,$A145,СВЦЭМ!$B$39:$B$782,H$119)+'СЕТ СН'!$I$14+СВЦЭМ!$D$10+'СЕТ СН'!$I$5-'СЕТ СН'!$I$24</f>
        <v>5621.6223722100003</v>
      </c>
      <c r="I145" s="36">
        <f>SUMIFS(СВЦЭМ!$D$39:$D$782,СВЦЭМ!$A$39:$A$782,$A145,СВЦЭМ!$B$39:$B$782,I$119)+'СЕТ СН'!$I$14+СВЦЭМ!$D$10+'СЕТ СН'!$I$5-'СЕТ СН'!$I$24</f>
        <v>5559.3955739900002</v>
      </c>
      <c r="J145" s="36">
        <f>SUMIFS(СВЦЭМ!$D$39:$D$782,СВЦЭМ!$A$39:$A$782,$A145,СВЦЭМ!$B$39:$B$782,J$119)+'СЕТ СН'!$I$14+СВЦЭМ!$D$10+'СЕТ СН'!$I$5-'СЕТ СН'!$I$24</f>
        <v>5499.5086766300001</v>
      </c>
      <c r="K145" s="36">
        <f>SUMIFS(СВЦЭМ!$D$39:$D$782,СВЦЭМ!$A$39:$A$782,$A145,СВЦЭМ!$B$39:$B$782,K$119)+'СЕТ СН'!$I$14+СВЦЭМ!$D$10+'СЕТ СН'!$I$5-'СЕТ СН'!$I$24</f>
        <v>5505.5236551400003</v>
      </c>
      <c r="L145" s="36">
        <f>SUMIFS(СВЦЭМ!$D$39:$D$782,СВЦЭМ!$A$39:$A$782,$A145,СВЦЭМ!$B$39:$B$782,L$119)+'СЕТ СН'!$I$14+СВЦЭМ!$D$10+'СЕТ СН'!$I$5-'СЕТ СН'!$I$24</f>
        <v>5502.1793911900004</v>
      </c>
      <c r="M145" s="36">
        <f>SUMIFS(СВЦЭМ!$D$39:$D$782,СВЦЭМ!$A$39:$A$782,$A145,СВЦЭМ!$B$39:$B$782,M$119)+'СЕТ СН'!$I$14+СВЦЭМ!$D$10+'СЕТ СН'!$I$5-'СЕТ СН'!$I$24</f>
        <v>5511.7704509800005</v>
      </c>
      <c r="N145" s="36">
        <f>SUMIFS(СВЦЭМ!$D$39:$D$782,СВЦЭМ!$A$39:$A$782,$A145,СВЦЭМ!$B$39:$B$782,N$119)+'СЕТ СН'!$I$14+СВЦЭМ!$D$10+'СЕТ СН'!$I$5-'СЕТ СН'!$I$24</f>
        <v>5493.1562973399996</v>
      </c>
      <c r="O145" s="36">
        <f>SUMIFS(СВЦЭМ!$D$39:$D$782,СВЦЭМ!$A$39:$A$782,$A145,СВЦЭМ!$B$39:$B$782,O$119)+'СЕТ СН'!$I$14+СВЦЭМ!$D$10+'СЕТ СН'!$I$5-'СЕТ СН'!$I$24</f>
        <v>5548.5174294999997</v>
      </c>
      <c r="P145" s="36">
        <f>SUMIFS(СВЦЭМ!$D$39:$D$782,СВЦЭМ!$A$39:$A$782,$A145,СВЦЭМ!$B$39:$B$782,P$119)+'СЕТ СН'!$I$14+СВЦЭМ!$D$10+'СЕТ СН'!$I$5-'СЕТ СН'!$I$24</f>
        <v>5555.8511759900002</v>
      </c>
      <c r="Q145" s="36">
        <f>SUMIFS(СВЦЭМ!$D$39:$D$782,СВЦЭМ!$A$39:$A$782,$A145,СВЦЭМ!$B$39:$B$782,Q$119)+'СЕТ СН'!$I$14+СВЦЭМ!$D$10+'СЕТ СН'!$I$5-'СЕТ СН'!$I$24</f>
        <v>5570.2969717899996</v>
      </c>
      <c r="R145" s="36">
        <f>SUMIFS(СВЦЭМ!$D$39:$D$782,СВЦЭМ!$A$39:$A$782,$A145,СВЦЭМ!$B$39:$B$782,R$119)+'СЕТ СН'!$I$14+СВЦЭМ!$D$10+'СЕТ СН'!$I$5-'СЕТ СН'!$I$24</f>
        <v>5563.5629765100002</v>
      </c>
      <c r="S145" s="36">
        <f>SUMIFS(СВЦЭМ!$D$39:$D$782,СВЦЭМ!$A$39:$A$782,$A145,СВЦЭМ!$B$39:$B$782,S$119)+'СЕТ СН'!$I$14+СВЦЭМ!$D$10+'СЕТ СН'!$I$5-'СЕТ СН'!$I$24</f>
        <v>5549.3161105400004</v>
      </c>
      <c r="T145" s="36">
        <f>SUMIFS(СВЦЭМ!$D$39:$D$782,СВЦЭМ!$A$39:$A$782,$A145,СВЦЭМ!$B$39:$B$782,T$119)+'СЕТ СН'!$I$14+СВЦЭМ!$D$10+'СЕТ СН'!$I$5-'СЕТ СН'!$I$24</f>
        <v>5505.1998044299999</v>
      </c>
      <c r="U145" s="36">
        <f>SUMIFS(СВЦЭМ!$D$39:$D$782,СВЦЭМ!$A$39:$A$782,$A145,СВЦЭМ!$B$39:$B$782,U$119)+'СЕТ СН'!$I$14+СВЦЭМ!$D$10+'СЕТ СН'!$I$5-'СЕТ СН'!$I$24</f>
        <v>5492.48523441</v>
      </c>
      <c r="V145" s="36">
        <f>SUMIFS(СВЦЭМ!$D$39:$D$782,СВЦЭМ!$A$39:$A$782,$A145,СВЦЭМ!$B$39:$B$782,V$119)+'СЕТ СН'!$I$14+СВЦЭМ!$D$10+'СЕТ СН'!$I$5-'СЕТ СН'!$I$24</f>
        <v>5448.1099877500001</v>
      </c>
      <c r="W145" s="36">
        <f>SUMIFS(СВЦЭМ!$D$39:$D$782,СВЦЭМ!$A$39:$A$782,$A145,СВЦЭМ!$B$39:$B$782,W$119)+'СЕТ СН'!$I$14+СВЦЭМ!$D$10+'СЕТ СН'!$I$5-'СЕТ СН'!$I$24</f>
        <v>5426.5475975600002</v>
      </c>
      <c r="X145" s="36">
        <f>SUMIFS(СВЦЭМ!$D$39:$D$782,СВЦЭМ!$A$39:$A$782,$A145,СВЦЭМ!$B$39:$B$782,X$119)+'СЕТ СН'!$I$14+СВЦЭМ!$D$10+'СЕТ СН'!$I$5-'СЕТ СН'!$I$24</f>
        <v>5473.9976707900005</v>
      </c>
      <c r="Y145" s="36">
        <f>SUMIFS(СВЦЭМ!$D$39:$D$782,СВЦЭМ!$A$39:$A$782,$A145,СВЦЭМ!$B$39:$B$782,Y$119)+'СЕТ СН'!$I$14+СВЦЭМ!$D$10+'СЕТ СН'!$I$5-'СЕТ СН'!$I$24</f>
        <v>5527.86242287</v>
      </c>
    </row>
    <row r="146" spans="1:27" ht="15.75" x14ac:dyDescent="0.2">
      <c r="A146" s="35">
        <f t="shared" si="3"/>
        <v>45043</v>
      </c>
      <c r="B146" s="36">
        <f>SUMIFS(СВЦЭМ!$D$39:$D$782,СВЦЭМ!$A$39:$A$782,$A146,СВЦЭМ!$B$39:$B$782,B$119)+'СЕТ СН'!$I$14+СВЦЭМ!$D$10+'СЕТ СН'!$I$5-'СЕТ СН'!$I$24</f>
        <v>5682.1257617299998</v>
      </c>
      <c r="C146" s="36">
        <f>SUMIFS(СВЦЭМ!$D$39:$D$782,СВЦЭМ!$A$39:$A$782,$A146,СВЦЭМ!$B$39:$B$782,C$119)+'СЕТ СН'!$I$14+СВЦЭМ!$D$10+'СЕТ СН'!$I$5-'СЕТ СН'!$I$24</f>
        <v>5657.1679217300007</v>
      </c>
      <c r="D146" s="36">
        <f>SUMIFS(СВЦЭМ!$D$39:$D$782,СВЦЭМ!$A$39:$A$782,$A146,СВЦЭМ!$B$39:$B$782,D$119)+'СЕТ СН'!$I$14+СВЦЭМ!$D$10+'СЕТ СН'!$I$5-'СЕТ СН'!$I$24</f>
        <v>5693.4500914199998</v>
      </c>
      <c r="E146" s="36">
        <f>SUMIFS(СВЦЭМ!$D$39:$D$782,СВЦЭМ!$A$39:$A$782,$A146,СВЦЭМ!$B$39:$B$782,E$119)+'СЕТ СН'!$I$14+СВЦЭМ!$D$10+'СЕТ СН'!$I$5-'СЕТ СН'!$I$24</f>
        <v>5698.2026902799998</v>
      </c>
      <c r="F146" s="36">
        <f>SUMIFS(СВЦЭМ!$D$39:$D$782,СВЦЭМ!$A$39:$A$782,$A146,СВЦЭМ!$B$39:$B$782,F$119)+'СЕТ СН'!$I$14+СВЦЭМ!$D$10+'СЕТ СН'!$I$5-'СЕТ СН'!$I$24</f>
        <v>5700.1556793700001</v>
      </c>
      <c r="G146" s="36">
        <f>SUMIFS(СВЦЭМ!$D$39:$D$782,СВЦЭМ!$A$39:$A$782,$A146,СВЦЭМ!$B$39:$B$782,G$119)+'СЕТ СН'!$I$14+СВЦЭМ!$D$10+'СЕТ СН'!$I$5-'СЕТ СН'!$I$24</f>
        <v>5669.0996763100002</v>
      </c>
      <c r="H146" s="36">
        <f>SUMIFS(СВЦЭМ!$D$39:$D$782,СВЦЭМ!$A$39:$A$782,$A146,СВЦЭМ!$B$39:$B$782,H$119)+'СЕТ СН'!$I$14+СВЦЭМ!$D$10+'СЕТ СН'!$I$5-'СЕТ СН'!$I$24</f>
        <v>5600.4230573799996</v>
      </c>
      <c r="I146" s="36">
        <f>SUMIFS(СВЦЭМ!$D$39:$D$782,СВЦЭМ!$A$39:$A$782,$A146,СВЦЭМ!$B$39:$B$782,I$119)+'СЕТ СН'!$I$14+СВЦЭМ!$D$10+'СЕТ СН'!$I$5-'СЕТ СН'!$I$24</f>
        <v>5539.0156633000006</v>
      </c>
      <c r="J146" s="36">
        <f>SUMIFS(СВЦЭМ!$D$39:$D$782,СВЦЭМ!$A$39:$A$782,$A146,СВЦЭМ!$B$39:$B$782,J$119)+'СЕТ СН'!$I$14+СВЦЭМ!$D$10+'СЕТ СН'!$I$5-'СЕТ СН'!$I$24</f>
        <v>5503.1331604300003</v>
      </c>
      <c r="K146" s="36">
        <f>SUMIFS(СВЦЭМ!$D$39:$D$782,СВЦЭМ!$A$39:$A$782,$A146,СВЦЭМ!$B$39:$B$782,K$119)+'СЕТ СН'!$I$14+СВЦЭМ!$D$10+'СЕТ СН'!$I$5-'СЕТ СН'!$I$24</f>
        <v>5470.4884648000007</v>
      </c>
      <c r="L146" s="36">
        <f>SUMIFS(СВЦЭМ!$D$39:$D$782,СВЦЭМ!$A$39:$A$782,$A146,СВЦЭМ!$B$39:$B$782,L$119)+'СЕТ СН'!$I$14+СВЦЭМ!$D$10+'СЕТ СН'!$I$5-'СЕТ СН'!$I$24</f>
        <v>5440.5348617700001</v>
      </c>
      <c r="M146" s="36">
        <f>SUMIFS(СВЦЭМ!$D$39:$D$782,СВЦЭМ!$A$39:$A$782,$A146,СВЦЭМ!$B$39:$B$782,M$119)+'СЕТ СН'!$I$14+СВЦЭМ!$D$10+'СЕТ СН'!$I$5-'СЕТ СН'!$I$24</f>
        <v>5485.2463539300006</v>
      </c>
      <c r="N146" s="36">
        <f>SUMIFS(СВЦЭМ!$D$39:$D$782,СВЦЭМ!$A$39:$A$782,$A146,СВЦЭМ!$B$39:$B$782,N$119)+'СЕТ СН'!$I$14+СВЦЭМ!$D$10+'СЕТ СН'!$I$5-'СЕТ СН'!$I$24</f>
        <v>5502.8572051500005</v>
      </c>
      <c r="O146" s="36">
        <f>SUMIFS(СВЦЭМ!$D$39:$D$782,СВЦЭМ!$A$39:$A$782,$A146,СВЦЭМ!$B$39:$B$782,O$119)+'СЕТ СН'!$I$14+СВЦЭМ!$D$10+'СЕТ СН'!$I$5-'СЕТ СН'!$I$24</f>
        <v>5528.1875319600003</v>
      </c>
      <c r="P146" s="36">
        <f>SUMIFS(СВЦЭМ!$D$39:$D$782,СВЦЭМ!$A$39:$A$782,$A146,СВЦЭМ!$B$39:$B$782,P$119)+'СЕТ СН'!$I$14+СВЦЭМ!$D$10+'СЕТ СН'!$I$5-'СЕТ СН'!$I$24</f>
        <v>5532.5419477800006</v>
      </c>
      <c r="Q146" s="36">
        <f>SUMIFS(СВЦЭМ!$D$39:$D$782,СВЦЭМ!$A$39:$A$782,$A146,СВЦЭМ!$B$39:$B$782,Q$119)+'СЕТ СН'!$I$14+СВЦЭМ!$D$10+'СЕТ СН'!$I$5-'СЕТ СН'!$I$24</f>
        <v>5540.3925152100001</v>
      </c>
      <c r="R146" s="36">
        <f>SUMIFS(СВЦЭМ!$D$39:$D$782,СВЦЭМ!$A$39:$A$782,$A146,СВЦЭМ!$B$39:$B$782,R$119)+'СЕТ СН'!$I$14+СВЦЭМ!$D$10+'СЕТ СН'!$I$5-'СЕТ СН'!$I$24</f>
        <v>5538.73131741</v>
      </c>
      <c r="S146" s="36">
        <f>SUMIFS(СВЦЭМ!$D$39:$D$782,СВЦЭМ!$A$39:$A$782,$A146,СВЦЭМ!$B$39:$B$782,S$119)+'СЕТ СН'!$I$14+СВЦЭМ!$D$10+'СЕТ СН'!$I$5-'СЕТ СН'!$I$24</f>
        <v>5522.1105081400001</v>
      </c>
      <c r="T146" s="36">
        <f>SUMIFS(СВЦЭМ!$D$39:$D$782,СВЦЭМ!$A$39:$A$782,$A146,СВЦЭМ!$B$39:$B$782,T$119)+'СЕТ СН'!$I$14+СВЦЭМ!$D$10+'СЕТ СН'!$I$5-'СЕТ СН'!$I$24</f>
        <v>5498.6687056600003</v>
      </c>
      <c r="U146" s="36">
        <f>SUMIFS(СВЦЭМ!$D$39:$D$782,СВЦЭМ!$A$39:$A$782,$A146,СВЦЭМ!$B$39:$B$782,U$119)+'СЕТ СН'!$I$14+СВЦЭМ!$D$10+'СЕТ СН'!$I$5-'СЕТ СН'!$I$24</f>
        <v>5485.15779002</v>
      </c>
      <c r="V146" s="36">
        <f>SUMIFS(СВЦЭМ!$D$39:$D$782,СВЦЭМ!$A$39:$A$782,$A146,СВЦЭМ!$B$39:$B$782,V$119)+'СЕТ СН'!$I$14+СВЦЭМ!$D$10+'СЕТ СН'!$I$5-'СЕТ СН'!$I$24</f>
        <v>5457.3952074899998</v>
      </c>
      <c r="W146" s="36">
        <f>SUMIFS(СВЦЭМ!$D$39:$D$782,СВЦЭМ!$A$39:$A$782,$A146,СВЦЭМ!$B$39:$B$782,W$119)+'СЕТ СН'!$I$14+СВЦЭМ!$D$10+'СЕТ СН'!$I$5-'СЕТ СН'!$I$24</f>
        <v>5450.7298791900002</v>
      </c>
      <c r="X146" s="36">
        <f>SUMIFS(СВЦЭМ!$D$39:$D$782,СВЦЭМ!$A$39:$A$782,$A146,СВЦЭМ!$B$39:$B$782,X$119)+'СЕТ СН'!$I$14+СВЦЭМ!$D$10+'СЕТ СН'!$I$5-'СЕТ СН'!$I$24</f>
        <v>5496.9978225600007</v>
      </c>
      <c r="Y146" s="36">
        <f>SUMIFS(СВЦЭМ!$D$39:$D$782,СВЦЭМ!$A$39:$A$782,$A146,СВЦЭМ!$B$39:$B$782,Y$119)+'СЕТ СН'!$I$14+СВЦЭМ!$D$10+'СЕТ СН'!$I$5-'СЕТ СН'!$I$24</f>
        <v>5591.8477866800004</v>
      </c>
    </row>
    <row r="147" spans="1:27" ht="15.75" x14ac:dyDescent="0.2">
      <c r="A147" s="35">
        <f t="shared" si="3"/>
        <v>45044</v>
      </c>
      <c r="B147" s="36">
        <f>SUMIFS(СВЦЭМ!$D$39:$D$782,СВЦЭМ!$A$39:$A$782,$A147,СВЦЭМ!$B$39:$B$782,B$119)+'СЕТ СН'!$I$14+СВЦЭМ!$D$10+'СЕТ СН'!$I$5-'СЕТ СН'!$I$24</f>
        <v>5680.0565579200002</v>
      </c>
      <c r="C147" s="36">
        <f>SUMIFS(СВЦЭМ!$D$39:$D$782,СВЦЭМ!$A$39:$A$782,$A147,СВЦЭМ!$B$39:$B$782,C$119)+'СЕТ СН'!$I$14+СВЦЭМ!$D$10+'СЕТ СН'!$I$5-'СЕТ СН'!$I$24</f>
        <v>5740.9050553100005</v>
      </c>
      <c r="D147" s="36">
        <f>SUMIFS(СВЦЭМ!$D$39:$D$782,СВЦЭМ!$A$39:$A$782,$A147,СВЦЭМ!$B$39:$B$782,D$119)+'СЕТ СН'!$I$14+СВЦЭМ!$D$10+'СЕТ СН'!$I$5-'СЕТ СН'!$I$24</f>
        <v>5762.0226453400001</v>
      </c>
      <c r="E147" s="36">
        <f>SUMIFS(СВЦЭМ!$D$39:$D$782,СВЦЭМ!$A$39:$A$782,$A147,СВЦЭМ!$B$39:$B$782,E$119)+'СЕТ СН'!$I$14+СВЦЭМ!$D$10+'СЕТ СН'!$I$5-'СЕТ СН'!$I$24</f>
        <v>5757.9276838599999</v>
      </c>
      <c r="F147" s="36">
        <f>SUMIFS(СВЦЭМ!$D$39:$D$782,СВЦЭМ!$A$39:$A$782,$A147,СВЦЭМ!$B$39:$B$782,F$119)+'СЕТ СН'!$I$14+СВЦЭМ!$D$10+'СЕТ СН'!$I$5-'СЕТ СН'!$I$24</f>
        <v>5763.31084354</v>
      </c>
      <c r="G147" s="36">
        <f>SUMIFS(СВЦЭМ!$D$39:$D$782,СВЦЭМ!$A$39:$A$782,$A147,СВЦЭМ!$B$39:$B$782,G$119)+'СЕТ СН'!$I$14+СВЦЭМ!$D$10+'СЕТ СН'!$I$5-'СЕТ СН'!$I$24</f>
        <v>5741.0166893300002</v>
      </c>
      <c r="H147" s="36">
        <f>SUMIFS(СВЦЭМ!$D$39:$D$782,СВЦЭМ!$A$39:$A$782,$A147,СВЦЭМ!$B$39:$B$782,H$119)+'СЕТ СН'!$I$14+СВЦЭМ!$D$10+'СЕТ СН'!$I$5-'СЕТ СН'!$I$24</f>
        <v>5692.6180050100002</v>
      </c>
      <c r="I147" s="36">
        <f>SUMIFS(СВЦЭМ!$D$39:$D$782,СВЦЭМ!$A$39:$A$782,$A147,СВЦЭМ!$B$39:$B$782,I$119)+'СЕТ СН'!$I$14+СВЦЭМ!$D$10+'СЕТ СН'!$I$5-'СЕТ СН'!$I$24</f>
        <v>5557.1229076899999</v>
      </c>
      <c r="J147" s="36">
        <f>SUMIFS(СВЦЭМ!$D$39:$D$782,СВЦЭМ!$A$39:$A$782,$A147,СВЦЭМ!$B$39:$B$782,J$119)+'СЕТ СН'!$I$14+СВЦЭМ!$D$10+'СЕТ СН'!$I$5-'СЕТ СН'!$I$24</f>
        <v>5568.6302680500003</v>
      </c>
      <c r="K147" s="36">
        <f>SUMIFS(СВЦЭМ!$D$39:$D$782,СВЦЭМ!$A$39:$A$782,$A147,СВЦЭМ!$B$39:$B$782,K$119)+'СЕТ СН'!$I$14+СВЦЭМ!$D$10+'СЕТ СН'!$I$5-'СЕТ СН'!$I$24</f>
        <v>5551.7859683200004</v>
      </c>
      <c r="L147" s="36">
        <f>SUMIFS(СВЦЭМ!$D$39:$D$782,СВЦЭМ!$A$39:$A$782,$A147,СВЦЭМ!$B$39:$B$782,L$119)+'СЕТ СН'!$I$14+СВЦЭМ!$D$10+'СЕТ СН'!$I$5-'СЕТ СН'!$I$24</f>
        <v>5550.2401964300007</v>
      </c>
      <c r="M147" s="36">
        <f>SUMIFS(СВЦЭМ!$D$39:$D$782,СВЦЭМ!$A$39:$A$782,$A147,СВЦЭМ!$B$39:$B$782,M$119)+'СЕТ СН'!$I$14+СВЦЭМ!$D$10+'СЕТ СН'!$I$5-'СЕТ СН'!$I$24</f>
        <v>5580.6680102</v>
      </c>
      <c r="N147" s="36">
        <f>SUMIFS(СВЦЭМ!$D$39:$D$782,СВЦЭМ!$A$39:$A$782,$A147,СВЦЭМ!$B$39:$B$782,N$119)+'СЕТ СН'!$I$14+СВЦЭМ!$D$10+'СЕТ СН'!$I$5-'СЕТ СН'!$I$24</f>
        <v>5600.1723763999998</v>
      </c>
      <c r="O147" s="36">
        <f>SUMIFS(СВЦЭМ!$D$39:$D$782,СВЦЭМ!$A$39:$A$782,$A147,СВЦЭМ!$B$39:$B$782,O$119)+'СЕТ СН'!$I$14+СВЦЭМ!$D$10+'СЕТ СН'!$I$5-'СЕТ СН'!$I$24</f>
        <v>5615.6673533800003</v>
      </c>
      <c r="P147" s="36">
        <f>SUMIFS(СВЦЭМ!$D$39:$D$782,СВЦЭМ!$A$39:$A$782,$A147,СВЦЭМ!$B$39:$B$782,P$119)+'СЕТ СН'!$I$14+СВЦЭМ!$D$10+'СЕТ СН'!$I$5-'СЕТ СН'!$I$24</f>
        <v>5628.7395111300002</v>
      </c>
      <c r="Q147" s="36">
        <f>SUMIFS(СВЦЭМ!$D$39:$D$782,СВЦЭМ!$A$39:$A$782,$A147,СВЦЭМ!$B$39:$B$782,Q$119)+'СЕТ СН'!$I$14+СВЦЭМ!$D$10+'СЕТ СН'!$I$5-'СЕТ СН'!$I$24</f>
        <v>5624.1772701899999</v>
      </c>
      <c r="R147" s="36">
        <f>SUMIFS(СВЦЭМ!$D$39:$D$782,СВЦЭМ!$A$39:$A$782,$A147,СВЦЭМ!$B$39:$B$782,R$119)+'СЕТ СН'!$I$14+СВЦЭМ!$D$10+'СЕТ СН'!$I$5-'СЕТ СН'!$I$24</f>
        <v>5635.0323206600006</v>
      </c>
      <c r="S147" s="36">
        <f>SUMIFS(СВЦЭМ!$D$39:$D$782,СВЦЭМ!$A$39:$A$782,$A147,СВЦЭМ!$B$39:$B$782,S$119)+'СЕТ СН'!$I$14+СВЦЭМ!$D$10+'СЕТ СН'!$I$5-'СЕТ СН'!$I$24</f>
        <v>5622.8265367399999</v>
      </c>
      <c r="T147" s="36">
        <f>SUMIFS(СВЦЭМ!$D$39:$D$782,СВЦЭМ!$A$39:$A$782,$A147,СВЦЭМ!$B$39:$B$782,T$119)+'СЕТ СН'!$I$14+СВЦЭМ!$D$10+'СЕТ СН'!$I$5-'СЕТ СН'!$I$24</f>
        <v>5591.1891249399996</v>
      </c>
      <c r="U147" s="36">
        <f>SUMIFS(СВЦЭМ!$D$39:$D$782,СВЦЭМ!$A$39:$A$782,$A147,СВЦЭМ!$B$39:$B$782,U$119)+'СЕТ СН'!$I$14+СВЦЭМ!$D$10+'СЕТ СН'!$I$5-'СЕТ СН'!$I$24</f>
        <v>5579.2903688200004</v>
      </c>
      <c r="V147" s="36">
        <f>SUMIFS(СВЦЭМ!$D$39:$D$782,СВЦЭМ!$A$39:$A$782,$A147,СВЦЭМ!$B$39:$B$782,V$119)+'СЕТ СН'!$I$14+СВЦЭМ!$D$10+'СЕТ СН'!$I$5-'СЕТ СН'!$I$24</f>
        <v>5550.8358674400006</v>
      </c>
      <c r="W147" s="36">
        <f>SUMIFS(СВЦЭМ!$D$39:$D$782,СВЦЭМ!$A$39:$A$782,$A147,СВЦЭМ!$B$39:$B$782,W$119)+'СЕТ СН'!$I$14+СВЦЭМ!$D$10+'СЕТ СН'!$I$5-'СЕТ СН'!$I$24</f>
        <v>5535.9275127000001</v>
      </c>
      <c r="X147" s="36">
        <f>SUMIFS(СВЦЭМ!$D$39:$D$782,СВЦЭМ!$A$39:$A$782,$A147,СВЦЭМ!$B$39:$B$782,X$119)+'СЕТ СН'!$I$14+СВЦЭМ!$D$10+'СЕТ СН'!$I$5-'СЕТ СН'!$I$24</f>
        <v>5576.3034484700001</v>
      </c>
      <c r="Y147" s="36">
        <f>SUMIFS(СВЦЭМ!$D$39:$D$782,СВЦЭМ!$A$39:$A$782,$A147,СВЦЭМ!$B$39:$B$782,Y$119)+'СЕТ СН'!$I$14+СВЦЭМ!$D$10+'СЕТ СН'!$I$5-'СЕТ СН'!$I$24</f>
        <v>5601.7852509599998</v>
      </c>
    </row>
    <row r="148" spans="1:27" ht="15.75" x14ac:dyDescent="0.2">
      <c r="A148" s="35">
        <f t="shared" si="3"/>
        <v>45045</v>
      </c>
      <c r="B148" s="36">
        <f>SUMIFS(СВЦЭМ!$D$39:$D$782,СВЦЭМ!$A$39:$A$782,$A148,СВЦЭМ!$B$39:$B$782,B$119)+'СЕТ СН'!$I$14+СВЦЭМ!$D$10+'СЕТ СН'!$I$5-'СЕТ СН'!$I$24</f>
        <v>5633.05019773</v>
      </c>
      <c r="C148" s="36">
        <f>SUMIFS(СВЦЭМ!$D$39:$D$782,СВЦЭМ!$A$39:$A$782,$A148,СВЦЭМ!$B$39:$B$782,C$119)+'СЕТ СН'!$I$14+СВЦЭМ!$D$10+'СЕТ СН'!$I$5-'СЕТ СН'!$I$24</f>
        <v>5675.9075614600006</v>
      </c>
      <c r="D148" s="36">
        <f>SUMIFS(СВЦЭМ!$D$39:$D$782,СВЦЭМ!$A$39:$A$782,$A148,СВЦЭМ!$B$39:$B$782,D$119)+'СЕТ СН'!$I$14+СВЦЭМ!$D$10+'СЕТ СН'!$I$5-'СЕТ СН'!$I$24</f>
        <v>5692.2881321200002</v>
      </c>
      <c r="E148" s="36">
        <f>SUMIFS(СВЦЭМ!$D$39:$D$782,СВЦЭМ!$A$39:$A$782,$A148,СВЦЭМ!$B$39:$B$782,E$119)+'СЕТ СН'!$I$14+СВЦЭМ!$D$10+'СЕТ СН'!$I$5-'СЕТ СН'!$I$24</f>
        <v>5717.5958058200004</v>
      </c>
      <c r="F148" s="36">
        <f>SUMIFS(СВЦЭМ!$D$39:$D$782,СВЦЭМ!$A$39:$A$782,$A148,СВЦЭМ!$B$39:$B$782,F$119)+'СЕТ СН'!$I$14+СВЦЭМ!$D$10+'СЕТ СН'!$I$5-'СЕТ СН'!$I$24</f>
        <v>5686.5833503699996</v>
      </c>
      <c r="G148" s="36">
        <f>SUMIFS(СВЦЭМ!$D$39:$D$782,СВЦЭМ!$A$39:$A$782,$A148,СВЦЭМ!$B$39:$B$782,G$119)+'СЕТ СН'!$I$14+СВЦЭМ!$D$10+'СЕТ СН'!$I$5-'СЕТ СН'!$I$24</f>
        <v>5687.1476904600004</v>
      </c>
      <c r="H148" s="36">
        <f>SUMIFS(СВЦЭМ!$D$39:$D$782,СВЦЭМ!$A$39:$A$782,$A148,СВЦЭМ!$B$39:$B$782,H$119)+'СЕТ СН'!$I$14+СВЦЭМ!$D$10+'СЕТ СН'!$I$5-'СЕТ СН'!$I$24</f>
        <v>5704.9313927800004</v>
      </c>
      <c r="I148" s="36">
        <f>SUMIFS(СВЦЭМ!$D$39:$D$782,СВЦЭМ!$A$39:$A$782,$A148,СВЦЭМ!$B$39:$B$782,I$119)+'СЕТ СН'!$I$14+СВЦЭМ!$D$10+'СЕТ СН'!$I$5-'СЕТ СН'!$I$24</f>
        <v>5650.3397776199999</v>
      </c>
      <c r="J148" s="36">
        <f>SUMIFS(СВЦЭМ!$D$39:$D$782,СВЦЭМ!$A$39:$A$782,$A148,СВЦЭМ!$B$39:$B$782,J$119)+'СЕТ СН'!$I$14+СВЦЭМ!$D$10+'СЕТ СН'!$I$5-'СЕТ СН'!$I$24</f>
        <v>5568.6589070600003</v>
      </c>
      <c r="K148" s="36">
        <f>SUMIFS(СВЦЭМ!$D$39:$D$782,СВЦЭМ!$A$39:$A$782,$A148,СВЦЭМ!$B$39:$B$782,K$119)+'СЕТ СН'!$I$14+СВЦЭМ!$D$10+'СЕТ СН'!$I$5-'СЕТ СН'!$I$24</f>
        <v>5507.5658488099998</v>
      </c>
      <c r="L148" s="36">
        <f>SUMIFS(СВЦЭМ!$D$39:$D$782,СВЦЭМ!$A$39:$A$782,$A148,СВЦЭМ!$B$39:$B$782,L$119)+'СЕТ СН'!$I$14+СВЦЭМ!$D$10+'СЕТ СН'!$I$5-'СЕТ СН'!$I$24</f>
        <v>5490.3343707000004</v>
      </c>
      <c r="M148" s="36">
        <f>SUMIFS(СВЦЭМ!$D$39:$D$782,СВЦЭМ!$A$39:$A$782,$A148,СВЦЭМ!$B$39:$B$782,M$119)+'СЕТ СН'!$I$14+СВЦЭМ!$D$10+'СЕТ СН'!$I$5-'СЕТ СН'!$I$24</f>
        <v>5511.4429165299998</v>
      </c>
      <c r="N148" s="36">
        <f>SUMIFS(СВЦЭМ!$D$39:$D$782,СВЦЭМ!$A$39:$A$782,$A148,СВЦЭМ!$B$39:$B$782,N$119)+'СЕТ СН'!$I$14+СВЦЭМ!$D$10+'СЕТ СН'!$I$5-'СЕТ СН'!$I$24</f>
        <v>5522.6520763099998</v>
      </c>
      <c r="O148" s="36">
        <f>SUMIFS(СВЦЭМ!$D$39:$D$782,СВЦЭМ!$A$39:$A$782,$A148,СВЦЭМ!$B$39:$B$782,O$119)+'СЕТ СН'!$I$14+СВЦЭМ!$D$10+'СЕТ СН'!$I$5-'СЕТ СН'!$I$24</f>
        <v>5519.1422866600005</v>
      </c>
      <c r="P148" s="36">
        <f>SUMIFS(СВЦЭМ!$D$39:$D$782,СВЦЭМ!$A$39:$A$782,$A148,СВЦЭМ!$B$39:$B$782,P$119)+'СЕТ СН'!$I$14+СВЦЭМ!$D$10+'СЕТ СН'!$I$5-'СЕТ СН'!$I$24</f>
        <v>5540.2406658099999</v>
      </c>
      <c r="Q148" s="36">
        <f>SUMIFS(СВЦЭМ!$D$39:$D$782,СВЦЭМ!$A$39:$A$782,$A148,СВЦЭМ!$B$39:$B$782,Q$119)+'СЕТ СН'!$I$14+СВЦЭМ!$D$10+'СЕТ СН'!$I$5-'СЕТ СН'!$I$24</f>
        <v>5550.39111718</v>
      </c>
      <c r="R148" s="36">
        <f>SUMIFS(СВЦЭМ!$D$39:$D$782,СВЦЭМ!$A$39:$A$782,$A148,СВЦЭМ!$B$39:$B$782,R$119)+'СЕТ СН'!$I$14+СВЦЭМ!$D$10+'СЕТ СН'!$I$5-'СЕТ СН'!$I$24</f>
        <v>5523.94022993</v>
      </c>
      <c r="S148" s="36">
        <f>SUMIFS(СВЦЭМ!$D$39:$D$782,СВЦЭМ!$A$39:$A$782,$A148,СВЦЭМ!$B$39:$B$782,S$119)+'СЕТ СН'!$I$14+СВЦЭМ!$D$10+'СЕТ СН'!$I$5-'СЕТ СН'!$I$24</f>
        <v>5507.7857906700001</v>
      </c>
      <c r="T148" s="36">
        <f>SUMIFS(СВЦЭМ!$D$39:$D$782,СВЦЭМ!$A$39:$A$782,$A148,СВЦЭМ!$B$39:$B$782,T$119)+'СЕТ СН'!$I$14+СВЦЭМ!$D$10+'СЕТ СН'!$I$5-'СЕТ СН'!$I$24</f>
        <v>5508.4698610300002</v>
      </c>
      <c r="U148" s="36">
        <f>SUMIFS(СВЦЭМ!$D$39:$D$782,СВЦЭМ!$A$39:$A$782,$A148,СВЦЭМ!$B$39:$B$782,U$119)+'СЕТ СН'!$I$14+СВЦЭМ!$D$10+'СЕТ СН'!$I$5-'СЕТ СН'!$I$24</f>
        <v>5500.7781092499999</v>
      </c>
      <c r="V148" s="36">
        <f>SUMIFS(СВЦЭМ!$D$39:$D$782,СВЦЭМ!$A$39:$A$782,$A148,СВЦЭМ!$B$39:$B$782,V$119)+'СЕТ СН'!$I$14+СВЦЭМ!$D$10+'СЕТ СН'!$I$5-'СЕТ СН'!$I$24</f>
        <v>5482.1014448400001</v>
      </c>
      <c r="W148" s="36">
        <f>SUMIFS(СВЦЭМ!$D$39:$D$782,СВЦЭМ!$A$39:$A$782,$A148,СВЦЭМ!$B$39:$B$782,W$119)+'СЕТ СН'!$I$14+СВЦЭМ!$D$10+'СЕТ СН'!$I$5-'СЕТ СН'!$I$24</f>
        <v>5471.9529477599999</v>
      </c>
      <c r="X148" s="36">
        <f>SUMIFS(СВЦЭМ!$D$39:$D$782,СВЦЭМ!$A$39:$A$782,$A148,СВЦЭМ!$B$39:$B$782,X$119)+'СЕТ СН'!$I$14+СВЦЭМ!$D$10+'СЕТ СН'!$I$5-'СЕТ СН'!$I$24</f>
        <v>5516.36196268</v>
      </c>
      <c r="Y148" s="36">
        <f>SUMIFS(СВЦЭМ!$D$39:$D$782,СВЦЭМ!$A$39:$A$782,$A148,СВЦЭМ!$B$39:$B$782,Y$119)+'СЕТ СН'!$I$14+СВЦЭМ!$D$10+'СЕТ СН'!$I$5-'СЕТ СН'!$I$24</f>
        <v>5566.2342891799999</v>
      </c>
    </row>
    <row r="149" spans="1:27" ht="15.75" x14ac:dyDescent="0.2">
      <c r="A149" s="35">
        <f t="shared" si="3"/>
        <v>45046</v>
      </c>
      <c r="B149" s="36">
        <f>SUMIFS(СВЦЭМ!$D$39:$D$782,СВЦЭМ!$A$39:$A$782,$A149,СВЦЭМ!$B$39:$B$782,B$119)+'СЕТ СН'!$I$14+СВЦЭМ!$D$10+'СЕТ СН'!$I$5-'СЕТ СН'!$I$24</f>
        <v>5669.8020927600001</v>
      </c>
      <c r="C149" s="36">
        <f>SUMIFS(СВЦЭМ!$D$39:$D$782,СВЦЭМ!$A$39:$A$782,$A149,СВЦЭМ!$B$39:$B$782,C$119)+'СЕТ СН'!$I$14+СВЦЭМ!$D$10+'СЕТ СН'!$I$5-'СЕТ СН'!$I$24</f>
        <v>5730.9335434700006</v>
      </c>
      <c r="D149" s="36">
        <f>SUMIFS(СВЦЭМ!$D$39:$D$782,СВЦЭМ!$A$39:$A$782,$A149,СВЦЭМ!$B$39:$B$782,D$119)+'СЕТ СН'!$I$14+СВЦЭМ!$D$10+'СЕТ СН'!$I$5-'СЕТ СН'!$I$24</f>
        <v>5714.35808051</v>
      </c>
      <c r="E149" s="36">
        <f>SUMIFS(СВЦЭМ!$D$39:$D$782,СВЦЭМ!$A$39:$A$782,$A149,СВЦЭМ!$B$39:$B$782,E$119)+'СЕТ СН'!$I$14+СВЦЭМ!$D$10+'СЕТ СН'!$I$5-'СЕТ СН'!$I$24</f>
        <v>5804.8930659300004</v>
      </c>
      <c r="F149" s="36">
        <f>SUMIFS(СВЦЭМ!$D$39:$D$782,СВЦЭМ!$A$39:$A$782,$A149,СВЦЭМ!$B$39:$B$782,F$119)+'СЕТ СН'!$I$14+СВЦЭМ!$D$10+'СЕТ СН'!$I$5-'СЕТ СН'!$I$24</f>
        <v>5829.2202664100005</v>
      </c>
      <c r="G149" s="36">
        <f>SUMIFS(СВЦЭМ!$D$39:$D$782,СВЦЭМ!$A$39:$A$782,$A149,СВЦЭМ!$B$39:$B$782,G$119)+'СЕТ СН'!$I$14+СВЦЭМ!$D$10+'СЕТ СН'!$I$5-'СЕТ СН'!$I$24</f>
        <v>5811.4986671699999</v>
      </c>
      <c r="H149" s="36">
        <f>SUMIFS(СВЦЭМ!$D$39:$D$782,СВЦЭМ!$A$39:$A$782,$A149,СВЦЭМ!$B$39:$B$782,H$119)+'СЕТ СН'!$I$14+СВЦЭМ!$D$10+'СЕТ СН'!$I$5-'СЕТ СН'!$I$24</f>
        <v>5832.6899240100001</v>
      </c>
      <c r="I149" s="36">
        <f>SUMIFS(СВЦЭМ!$D$39:$D$782,СВЦЭМ!$A$39:$A$782,$A149,СВЦЭМ!$B$39:$B$782,I$119)+'СЕТ СН'!$I$14+СВЦЭМ!$D$10+'СЕТ СН'!$I$5-'СЕТ СН'!$I$24</f>
        <v>5811.0572072499999</v>
      </c>
      <c r="J149" s="36">
        <f>SUMIFS(СВЦЭМ!$D$39:$D$782,СВЦЭМ!$A$39:$A$782,$A149,СВЦЭМ!$B$39:$B$782,J$119)+'СЕТ СН'!$I$14+СВЦЭМ!$D$10+'СЕТ СН'!$I$5-'СЕТ СН'!$I$24</f>
        <v>5767.7860536500002</v>
      </c>
      <c r="K149" s="36">
        <f>SUMIFS(СВЦЭМ!$D$39:$D$782,СВЦЭМ!$A$39:$A$782,$A149,СВЦЭМ!$B$39:$B$782,K$119)+'СЕТ СН'!$I$14+СВЦЭМ!$D$10+'СЕТ СН'!$I$5-'СЕТ СН'!$I$24</f>
        <v>5717.6179241600003</v>
      </c>
      <c r="L149" s="36">
        <f>SUMIFS(СВЦЭМ!$D$39:$D$782,СВЦЭМ!$A$39:$A$782,$A149,СВЦЭМ!$B$39:$B$782,L$119)+'СЕТ СН'!$I$14+СВЦЭМ!$D$10+'СЕТ СН'!$I$5-'СЕТ СН'!$I$24</f>
        <v>5680.3462871299998</v>
      </c>
      <c r="M149" s="36">
        <f>SUMIFS(СВЦЭМ!$D$39:$D$782,СВЦЭМ!$A$39:$A$782,$A149,СВЦЭМ!$B$39:$B$782,M$119)+'СЕТ СН'!$I$14+СВЦЭМ!$D$10+'СЕТ СН'!$I$5-'СЕТ СН'!$I$24</f>
        <v>5713.72037232</v>
      </c>
      <c r="N149" s="36">
        <f>SUMIFS(СВЦЭМ!$D$39:$D$782,СВЦЭМ!$A$39:$A$782,$A149,СВЦЭМ!$B$39:$B$782,N$119)+'СЕТ СН'!$I$14+СВЦЭМ!$D$10+'СЕТ СН'!$I$5-'СЕТ СН'!$I$24</f>
        <v>5729.9510580000006</v>
      </c>
      <c r="O149" s="36">
        <f>SUMIFS(СВЦЭМ!$D$39:$D$782,СВЦЭМ!$A$39:$A$782,$A149,СВЦЭМ!$B$39:$B$782,O$119)+'СЕТ СН'!$I$14+СВЦЭМ!$D$10+'СЕТ СН'!$I$5-'СЕТ СН'!$I$24</f>
        <v>5750.4489051199998</v>
      </c>
      <c r="P149" s="36">
        <f>SUMIFS(СВЦЭМ!$D$39:$D$782,СВЦЭМ!$A$39:$A$782,$A149,СВЦЭМ!$B$39:$B$782,P$119)+'СЕТ СН'!$I$14+СВЦЭМ!$D$10+'СЕТ СН'!$I$5-'СЕТ СН'!$I$24</f>
        <v>5756.9413041900007</v>
      </c>
      <c r="Q149" s="36">
        <f>SUMIFS(СВЦЭМ!$D$39:$D$782,СВЦЭМ!$A$39:$A$782,$A149,СВЦЭМ!$B$39:$B$782,Q$119)+'СЕТ СН'!$I$14+СВЦЭМ!$D$10+'СЕТ СН'!$I$5-'СЕТ СН'!$I$24</f>
        <v>5767.9680137800005</v>
      </c>
      <c r="R149" s="36">
        <f>SUMIFS(СВЦЭМ!$D$39:$D$782,СВЦЭМ!$A$39:$A$782,$A149,СВЦЭМ!$B$39:$B$782,R$119)+'СЕТ СН'!$I$14+СВЦЭМ!$D$10+'СЕТ СН'!$I$5-'СЕТ СН'!$I$24</f>
        <v>5761.4145020300002</v>
      </c>
      <c r="S149" s="36">
        <f>SUMIFS(СВЦЭМ!$D$39:$D$782,СВЦЭМ!$A$39:$A$782,$A149,СВЦЭМ!$B$39:$B$782,S$119)+'СЕТ СН'!$I$14+СВЦЭМ!$D$10+'СЕТ СН'!$I$5-'СЕТ СН'!$I$24</f>
        <v>5738.4301421600003</v>
      </c>
      <c r="T149" s="36">
        <f>SUMIFS(СВЦЭМ!$D$39:$D$782,СВЦЭМ!$A$39:$A$782,$A149,СВЦЭМ!$B$39:$B$782,T$119)+'СЕТ СН'!$I$14+СВЦЭМ!$D$10+'СЕТ СН'!$I$5-'СЕТ СН'!$I$24</f>
        <v>5724.4483800500002</v>
      </c>
      <c r="U149" s="36">
        <f>SUMIFS(СВЦЭМ!$D$39:$D$782,СВЦЭМ!$A$39:$A$782,$A149,СВЦЭМ!$B$39:$B$782,U$119)+'СЕТ СН'!$I$14+СВЦЭМ!$D$10+'СЕТ СН'!$I$5-'СЕТ СН'!$I$24</f>
        <v>5724.1755412700004</v>
      </c>
      <c r="V149" s="36">
        <f>SUMIFS(СВЦЭМ!$D$39:$D$782,СВЦЭМ!$A$39:$A$782,$A149,СВЦЭМ!$B$39:$B$782,V$119)+'СЕТ СН'!$I$14+СВЦЭМ!$D$10+'СЕТ СН'!$I$5-'СЕТ СН'!$I$24</f>
        <v>5686.1721303699996</v>
      </c>
      <c r="W149" s="36">
        <f>SUMIFS(СВЦЭМ!$D$39:$D$782,СВЦЭМ!$A$39:$A$782,$A149,СВЦЭМ!$B$39:$B$782,W$119)+'СЕТ СН'!$I$14+СВЦЭМ!$D$10+'СЕТ СН'!$I$5-'СЕТ СН'!$I$24</f>
        <v>5660.9280266300002</v>
      </c>
      <c r="X149" s="36">
        <f>SUMIFS(СВЦЭМ!$D$39:$D$782,СВЦЭМ!$A$39:$A$782,$A149,СВЦЭМ!$B$39:$B$782,X$119)+'СЕТ СН'!$I$14+СВЦЭМ!$D$10+'СЕТ СН'!$I$5-'СЕТ СН'!$I$24</f>
        <v>5688.9002193300003</v>
      </c>
      <c r="Y149" s="36">
        <f>SUMIFS(СВЦЭМ!$D$39:$D$782,СВЦЭМ!$A$39:$A$782,$A149,СВЦЭМ!$B$39:$B$782,Y$119)+'СЕТ СН'!$I$14+СВЦЭМ!$D$10+'СЕТ СН'!$I$5-'СЕТ СН'!$I$24</f>
        <v>5755.3798358700005</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01.04.2023</v>
      </c>
      <c r="B156" s="36">
        <f>SUMIFS(СВЦЭМ!$E$39:$E$782,СВЦЭМ!$A$39:$A$782,$A156,СВЦЭМ!$B$39:$B$782,B$155)+'СЕТ СН'!$F$15</f>
        <v>201.97022057000001</v>
      </c>
      <c r="C156" s="36">
        <f>SUMIFS(СВЦЭМ!$E$39:$E$782,СВЦЭМ!$A$39:$A$782,$A156,СВЦЭМ!$B$39:$B$782,C$155)+'СЕТ СН'!$F$15</f>
        <v>211.48387733999999</v>
      </c>
      <c r="D156" s="36">
        <f>SUMIFS(СВЦЭМ!$E$39:$E$782,СВЦЭМ!$A$39:$A$782,$A156,СВЦЭМ!$B$39:$B$782,D$155)+'СЕТ СН'!$F$15</f>
        <v>220.29490314</v>
      </c>
      <c r="E156" s="36">
        <f>SUMIFS(СВЦЭМ!$E$39:$E$782,СВЦЭМ!$A$39:$A$782,$A156,СВЦЭМ!$B$39:$B$782,E$155)+'СЕТ СН'!$F$15</f>
        <v>230.61175743000001</v>
      </c>
      <c r="F156" s="36">
        <f>SUMIFS(СВЦЭМ!$E$39:$E$782,СВЦЭМ!$A$39:$A$782,$A156,СВЦЭМ!$B$39:$B$782,F$155)+'СЕТ СН'!$F$15</f>
        <v>231.66701613000001</v>
      </c>
      <c r="G156" s="36">
        <f>SUMIFS(СВЦЭМ!$E$39:$E$782,СВЦЭМ!$A$39:$A$782,$A156,СВЦЭМ!$B$39:$B$782,G$155)+'СЕТ СН'!$F$15</f>
        <v>229.71716259999999</v>
      </c>
      <c r="H156" s="36">
        <f>SUMIFS(СВЦЭМ!$E$39:$E$782,СВЦЭМ!$A$39:$A$782,$A156,СВЦЭМ!$B$39:$B$782,H$155)+'СЕТ СН'!$F$15</f>
        <v>225.12262783</v>
      </c>
      <c r="I156" s="36">
        <f>SUMIFS(СВЦЭМ!$E$39:$E$782,СВЦЭМ!$A$39:$A$782,$A156,СВЦЭМ!$B$39:$B$782,I$155)+'СЕТ СН'!$F$15</f>
        <v>217.43607066999999</v>
      </c>
      <c r="J156" s="36">
        <f>SUMIFS(СВЦЭМ!$E$39:$E$782,СВЦЭМ!$A$39:$A$782,$A156,СВЦЭМ!$B$39:$B$782,J$155)+'СЕТ СН'!$F$15</f>
        <v>209.93315211000001</v>
      </c>
      <c r="K156" s="36">
        <f>SUMIFS(СВЦЭМ!$E$39:$E$782,СВЦЭМ!$A$39:$A$782,$A156,СВЦЭМ!$B$39:$B$782,K$155)+'СЕТ СН'!$F$15</f>
        <v>201.26727634</v>
      </c>
      <c r="L156" s="36">
        <f>SUMIFS(СВЦЭМ!$E$39:$E$782,СВЦЭМ!$A$39:$A$782,$A156,СВЦЭМ!$B$39:$B$782,L$155)+'СЕТ СН'!$F$15</f>
        <v>200.65771014000001</v>
      </c>
      <c r="M156" s="36">
        <f>SUMIFS(СВЦЭМ!$E$39:$E$782,СВЦЭМ!$A$39:$A$782,$A156,СВЦЭМ!$B$39:$B$782,M$155)+'СЕТ СН'!$F$15</f>
        <v>201.18534104</v>
      </c>
      <c r="N156" s="36">
        <f>SUMIFS(СВЦЭМ!$E$39:$E$782,СВЦЭМ!$A$39:$A$782,$A156,СВЦЭМ!$B$39:$B$782,N$155)+'СЕТ СН'!$F$15</f>
        <v>203.56597656</v>
      </c>
      <c r="O156" s="36">
        <f>SUMIFS(СВЦЭМ!$E$39:$E$782,СВЦЭМ!$A$39:$A$782,$A156,СВЦЭМ!$B$39:$B$782,O$155)+'СЕТ СН'!$F$15</f>
        <v>206.97657432</v>
      </c>
      <c r="P156" s="36">
        <f>SUMIFS(СВЦЭМ!$E$39:$E$782,СВЦЭМ!$A$39:$A$782,$A156,СВЦЭМ!$B$39:$B$782,P$155)+'СЕТ СН'!$F$15</f>
        <v>208.31218712</v>
      </c>
      <c r="Q156" s="36">
        <f>SUMIFS(СВЦЭМ!$E$39:$E$782,СВЦЭМ!$A$39:$A$782,$A156,СВЦЭМ!$B$39:$B$782,Q$155)+'СЕТ СН'!$F$15</f>
        <v>212.77962615000001</v>
      </c>
      <c r="R156" s="36">
        <f>SUMIFS(СВЦЭМ!$E$39:$E$782,СВЦЭМ!$A$39:$A$782,$A156,СВЦЭМ!$B$39:$B$782,R$155)+'СЕТ СН'!$F$15</f>
        <v>217.87470028000001</v>
      </c>
      <c r="S156" s="36">
        <f>SUMIFS(СВЦЭМ!$E$39:$E$782,СВЦЭМ!$A$39:$A$782,$A156,СВЦЭМ!$B$39:$B$782,S$155)+'СЕТ СН'!$F$15</f>
        <v>219.08242265999999</v>
      </c>
      <c r="T156" s="36">
        <f>SUMIFS(СВЦЭМ!$E$39:$E$782,СВЦЭМ!$A$39:$A$782,$A156,СВЦЭМ!$B$39:$B$782,T$155)+'СЕТ СН'!$F$15</f>
        <v>215.90106714000001</v>
      </c>
      <c r="U156" s="36">
        <f>SUMIFS(СВЦЭМ!$E$39:$E$782,СВЦЭМ!$A$39:$A$782,$A156,СВЦЭМ!$B$39:$B$782,U$155)+'СЕТ СН'!$F$15</f>
        <v>211.91670499</v>
      </c>
      <c r="V156" s="36">
        <f>SUMIFS(СВЦЭМ!$E$39:$E$782,СВЦЭМ!$A$39:$A$782,$A156,СВЦЭМ!$B$39:$B$782,V$155)+'СЕТ СН'!$F$15</f>
        <v>207.12798454</v>
      </c>
      <c r="W156" s="36">
        <f>SUMIFS(СВЦЭМ!$E$39:$E$782,СВЦЭМ!$A$39:$A$782,$A156,СВЦЭМ!$B$39:$B$782,W$155)+'СЕТ СН'!$F$15</f>
        <v>208.96166296999999</v>
      </c>
      <c r="X156" s="36">
        <f>SUMIFS(СВЦЭМ!$E$39:$E$782,СВЦЭМ!$A$39:$A$782,$A156,СВЦЭМ!$B$39:$B$782,X$155)+'СЕТ СН'!$F$15</f>
        <v>215.32967070000001</v>
      </c>
      <c r="Y156" s="36">
        <f>SUMIFS(СВЦЭМ!$E$39:$E$782,СВЦЭМ!$A$39:$A$782,$A156,СВЦЭМ!$B$39:$B$782,Y$155)+'СЕТ СН'!$F$15</f>
        <v>223.51891882999999</v>
      </c>
      <c r="AA156" s="45"/>
    </row>
    <row r="157" spans="1:27" ht="15.75" x14ac:dyDescent="0.2">
      <c r="A157" s="35">
        <f>A156+1</f>
        <v>45018</v>
      </c>
      <c r="B157" s="36">
        <f>SUMIFS(СВЦЭМ!$E$39:$E$782,СВЦЭМ!$A$39:$A$782,$A157,СВЦЭМ!$B$39:$B$782,B$155)+'СЕТ СН'!$F$15</f>
        <v>233.14691934000001</v>
      </c>
      <c r="C157" s="36">
        <f>SUMIFS(СВЦЭМ!$E$39:$E$782,СВЦЭМ!$A$39:$A$782,$A157,СВЦЭМ!$B$39:$B$782,C$155)+'СЕТ СН'!$F$15</f>
        <v>243.32739294999999</v>
      </c>
      <c r="D157" s="36">
        <f>SUMIFS(СВЦЭМ!$E$39:$E$782,СВЦЭМ!$A$39:$A$782,$A157,СВЦЭМ!$B$39:$B$782,D$155)+'СЕТ СН'!$F$15</f>
        <v>254.96151936999999</v>
      </c>
      <c r="E157" s="36">
        <f>SUMIFS(СВЦЭМ!$E$39:$E$782,СВЦЭМ!$A$39:$A$782,$A157,СВЦЭМ!$B$39:$B$782,E$155)+'СЕТ СН'!$F$15</f>
        <v>253.98073367999999</v>
      </c>
      <c r="F157" s="36">
        <f>SUMIFS(СВЦЭМ!$E$39:$E$782,СВЦЭМ!$A$39:$A$782,$A157,СВЦЭМ!$B$39:$B$782,F$155)+'СЕТ СН'!$F$15</f>
        <v>250.97926982999999</v>
      </c>
      <c r="G157" s="36">
        <f>SUMIFS(СВЦЭМ!$E$39:$E$782,СВЦЭМ!$A$39:$A$782,$A157,СВЦЭМ!$B$39:$B$782,G$155)+'СЕТ СН'!$F$15</f>
        <v>249.51905768</v>
      </c>
      <c r="H157" s="36">
        <f>SUMIFS(СВЦЭМ!$E$39:$E$782,СВЦЭМ!$A$39:$A$782,$A157,СВЦЭМ!$B$39:$B$782,H$155)+'СЕТ СН'!$F$15</f>
        <v>248.66917931</v>
      </c>
      <c r="I157" s="36">
        <f>SUMIFS(СВЦЭМ!$E$39:$E$782,СВЦЭМ!$A$39:$A$782,$A157,СВЦЭМ!$B$39:$B$782,I$155)+'СЕТ СН'!$F$15</f>
        <v>241.63427566999999</v>
      </c>
      <c r="J157" s="36">
        <f>SUMIFS(СВЦЭМ!$E$39:$E$782,СВЦЭМ!$A$39:$A$782,$A157,СВЦЭМ!$B$39:$B$782,J$155)+'СЕТ СН'!$F$15</f>
        <v>240.29678046999999</v>
      </c>
      <c r="K157" s="36">
        <f>SUMIFS(СВЦЭМ!$E$39:$E$782,СВЦЭМ!$A$39:$A$782,$A157,СВЦЭМ!$B$39:$B$782,K$155)+'СЕТ СН'!$F$15</f>
        <v>230.83837270999999</v>
      </c>
      <c r="L157" s="36">
        <f>SUMIFS(СВЦЭМ!$E$39:$E$782,СВЦЭМ!$A$39:$A$782,$A157,СВЦЭМ!$B$39:$B$782,L$155)+'СЕТ СН'!$F$15</f>
        <v>227.19581002999999</v>
      </c>
      <c r="M157" s="36">
        <f>SUMIFS(СВЦЭМ!$E$39:$E$782,СВЦЭМ!$A$39:$A$782,$A157,СВЦЭМ!$B$39:$B$782,M$155)+'СЕТ СН'!$F$15</f>
        <v>226.53680528999999</v>
      </c>
      <c r="N157" s="36">
        <f>SUMIFS(СВЦЭМ!$E$39:$E$782,СВЦЭМ!$A$39:$A$782,$A157,СВЦЭМ!$B$39:$B$782,N$155)+'СЕТ СН'!$F$15</f>
        <v>230.88276736</v>
      </c>
      <c r="O157" s="36">
        <f>SUMIFS(СВЦЭМ!$E$39:$E$782,СВЦЭМ!$A$39:$A$782,$A157,СВЦЭМ!$B$39:$B$782,O$155)+'СЕТ СН'!$F$15</f>
        <v>235.04577311</v>
      </c>
      <c r="P157" s="36">
        <f>SUMIFS(СВЦЭМ!$E$39:$E$782,СВЦЭМ!$A$39:$A$782,$A157,СВЦЭМ!$B$39:$B$782,P$155)+'СЕТ СН'!$F$15</f>
        <v>236.09198097000001</v>
      </c>
      <c r="Q157" s="36">
        <f>SUMIFS(СВЦЭМ!$E$39:$E$782,СВЦЭМ!$A$39:$A$782,$A157,СВЦЭМ!$B$39:$B$782,Q$155)+'СЕТ СН'!$F$15</f>
        <v>238.47207066999999</v>
      </c>
      <c r="R157" s="36">
        <f>SUMIFS(СВЦЭМ!$E$39:$E$782,СВЦЭМ!$A$39:$A$782,$A157,СВЦЭМ!$B$39:$B$782,R$155)+'СЕТ СН'!$F$15</f>
        <v>237.29822331</v>
      </c>
      <c r="S157" s="36">
        <f>SUMIFS(СВЦЭМ!$E$39:$E$782,СВЦЭМ!$A$39:$A$782,$A157,СВЦЭМ!$B$39:$B$782,S$155)+'СЕТ СН'!$F$15</f>
        <v>233.97170796</v>
      </c>
      <c r="T157" s="36">
        <f>SUMIFS(СВЦЭМ!$E$39:$E$782,СВЦЭМ!$A$39:$A$782,$A157,СВЦЭМ!$B$39:$B$782,T$155)+'СЕТ СН'!$F$15</f>
        <v>231.12363807</v>
      </c>
      <c r="U157" s="36">
        <f>SUMIFS(СВЦЭМ!$E$39:$E$782,СВЦЭМ!$A$39:$A$782,$A157,СВЦЭМ!$B$39:$B$782,U$155)+'СЕТ СН'!$F$15</f>
        <v>226.06808136000001</v>
      </c>
      <c r="V157" s="36">
        <f>SUMIFS(СВЦЭМ!$E$39:$E$782,СВЦЭМ!$A$39:$A$782,$A157,СВЦЭМ!$B$39:$B$782,V$155)+'СЕТ СН'!$F$15</f>
        <v>220.78176744999999</v>
      </c>
      <c r="W157" s="36">
        <f>SUMIFS(СВЦЭМ!$E$39:$E$782,СВЦЭМ!$A$39:$A$782,$A157,СВЦЭМ!$B$39:$B$782,W$155)+'СЕТ СН'!$F$15</f>
        <v>221.55694155</v>
      </c>
      <c r="X157" s="36">
        <f>SUMIFS(СВЦЭМ!$E$39:$E$782,СВЦЭМ!$A$39:$A$782,$A157,СВЦЭМ!$B$39:$B$782,X$155)+'СЕТ СН'!$F$15</f>
        <v>225.54347426999999</v>
      </c>
      <c r="Y157" s="36">
        <f>SUMIFS(СВЦЭМ!$E$39:$E$782,СВЦЭМ!$A$39:$A$782,$A157,СВЦЭМ!$B$39:$B$782,Y$155)+'СЕТ СН'!$F$15</f>
        <v>233.90826512999999</v>
      </c>
    </row>
    <row r="158" spans="1:27" ht="15.75" x14ac:dyDescent="0.2">
      <c r="A158" s="35">
        <f t="shared" ref="A158:A185" si="4">A157+1</f>
        <v>45019</v>
      </c>
      <c r="B158" s="36">
        <f>SUMIFS(СВЦЭМ!$E$39:$E$782,СВЦЭМ!$A$39:$A$782,$A158,СВЦЭМ!$B$39:$B$782,B$155)+'СЕТ СН'!$F$15</f>
        <v>243.87739084</v>
      </c>
      <c r="C158" s="36">
        <f>SUMIFS(СВЦЭМ!$E$39:$E$782,СВЦЭМ!$A$39:$A$782,$A158,СВЦЭМ!$B$39:$B$782,C$155)+'СЕТ СН'!$F$15</f>
        <v>250.53963282000001</v>
      </c>
      <c r="D158" s="36">
        <f>SUMIFS(СВЦЭМ!$E$39:$E$782,СВЦЭМ!$A$39:$A$782,$A158,СВЦЭМ!$B$39:$B$782,D$155)+'СЕТ СН'!$F$15</f>
        <v>252.45653862</v>
      </c>
      <c r="E158" s="36">
        <f>SUMIFS(СВЦЭМ!$E$39:$E$782,СВЦЭМ!$A$39:$A$782,$A158,СВЦЭМ!$B$39:$B$782,E$155)+'СЕТ СН'!$F$15</f>
        <v>255.28860797999999</v>
      </c>
      <c r="F158" s="36">
        <f>SUMIFS(СВЦЭМ!$E$39:$E$782,СВЦЭМ!$A$39:$A$782,$A158,СВЦЭМ!$B$39:$B$782,F$155)+'СЕТ СН'!$F$15</f>
        <v>253.43271114999999</v>
      </c>
      <c r="G158" s="36">
        <f>SUMIFS(СВЦЭМ!$E$39:$E$782,СВЦЭМ!$A$39:$A$782,$A158,СВЦЭМ!$B$39:$B$782,G$155)+'СЕТ СН'!$F$15</f>
        <v>252.41756358999999</v>
      </c>
      <c r="H158" s="36">
        <f>SUMIFS(СВЦЭМ!$E$39:$E$782,СВЦЭМ!$A$39:$A$782,$A158,СВЦЭМ!$B$39:$B$782,H$155)+'СЕТ СН'!$F$15</f>
        <v>257.435722</v>
      </c>
      <c r="I158" s="36">
        <f>SUMIFS(СВЦЭМ!$E$39:$E$782,СВЦЭМ!$A$39:$A$782,$A158,СВЦЭМ!$B$39:$B$782,I$155)+'СЕТ СН'!$F$15</f>
        <v>245.07578104000001</v>
      </c>
      <c r="J158" s="36">
        <f>SUMIFS(СВЦЭМ!$E$39:$E$782,СВЦЭМ!$A$39:$A$782,$A158,СВЦЭМ!$B$39:$B$782,J$155)+'СЕТ СН'!$F$15</f>
        <v>248.70885795000001</v>
      </c>
      <c r="K158" s="36">
        <f>SUMIFS(СВЦЭМ!$E$39:$E$782,СВЦЭМ!$A$39:$A$782,$A158,СВЦЭМ!$B$39:$B$782,K$155)+'СЕТ СН'!$F$15</f>
        <v>243.69993038999999</v>
      </c>
      <c r="L158" s="36">
        <f>SUMIFS(СВЦЭМ!$E$39:$E$782,СВЦЭМ!$A$39:$A$782,$A158,СВЦЭМ!$B$39:$B$782,L$155)+'СЕТ СН'!$F$15</f>
        <v>242.78986168</v>
      </c>
      <c r="M158" s="36">
        <f>SUMIFS(СВЦЭМ!$E$39:$E$782,СВЦЭМ!$A$39:$A$782,$A158,СВЦЭМ!$B$39:$B$782,M$155)+'СЕТ СН'!$F$15</f>
        <v>244.17240081</v>
      </c>
      <c r="N158" s="36">
        <f>SUMIFS(СВЦЭМ!$E$39:$E$782,СВЦЭМ!$A$39:$A$782,$A158,СВЦЭМ!$B$39:$B$782,N$155)+'СЕТ СН'!$F$15</f>
        <v>246.74693629999999</v>
      </c>
      <c r="O158" s="36">
        <f>SUMIFS(СВЦЭМ!$E$39:$E$782,СВЦЭМ!$A$39:$A$782,$A158,СВЦЭМ!$B$39:$B$782,O$155)+'СЕТ СН'!$F$15</f>
        <v>250.38165954999999</v>
      </c>
      <c r="P158" s="36">
        <f>SUMIFS(СВЦЭМ!$E$39:$E$782,СВЦЭМ!$A$39:$A$782,$A158,СВЦЭМ!$B$39:$B$782,P$155)+'СЕТ СН'!$F$15</f>
        <v>250.92536988000001</v>
      </c>
      <c r="Q158" s="36">
        <f>SUMIFS(СВЦЭМ!$E$39:$E$782,СВЦЭМ!$A$39:$A$782,$A158,СВЦЭМ!$B$39:$B$782,Q$155)+'СЕТ СН'!$F$15</f>
        <v>253.20154309</v>
      </c>
      <c r="R158" s="36">
        <f>SUMIFS(СВЦЭМ!$E$39:$E$782,СВЦЭМ!$A$39:$A$782,$A158,СВЦЭМ!$B$39:$B$782,R$155)+'СЕТ СН'!$F$15</f>
        <v>252.8573815</v>
      </c>
      <c r="S158" s="36">
        <f>SUMIFS(СВЦЭМ!$E$39:$E$782,СВЦЭМ!$A$39:$A$782,$A158,СВЦЭМ!$B$39:$B$782,S$155)+'СЕТ СН'!$F$15</f>
        <v>248.96250190999999</v>
      </c>
      <c r="T158" s="36">
        <f>SUMIFS(СВЦЭМ!$E$39:$E$782,СВЦЭМ!$A$39:$A$782,$A158,СВЦЭМ!$B$39:$B$782,T$155)+'СЕТ СН'!$F$15</f>
        <v>245.38332073000001</v>
      </c>
      <c r="U158" s="36">
        <f>SUMIFS(СВЦЭМ!$E$39:$E$782,СВЦЭМ!$A$39:$A$782,$A158,СВЦЭМ!$B$39:$B$782,U$155)+'СЕТ СН'!$F$15</f>
        <v>243.22927819</v>
      </c>
      <c r="V158" s="36">
        <f>SUMIFS(СВЦЭМ!$E$39:$E$782,СВЦЭМ!$A$39:$A$782,$A158,СВЦЭМ!$B$39:$B$782,V$155)+'СЕТ СН'!$F$15</f>
        <v>238.51942267999999</v>
      </c>
      <c r="W158" s="36">
        <f>SUMIFS(СВЦЭМ!$E$39:$E$782,СВЦЭМ!$A$39:$A$782,$A158,СВЦЭМ!$B$39:$B$782,W$155)+'СЕТ СН'!$F$15</f>
        <v>237.44925172000001</v>
      </c>
      <c r="X158" s="36">
        <f>SUMIFS(СВЦЭМ!$E$39:$E$782,СВЦЭМ!$A$39:$A$782,$A158,СВЦЭМ!$B$39:$B$782,X$155)+'СЕТ СН'!$F$15</f>
        <v>244.00260603999999</v>
      </c>
      <c r="Y158" s="36">
        <f>SUMIFS(СВЦЭМ!$E$39:$E$782,СВЦЭМ!$A$39:$A$782,$A158,СВЦЭМ!$B$39:$B$782,Y$155)+'СЕТ СН'!$F$15</f>
        <v>247.87229941000001</v>
      </c>
    </row>
    <row r="159" spans="1:27" ht="15.75" x14ac:dyDescent="0.2">
      <c r="A159" s="35">
        <f t="shared" si="4"/>
        <v>45020</v>
      </c>
      <c r="B159" s="36">
        <f>SUMIFS(СВЦЭМ!$E$39:$E$782,СВЦЭМ!$A$39:$A$782,$A159,СВЦЭМ!$B$39:$B$782,B$155)+'СЕТ СН'!$F$15</f>
        <v>254.10241174000001</v>
      </c>
      <c r="C159" s="36">
        <f>SUMIFS(СВЦЭМ!$E$39:$E$782,СВЦЭМ!$A$39:$A$782,$A159,СВЦЭМ!$B$39:$B$782,C$155)+'СЕТ СН'!$F$15</f>
        <v>261.85397160999997</v>
      </c>
      <c r="D159" s="36">
        <f>SUMIFS(СВЦЭМ!$E$39:$E$782,СВЦЭМ!$A$39:$A$782,$A159,СВЦЭМ!$B$39:$B$782,D$155)+'СЕТ СН'!$F$15</f>
        <v>264.12183564999998</v>
      </c>
      <c r="E159" s="36">
        <f>SUMIFS(СВЦЭМ!$E$39:$E$782,СВЦЭМ!$A$39:$A$782,$A159,СВЦЭМ!$B$39:$B$782,E$155)+'СЕТ СН'!$F$15</f>
        <v>266.82279376000002</v>
      </c>
      <c r="F159" s="36">
        <f>SUMIFS(СВЦЭМ!$E$39:$E$782,СВЦЭМ!$A$39:$A$782,$A159,СВЦЭМ!$B$39:$B$782,F$155)+'СЕТ СН'!$F$15</f>
        <v>266.14400719000002</v>
      </c>
      <c r="G159" s="36">
        <f>SUMIFS(СВЦЭМ!$E$39:$E$782,СВЦЭМ!$A$39:$A$782,$A159,СВЦЭМ!$B$39:$B$782,G$155)+'СЕТ СН'!$F$15</f>
        <v>258.78828496</v>
      </c>
      <c r="H159" s="36">
        <f>SUMIFS(СВЦЭМ!$E$39:$E$782,СВЦЭМ!$A$39:$A$782,$A159,СВЦЭМ!$B$39:$B$782,H$155)+'СЕТ СН'!$F$15</f>
        <v>252.78294278000001</v>
      </c>
      <c r="I159" s="36">
        <f>SUMIFS(СВЦЭМ!$E$39:$E$782,СВЦЭМ!$A$39:$A$782,$A159,СВЦЭМ!$B$39:$B$782,I$155)+'СЕТ СН'!$F$15</f>
        <v>245.17335800000001</v>
      </c>
      <c r="J159" s="36">
        <f>SUMIFS(СВЦЭМ!$E$39:$E$782,СВЦЭМ!$A$39:$A$782,$A159,СВЦЭМ!$B$39:$B$782,J$155)+'СЕТ СН'!$F$15</f>
        <v>240.42515333</v>
      </c>
      <c r="K159" s="36">
        <f>SUMIFS(СВЦЭМ!$E$39:$E$782,СВЦЭМ!$A$39:$A$782,$A159,СВЦЭМ!$B$39:$B$782,K$155)+'СЕТ СН'!$F$15</f>
        <v>237.54052725</v>
      </c>
      <c r="L159" s="36">
        <f>SUMIFS(СВЦЭМ!$E$39:$E$782,СВЦЭМ!$A$39:$A$782,$A159,СВЦЭМ!$B$39:$B$782,L$155)+'СЕТ СН'!$F$15</f>
        <v>238.74994079000001</v>
      </c>
      <c r="M159" s="36">
        <f>SUMIFS(СВЦЭМ!$E$39:$E$782,СВЦЭМ!$A$39:$A$782,$A159,СВЦЭМ!$B$39:$B$782,M$155)+'СЕТ СН'!$F$15</f>
        <v>240.56107417000001</v>
      </c>
      <c r="N159" s="36">
        <f>SUMIFS(СВЦЭМ!$E$39:$E$782,СВЦЭМ!$A$39:$A$782,$A159,СВЦЭМ!$B$39:$B$782,N$155)+'СЕТ СН'!$F$15</f>
        <v>241.42477739</v>
      </c>
      <c r="O159" s="36">
        <f>SUMIFS(СВЦЭМ!$E$39:$E$782,СВЦЭМ!$A$39:$A$782,$A159,СВЦЭМ!$B$39:$B$782,O$155)+'СЕТ СН'!$F$15</f>
        <v>245.54414668000001</v>
      </c>
      <c r="P159" s="36">
        <f>SUMIFS(СВЦЭМ!$E$39:$E$782,СВЦЭМ!$A$39:$A$782,$A159,СВЦЭМ!$B$39:$B$782,P$155)+'СЕТ СН'!$F$15</f>
        <v>248.57259065</v>
      </c>
      <c r="Q159" s="36">
        <f>SUMIFS(СВЦЭМ!$E$39:$E$782,СВЦЭМ!$A$39:$A$782,$A159,СВЦЭМ!$B$39:$B$782,Q$155)+'СЕТ СН'!$F$15</f>
        <v>250.13898040000001</v>
      </c>
      <c r="R159" s="36">
        <f>SUMIFS(СВЦЭМ!$E$39:$E$782,СВЦЭМ!$A$39:$A$782,$A159,СВЦЭМ!$B$39:$B$782,R$155)+'СЕТ СН'!$F$15</f>
        <v>249.57616388</v>
      </c>
      <c r="S159" s="36">
        <f>SUMIFS(СВЦЭМ!$E$39:$E$782,СВЦЭМ!$A$39:$A$782,$A159,СВЦЭМ!$B$39:$B$782,S$155)+'СЕТ СН'!$F$15</f>
        <v>247.55938853000001</v>
      </c>
      <c r="T159" s="36">
        <f>SUMIFS(СВЦЭМ!$E$39:$E$782,СВЦЭМ!$A$39:$A$782,$A159,СВЦЭМ!$B$39:$B$782,T$155)+'СЕТ СН'!$F$15</f>
        <v>244.60666760000001</v>
      </c>
      <c r="U159" s="36">
        <f>SUMIFS(СВЦЭМ!$E$39:$E$782,СВЦЭМ!$A$39:$A$782,$A159,СВЦЭМ!$B$39:$B$782,U$155)+'СЕТ СН'!$F$15</f>
        <v>238.43005642</v>
      </c>
      <c r="V159" s="36">
        <f>SUMIFS(СВЦЭМ!$E$39:$E$782,СВЦЭМ!$A$39:$A$782,$A159,СВЦЭМ!$B$39:$B$782,V$155)+'СЕТ СН'!$F$15</f>
        <v>232.07310605999999</v>
      </c>
      <c r="W159" s="36">
        <f>SUMIFS(СВЦЭМ!$E$39:$E$782,СВЦЭМ!$A$39:$A$782,$A159,СВЦЭМ!$B$39:$B$782,W$155)+'СЕТ СН'!$F$15</f>
        <v>232.16042200999999</v>
      </c>
      <c r="X159" s="36">
        <f>SUMIFS(СВЦЭМ!$E$39:$E$782,СВЦЭМ!$A$39:$A$782,$A159,СВЦЭМ!$B$39:$B$782,X$155)+'СЕТ СН'!$F$15</f>
        <v>237.56810331</v>
      </c>
      <c r="Y159" s="36">
        <f>SUMIFS(СВЦЭМ!$E$39:$E$782,СВЦЭМ!$A$39:$A$782,$A159,СВЦЭМ!$B$39:$B$782,Y$155)+'СЕТ СН'!$F$15</f>
        <v>246.84834738000001</v>
      </c>
    </row>
    <row r="160" spans="1:27" ht="15.75" x14ac:dyDescent="0.2">
      <c r="A160" s="35">
        <f t="shared" si="4"/>
        <v>45021</v>
      </c>
      <c r="B160" s="36">
        <f>SUMIFS(СВЦЭМ!$E$39:$E$782,СВЦЭМ!$A$39:$A$782,$A160,СВЦЭМ!$B$39:$B$782,B$155)+'СЕТ СН'!$F$15</f>
        <v>239.15852620999999</v>
      </c>
      <c r="C160" s="36">
        <f>SUMIFS(СВЦЭМ!$E$39:$E$782,СВЦЭМ!$A$39:$A$782,$A160,СВЦЭМ!$B$39:$B$782,C$155)+'СЕТ СН'!$F$15</f>
        <v>235.91454139999999</v>
      </c>
      <c r="D160" s="36">
        <f>SUMIFS(СВЦЭМ!$E$39:$E$782,СВЦЭМ!$A$39:$A$782,$A160,СВЦЭМ!$B$39:$B$782,D$155)+'СЕТ СН'!$F$15</f>
        <v>241.30598183000001</v>
      </c>
      <c r="E160" s="36">
        <f>SUMIFS(СВЦЭМ!$E$39:$E$782,СВЦЭМ!$A$39:$A$782,$A160,СВЦЭМ!$B$39:$B$782,E$155)+'СЕТ СН'!$F$15</f>
        <v>242.53417121000001</v>
      </c>
      <c r="F160" s="36">
        <f>SUMIFS(СВЦЭМ!$E$39:$E$782,СВЦЭМ!$A$39:$A$782,$A160,СВЦЭМ!$B$39:$B$782,F$155)+'СЕТ СН'!$F$15</f>
        <v>243.50604614</v>
      </c>
      <c r="G160" s="36">
        <f>SUMIFS(СВЦЭМ!$E$39:$E$782,СВЦЭМ!$A$39:$A$782,$A160,СВЦЭМ!$B$39:$B$782,G$155)+'СЕТ СН'!$F$15</f>
        <v>239.15515687999999</v>
      </c>
      <c r="H160" s="36">
        <f>SUMIFS(СВЦЭМ!$E$39:$E$782,СВЦЭМ!$A$39:$A$782,$A160,СВЦЭМ!$B$39:$B$782,H$155)+'СЕТ СН'!$F$15</f>
        <v>231.77475293000001</v>
      </c>
      <c r="I160" s="36">
        <f>SUMIFS(СВЦЭМ!$E$39:$E$782,СВЦЭМ!$A$39:$A$782,$A160,СВЦЭМ!$B$39:$B$782,I$155)+'СЕТ СН'!$F$15</f>
        <v>225.258623</v>
      </c>
      <c r="J160" s="36">
        <f>SUMIFS(СВЦЭМ!$E$39:$E$782,СВЦЭМ!$A$39:$A$782,$A160,СВЦЭМ!$B$39:$B$782,J$155)+'СЕТ СН'!$F$15</f>
        <v>222.14892369</v>
      </c>
      <c r="K160" s="36">
        <f>SUMIFS(СВЦЭМ!$E$39:$E$782,СВЦЭМ!$A$39:$A$782,$A160,СВЦЭМ!$B$39:$B$782,K$155)+'СЕТ СН'!$F$15</f>
        <v>218.69111083000001</v>
      </c>
      <c r="L160" s="36">
        <f>SUMIFS(СВЦЭМ!$E$39:$E$782,СВЦЭМ!$A$39:$A$782,$A160,СВЦЭМ!$B$39:$B$782,L$155)+'СЕТ СН'!$F$15</f>
        <v>213.01596943999999</v>
      </c>
      <c r="M160" s="36">
        <f>SUMIFS(СВЦЭМ!$E$39:$E$782,СВЦЭМ!$A$39:$A$782,$A160,СВЦЭМ!$B$39:$B$782,M$155)+'СЕТ СН'!$F$15</f>
        <v>221.53076048</v>
      </c>
      <c r="N160" s="36">
        <f>SUMIFS(СВЦЭМ!$E$39:$E$782,СВЦЭМ!$A$39:$A$782,$A160,СВЦЭМ!$B$39:$B$782,N$155)+'СЕТ СН'!$F$15</f>
        <v>224.6833871</v>
      </c>
      <c r="O160" s="36">
        <f>SUMIFS(СВЦЭМ!$E$39:$E$782,СВЦЭМ!$A$39:$A$782,$A160,СВЦЭМ!$B$39:$B$782,O$155)+'СЕТ СН'!$F$15</f>
        <v>227.55246295000001</v>
      </c>
      <c r="P160" s="36">
        <f>SUMIFS(СВЦЭМ!$E$39:$E$782,СВЦЭМ!$A$39:$A$782,$A160,СВЦЭМ!$B$39:$B$782,P$155)+'СЕТ СН'!$F$15</f>
        <v>230.65321878</v>
      </c>
      <c r="Q160" s="36">
        <f>SUMIFS(СВЦЭМ!$E$39:$E$782,СВЦЭМ!$A$39:$A$782,$A160,СВЦЭМ!$B$39:$B$782,Q$155)+'СЕТ СН'!$F$15</f>
        <v>231.09705865000001</v>
      </c>
      <c r="R160" s="36">
        <f>SUMIFS(СВЦЭМ!$E$39:$E$782,СВЦЭМ!$A$39:$A$782,$A160,СВЦЭМ!$B$39:$B$782,R$155)+'СЕТ СН'!$F$15</f>
        <v>229.98907765000001</v>
      </c>
      <c r="S160" s="36">
        <f>SUMIFS(СВЦЭМ!$E$39:$E$782,СВЦЭМ!$A$39:$A$782,$A160,СВЦЭМ!$B$39:$B$782,S$155)+'СЕТ СН'!$F$15</f>
        <v>228.76059104000001</v>
      </c>
      <c r="T160" s="36">
        <f>SUMIFS(СВЦЭМ!$E$39:$E$782,СВЦЭМ!$A$39:$A$782,$A160,СВЦЭМ!$B$39:$B$782,T$155)+'СЕТ СН'!$F$15</f>
        <v>223.59876475999999</v>
      </c>
      <c r="U160" s="36">
        <f>SUMIFS(СВЦЭМ!$E$39:$E$782,СВЦЭМ!$A$39:$A$782,$A160,СВЦЭМ!$B$39:$B$782,U$155)+'СЕТ СН'!$F$15</f>
        <v>219.07149328</v>
      </c>
      <c r="V160" s="36">
        <f>SUMIFS(СВЦЭМ!$E$39:$E$782,СВЦЭМ!$A$39:$A$782,$A160,СВЦЭМ!$B$39:$B$782,V$155)+'СЕТ СН'!$F$15</f>
        <v>213.33569538</v>
      </c>
      <c r="W160" s="36">
        <f>SUMIFS(СВЦЭМ!$E$39:$E$782,СВЦЭМ!$A$39:$A$782,$A160,СВЦЭМ!$B$39:$B$782,W$155)+'СЕТ СН'!$F$15</f>
        <v>213.94170281000001</v>
      </c>
      <c r="X160" s="36">
        <f>SUMIFS(СВЦЭМ!$E$39:$E$782,СВЦЭМ!$A$39:$A$782,$A160,СВЦЭМ!$B$39:$B$782,X$155)+'СЕТ СН'!$F$15</f>
        <v>220.03267815000001</v>
      </c>
      <c r="Y160" s="36">
        <f>SUMIFS(СВЦЭМ!$E$39:$E$782,СВЦЭМ!$A$39:$A$782,$A160,СВЦЭМ!$B$39:$B$782,Y$155)+'СЕТ СН'!$F$15</f>
        <v>222.37590661999999</v>
      </c>
    </row>
    <row r="161" spans="1:25" ht="15.75" x14ac:dyDescent="0.2">
      <c r="A161" s="35">
        <f t="shared" si="4"/>
        <v>45022</v>
      </c>
      <c r="B161" s="36">
        <f>SUMIFS(СВЦЭМ!$E$39:$E$782,СВЦЭМ!$A$39:$A$782,$A161,СВЦЭМ!$B$39:$B$782,B$155)+'СЕТ СН'!$F$15</f>
        <v>231.61093829000001</v>
      </c>
      <c r="C161" s="36">
        <f>SUMIFS(СВЦЭМ!$E$39:$E$782,СВЦЭМ!$A$39:$A$782,$A161,СВЦЭМ!$B$39:$B$782,C$155)+'СЕТ СН'!$F$15</f>
        <v>238.17036809000001</v>
      </c>
      <c r="D161" s="36">
        <f>SUMIFS(СВЦЭМ!$E$39:$E$782,СВЦЭМ!$A$39:$A$782,$A161,СВЦЭМ!$B$39:$B$782,D$155)+'СЕТ СН'!$F$15</f>
        <v>242.00445647999999</v>
      </c>
      <c r="E161" s="36">
        <f>SUMIFS(СВЦЭМ!$E$39:$E$782,СВЦЭМ!$A$39:$A$782,$A161,СВЦЭМ!$B$39:$B$782,E$155)+'СЕТ СН'!$F$15</f>
        <v>243.93501691</v>
      </c>
      <c r="F161" s="36">
        <f>SUMIFS(СВЦЭМ!$E$39:$E$782,СВЦЭМ!$A$39:$A$782,$A161,СВЦЭМ!$B$39:$B$782,F$155)+'СЕТ СН'!$F$15</f>
        <v>244.01603503000001</v>
      </c>
      <c r="G161" s="36">
        <f>SUMIFS(СВЦЭМ!$E$39:$E$782,СВЦЭМ!$A$39:$A$782,$A161,СВЦЭМ!$B$39:$B$782,G$155)+'СЕТ СН'!$F$15</f>
        <v>241.97076433999999</v>
      </c>
      <c r="H161" s="36">
        <f>SUMIFS(СВЦЭМ!$E$39:$E$782,СВЦЭМ!$A$39:$A$782,$A161,СВЦЭМ!$B$39:$B$782,H$155)+'СЕТ СН'!$F$15</f>
        <v>233.21975276000001</v>
      </c>
      <c r="I161" s="36">
        <f>SUMIFS(СВЦЭМ!$E$39:$E$782,СВЦЭМ!$A$39:$A$782,$A161,СВЦЭМ!$B$39:$B$782,I$155)+'СЕТ СН'!$F$15</f>
        <v>224.66671991999999</v>
      </c>
      <c r="J161" s="36">
        <f>SUMIFS(СВЦЭМ!$E$39:$E$782,СВЦЭМ!$A$39:$A$782,$A161,СВЦЭМ!$B$39:$B$782,J$155)+'СЕТ СН'!$F$15</f>
        <v>221.32998957000001</v>
      </c>
      <c r="K161" s="36">
        <f>SUMIFS(СВЦЭМ!$E$39:$E$782,СВЦЭМ!$A$39:$A$782,$A161,СВЦЭМ!$B$39:$B$782,K$155)+'СЕТ СН'!$F$15</f>
        <v>221.01658853000001</v>
      </c>
      <c r="L161" s="36">
        <f>SUMIFS(СВЦЭМ!$E$39:$E$782,СВЦЭМ!$A$39:$A$782,$A161,СВЦЭМ!$B$39:$B$782,L$155)+'СЕТ СН'!$F$15</f>
        <v>221.70381746999999</v>
      </c>
      <c r="M161" s="36">
        <f>SUMIFS(СВЦЭМ!$E$39:$E$782,СВЦЭМ!$A$39:$A$782,$A161,СВЦЭМ!$B$39:$B$782,M$155)+'СЕТ СН'!$F$15</f>
        <v>225.52754268999999</v>
      </c>
      <c r="N161" s="36">
        <f>SUMIFS(СВЦЭМ!$E$39:$E$782,СВЦЭМ!$A$39:$A$782,$A161,СВЦЭМ!$B$39:$B$782,N$155)+'СЕТ СН'!$F$15</f>
        <v>225.42179426000001</v>
      </c>
      <c r="O161" s="36">
        <f>SUMIFS(СВЦЭМ!$E$39:$E$782,СВЦЭМ!$A$39:$A$782,$A161,СВЦЭМ!$B$39:$B$782,O$155)+'СЕТ СН'!$F$15</f>
        <v>227.81363671</v>
      </c>
      <c r="P161" s="36">
        <f>SUMIFS(СВЦЭМ!$E$39:$E$782,СВЦЭМ!$A$39:$A$782,$A161,СВЦЭМ!$B$39:$B$782,P$155)+'СЕТ СН'!$F$15</f>
        <v>230.52880132000001</v>
      </c>
      <c r="Q161" s="36">
        <f>SUMIFS(СВЦЭМ!$E$39:$E$782,СВЦЭМ!$A$39:$A$782,$A161,СВЦЭМ!$B$39:$B$782,Q$155)+'СЕТ СН'!$F$15</f>
        <v>231.20096470999999</v>
      </c>
      <c r="R161" s="36">
        <f>SUMIFS(СВЦЭМ!$E$39:$E$782,СВЦЭМ!$A$39:$A$782,$A161,СВЦЭМ!$B$39:$B$782,R$155)+'СЕТ СН'!$F$15</f>
        <v>230.07774326000001</v>
      </c>
      <c r="S161" s="36">
        <f>SUMIFS(СВЦЭМ!$E$39:$E$782,СВЦЭМ!$A$39:$A$782,$A161,СВЦЭМ!$B$39:$B$782,S$155)+'СЕТ СН'!$F$15</f>
        <v>227.88881276999999</v>
      </c>
      <c r="T161" s="36">
        <f>SUMIFS(СВЦЭМ!$E$39:$E$782,СВЦЭМ!$A$39:$A$782,$A161,СВЦЭМ!$B$39:$B$782,T$155)+'СЕТ СН'!$F$15</f>
        <v>223.30964748</v>
      </c>
      <c r="U161" s="36">
        <f>SUMIFS(СВЦЭМ!$E$39:$E$782,СВЦЭМ!$A$39:$A$782,$A161,СВЦЭМ!$B$39:$B$782,U$155)+'СЕТ СН'!$F$15</f>
        <v>220.50530055999999</v>
      </c>
      <c r="V161" s="36">
        <f>SUMIFS(СВЦЭМ!$E$39:$E$782,СВЦЭМ!$A$39:$A$782,$A161,СВЦЭМ!$B$39:$B$782,V$155)+'СЕТ СН'!$F$15</f>
        <v>216.06302087</v>
      </c>
      <c r="W161" s="36">
        <f>SUMIFS(СВЦЭМ!$E$39:$E$782,СВЦЭМ!$A$39:$A$782,$A161,СВЦЭМ!$B$39:$B$782,W$155)+'СЕТ СН'!$F$15</f>
        <v>216.92698014000001</v>
      </c>
      <c r="X161" s="36">
        <f>SUMIFS(СВЦЭМ!$E$39:$E$782,СВЦЭМ!$A$39:$A$782,$A161,СВЦЭМ!$B$39:$B$782,X$155)+'СЕТ СН'!$F$15</f>
        <v>222.6683084</v>
      </c>
      <c r="Y161" s="36">
        <f>SUMIFS(СВЦЭМ!$E$39:$E$782,СВЦЭМ!$A$39:$A$782,$A161,СВЦЭМ!$B$39:$B$782,Y$155)+'СЕТ СН'!$F$15</f>
        <v>230.93173891999999</v>
      </c>
    </row>
    <row r="162" spans="1:25" ht="15.75" x14ac:dyDescent="0.2">
      <c r="A162" s="35">
        <f t="shared" si="4"/>
        <v>45023</v>
      </c>
      <c r="B162" s="36">
        <f>SUMIFS(СВЦЭМ!$E$39:$E$782,СВЦЭМ!$A$39:$A$782,$A162,СВЦЭМ!$B$39:$B$782,B$155)+'СЕТ СН'!$F$15</f>
        <v>226.55242437000001</v>
      </c>
      <c r="C162" s="36">
        <f>SUMIFS(СВЦЭМ!$E$39:$E$782,СВЦЭМ!$A$39:$A$782,$A162,СВЦЭМ!$B$39:$B$782,C$155)+'СЕТ СН'!$F$15</f>
        <v>235.91650082999999</v>
      </c>
      <c r="D162" s="36">
        <f>SUMIFS(СВЦЭМ!$E$39:$E$782,СВЦЭМ!$A$39:$A$782,$A162,СВЦЭМ!$B$39:$B$782,D$155)+'СЕТ СН'!$F$15</f>
        <v>235.74827257999999</v>
      </c>
      <c r="E162" s="36">
        <f>SUMIFS(СВЦЭМ!$E$39:$E$782,СВЦЭМ!$A$39:$A$782,$A162,СВЦЭМ!$B$39:$B$782,E$155)+'СЕТ СН'!$F$15</f>
        <v>231.76788632</v>
      </c>
      <c r="F162" s="36">
        <f>SUMIFS(СВЦЭМ!$E$39:$E$782,СВЦЭМ!$A$39:$A$782,$A162,СВЦЭМ!$B$39:$B$782,F$155)+'СЕТ СН'!$F$15</f>
        <v>237.86461523</v>
      </c>
      <c r="G162" s="36">
        <f>SUMIFS(СВЦЭМ!$E$39:$E$782,СВЦЭМ!$A$39:$A$782,$A162,СВЦЭМ!$B$39:$B$782,G$155)+'СЕТ СН'!$F$15</f>
        <v>236.04725514</v>
      </c>
      <c r="H162" s="36">
        <f>SUMIFS(СВЦЭМ!$E$39:$E$782,СВЦЭМ!$A$39:$A$782,$A162,СВЦЭМ!$B$39:$B$782,H$155)+'СЕТ СН'!$F$15</f>
        <v>234.20218173999999</v>
      </c>
      <c r="I162" s="36">
        <f>SUMIFS(СВЦЭМ!$E$39:$E$782,СВЦЭМ!$A$39:$A$782,$A162,СВЦЭМ!$B$39:$B$782,I$155)+'СЕТ СН'!$F$15</f>
        <v>220.93237565000001</v>
      </c>
      <c r="J162" s="36">
        <f>SUMIFS(СВЦЭМ!$E$39:$E$782,СВЦЭМ!$A$39:$A$782,$A162,СВЦЭМ!$B$39:$B$782,J$155)+'СЕТ СН'!$F$15</f>
        <v>215.55052053</v>
      </c>
      <c r="K162" s="36">
        <f>SUMIFS(СВЦЭМ!$E$39:$E$782,СВЦЭМ!$A$39:$A$782,$A162,СВЦЭМ!$B$39:$B$782,K$155)+'СЕТ СН'!$F$15</f>
        <v>216.26790313999999</v>
      </c>
      <c r="L162" s="36">
        <f>SUMIFS(СВЦЭМ!$E$39:$E$782,СВЦЭМ!$A$39:$A$782,$A162,СВЦЭМ!$B$39:$B$782,L$155)+'СЕТ СН'!$F$15</f>
        <v>215.87808555999999</v>
      </c>
      <c r="M162" s="36">
        <f>SUMIFS(СВЦЭМ!$E$39:$E$782,СВЦЭМ!$A$39:$A$782,$A162,СВЦЭМ!$B$39:$B$782,M$155)+'СЕТ СН'!$F$15</f>
        <v>221.65273637999999</v>
      </c>
      <c r="N162" s="36">
        <f>SUMIFS(СВЦЭМ!$E$39:$E$782,СВЦЭМ!$A$39:$A$782,$A162,СВЦЭМ!$B$39:$B$782,N$155)+'СЕТ СН'!$F$15</f>
        <v>223.19293390000001</v>
      </c>
      <c r="O162" s="36">
        <f>SUMIFS(СВЦЭМ!$E$39:$E$782,СВЦЭМ!$A$39:$A$782,$A162,СВЦЭМ!$B$39:$B$782,O$155)+'СЕТ СН'!$F$15</f>
        <v>225.85657416000001</v>
      </c>
      <c r="P162" s="36">
        <f>SUMIFS(СВЦЭМ!$E$39:$E$782,СВЦЭМ!$A$39:$A$782,$A162,СВЦЭМ!$B$39:$B$782,P$155)+'СЕТ СН'!$F$15</f>
        <v>227.81362396</v>
      </c>
      <c r="Q162" s="36">
        <f>SUMIFS(СВЦЭМ!$E$39:$E$782,СВЦЭМ!$A$39:$A$782,$A162,СВЦЭМ!$B$39:$B$782,Q$155)+'СЕТ СН'!$F$15</f>
        <v>223.14398807000001</v>
      </c>
      <c r="R162" s="36">
        <f>SUMIFS(СВЦЭМ!$E$39:$E$782,СВЦЭМ!$A$39:$A$782,$A162,СВЦЭМ!$B$39:$B$782,R$155)+'СЕТ СН'!$F$15</f>
        <v>221.62973502</v>
      </c>
      <c r="S162" s="36">
        <f>SUMIFS(СВЦЭМ!$E$39:$E$782,СВЦЭМ!$A$39:$A$782,$A162,СВЦЭМ!$B$39:$B$782,S$155)+'СЕТ СН'!$F$15</f>
        <v>218.81720195</v>
      </c>
      <c r="T162" s="36">
        <f>SUMIFS(СВЦЭМ!$E$39:$E$782,СВЦЭМ!$A$39:$A$782,$A162,СВЦЭМ!$B$39:$B$782,T$155)+'СЕТ СН'!$F$15</f>
        <v>213.10706494999999</v>
      </c>
      <c r="U162" s="36">
        <f>SUMIFS(СВЦЭМ!$E$39:$E$782,СВЦЭМ!$A$39:$A$782,$A162,СВЦЭМ!$B$39:$B$782,U$155)+'СЕТ СН'!$F$15</f>
        <v>208.72741295</v>
      </c>
      <c r="V162" s="36">
        <f>SUMIFS(СВЦЭМ!$E$39:$E$782,СВЦЭМ!$A$39:$A$782,$A162,СВЦЭМ!$B$39:$B$782,V$155)+'СЕТ СН'!$F$15</f>
        <v>208.63516559999999</v>
      </c>
      <c r="W162" s="36">
        <f>SUMIFS(СВЦЭМ!$E$39:$E$782,СВЦЭМ!$A$39:$A$782,$A162,СВЦЭМ!$B$39:$B$782,W$155)+'СЕТ СН'!$F$15</f>
        <v>211.29069641999999</v>
      </c>
      <c r="X162" s="36">
        <f>SUMIFS(СВЦЭМ!$E$39:$E$782,СВЦЭМ!$A$39:$A$782,$A162,СВЦЭМ!$B$39:$B$782,X$155)+'СЕТ СН'!$F$15</f>
        <v>217.40421864999999</v>
      </c>
      <c r="Y162" s="36">
        <f>SUMIFS(СВЦЭМ!$E$39:$E$782,СВЦЭМ!$A$39:$A$782,$A162,СВЦЭМ!$B$39:$B$782,Y$155)+'СЕТ СН'!$F$15</f>
        <v>220.42377883</v>
      </c>
    </row>
    <row r="163" spans="1:25" ht="15.75" x14ac:dyDescent="0.2">
      <c r="A163" s="35">
        <f t="shared" si="4"/>
        <v>45024</v>
      </c>
      <c r="B163" s="36">
        <f>SUMIFS(СВЦЭМ!$E$39:$E$782,СВЦЭМ!$A$39:$A$782,$A163,СВЦЭМ!$B$39:$B$782,B$155)+'СЕТ СН'!$F$15</f>
        <v>233.10478474999999</v>
      </c>
      <c r="C163" s="36">
        <f>SUMIFS(СВЦЭМ!$E$39:$E$782,СВЦЭМ!$A$39:$A$782,$A163,СВЦЭМ!$B$39:$B$782,C$155)+'СЕТ СН'!$F$15</f>
        <v>233.15620206</v>
      </c>
      <c r="D163" s="36">
        <f>SUMIFS(СВЦЭМ!$E$39:$E$782,СВЦЭМ!$A$39:$A$782,$A163,СВЦЭМ!$B$39:$B$782,D$155)+'СЕТ СН'!$F$15</f>
        <v>239.96439647</v>
      </c>
      <c r="E163" s="36">
        <f>SUMIFS(СВЦЭМ!$E$39:$E$782,СВЦЭМ!$A$39:$A$782,$A163,СВЦЭМ!$B$39:$B$782,E$155)+'СЕТ СН'!$F$15</f>
        <v>240.10533054999999</v>
      </c>
      <c r="F163" s="36">
        <f>SUMIFS(СВЦЭМ!$E$39:$E$782,СВЦЭМ!$A$39:$A$782,$A163,СВЦЭМ!$B$39:$B$782,F$155)+'СЕТ СН'!$F$15</f>
        <v>238.47210242</v>
      </c>
      <c r="G163" s="36">
        <f>SUMIFS(СВЦЭМ!$E$39:$E$782,СВЦЭМ!$A$39:$A$782,$A163,СВЦЭМ!$B$39:$B$782,G$155)+'СЕТ СН'!$F$15</f>
        <v>237.41311992000001</v>
      </c>
      <c r="H163" s="36">
        <f>SUMIFS(СВЦЭМ!$E$39:$E$782,СВЦЭМ!$A$39:$A$782,$A163,СВЦЭМ!$B$39:$B$782,H$155)+'СЕТ СН'!$F$15</f>
        <v>238.45378955999999</v>
      </c>
      <c r="I163" s="36">
        <f>SUMIFS(СВЦЭМ!$E$39:$E$782,СВЦЭМ!$A$39:$A$782,$A163,СВЦЭМ!$B$39:$B$782,I$155)+'СЕТ СН'!$F$15</f>
        <v>228.54315557000001</v>
      </c>
      <c r="J163" s="36">
        <f>SUMIFS(СВЦЭМ!$E$39:$E$782,СВЦЭМ!$A$39:$A$782,$A163,СВЦЭМ!$B$39:$B$782,J$155)+'СЕТ СН'!$F$15</f>
        <v>221.56424455999999</v>
      </c>
      <c r="K163" s="36">
        <f>SUMIFS(СВЦЭМ!$E$39:$E$782,СВЦЭМ!$A$39:$A$782,$A163,СВЦЭМ!$B$39:$B$782,K$155)+'СЕТ СН'!$F$15</f>
        <v>214.35102312999999</v>
      </c>
      <c r="L163" s="36">
        <f>SUMIFS(СВЦЭМ!$E$39:$E$782,СВЦЭМ!$A$39:$A$782,$A163,СВЦЭМ!$B$39:$B$782,L$155)+'СЕТ СН'!$F$15</f>
        <v>211.76234621</v>
      </c>
      <c r="M163" s="36">
        <f>SUMIFS(СВЦЭМ!$E$39:$E$782,СВЦЭМ!$A$39:$A$782,$A163,СВЦЭМ!$B$39:$B$782,M$155)+'СЕТ СН'!$F$15</f>
        <v>212.70187747</v>
      </c>
      <c r="N163" s="36">
        <f>SUMIFS(СВЦЭМ!$E$39:$E$782,СВЦЭМ!$A$39:$A$782,$A163,СВЦЭМ!$B$39:$B$782,N$155)+'СЕТ СН'!$F$15</f>
        <v>217.89189143999999</v>
      </c>
      <c r="O163" s="36">
        <f>SUMIFS(СВЦЭМ!$E$39:$E$782,СВЦЭМ!$A$39:$A$782,$A163,СВЦЭМ!$B$39:$B$782,O$155)+'СЕТ СН'!$F$15</f>
        <v>220.13902912</v>
      </c>
      <c r="P163" s="36">
        <f>SUMIFS(СВЦЭМ!$E$39:$E$782,СВЦЭМ!$A$39:$A$782,$A163,СВЦЭМ!$B$39:$B$782,P$155)+'СЕТ СН'!$F$15</f>
        <v>223.05045188</v>
      </c>
      <c r="Q163" s="36">
        <f>SUMIFS(СВЦЭМ!$E$39:$E$782,СВЦЭМ!$A$39:$A$782,$A163,СВЦЭМ!$B$39:$B$782,Q$155)+'СЕТ СН'!$F$15</f>
        <v>224.88278621000001</v>
      </c>
      <c r="R163" s="36">
        <f>SUMIFS(СВЦЭМ!$E$39:$E$782,СВЦЭМ!$A$39:$A$782,$A163,СВЦЭМ!$B$39:$B$782,R$155)+'СЕТ СН'!$F$15</f>
        <v>225.58668388000001</v>
      </c>
      <c r="S163" s="36">
        <f>SUMIFS(СВЦЭМ!$E$39:$E$782,СВЦЭМ!$A$39:$A$782,$A163,СВЦЭМ!$B$39:$B$782,S$155)+'СЕТ СН'!$F$15</f>
        <v>224.3283423</v>
      </c>
      <c r="T163" s="36">
        <f>SUMIFS(СВЦЭМ!$E$39:$E$782,СВЦЭМ!$A$39:$A$782,$A163,СВЦЭМ!$B$39:$B$782,T$155)+'СЕТ СН'!$F$15</f>
        <v>220.70983663000001</v>
      </c>
      <c r="U163" s="36">
        <f>SUMIFS(СВЦЭМ!$E$39:$E$782,СВЦЭМ!$A$39:$A$782,$A163,СВЦЭМ!$B$39:$B$782,U$155)+'СЕТ СН'!$F$15</f>
        <v>216.83725446</v>
      </c>
      <c r="V163" s="36">
        <f>SUMIFS(СВЦЭМ!$E$39:$E$782,СВЦЭМ!$A$39:$A$782,$A163,СВЦЭМ!$B$39:$B$782,V$155)+'СЕТ СН'!$F$15</f>
        <v>211.58365878000001</v>
      </c>
      <c r="W163" s="36">
        <f>SUMIFS(СВЦЭМ!$E$39:$E$782,СВЦЭМ!$A$39:$A$782,$A163,СВЦЭМ!$B$39:$B$782,W$155)+'СЕТ СН'!$F$15</f>
        <v>212.10535874999999</v>
      </c>
      <c r="X163" s="36">
        <f>SUMIFS(СВЦЭМ!$E$39:$E$782,СВЦЭМ!$A$39:$A$782,$A163,СВЦЭМ!$B$39:$B$782,X$155)+'СЕТ СН'!$F$15</f>
        <v>215.50659142000001</v>
      </c>
      <c r="Y163" s="36">
        <f>SUMIFS(СВЦЭМ!$E$39:$E$782,СВЦЭМ!$A$39:$A$782,$A163,СВЦЭМ!$B$39:$B$782,Y$155)+'СЕТ СН'!$F$15</f>
        <v>212.92481168</v>
      </c>
    </row>
    <row r="164" spans="1:25" ht="15.75" x14ac:dyDescent="0.2">
      <c r="A164" s="35">
        <f t="shared" si="4"/>
        <v>45025</v>
      </c>
      <c r="B164" s="36">
        <f>SUMIFS(СВЦЭМ!$E$39:$E$782,СВЦЭМ!$A$39:$A$782,$A164,СВЦЭМ!$B$39:$B$782,B$155)+'СЕТ СН'!$F$15</f>
        <v>224.47934709</v>
      </c>
      <c r="C164" s="36">
        <f>SUMIFS(СВЦЭМ!$E$39:$E$782,СВЦЭМ!$A$39:$A$782,$A164,СВЦЭМ!$B$39:$B$782,C$155)+'СЕТ СН'!$F$15</f>
        <v>229.24240768999999</v>
      </c>
      <c r="D164" s="36">
        <f>SUMIFS(СВЦЭМ!$E$39:$E$782,СВЦЭМ!$A$39:$A$782,$A164,СВЦЭМ!$B$39:$B$782,D$155)+'СЕТ СН'!$F$15</f>
        <v>231.20109385000001</v>
      </c>
      <c r="E164" s="36">
        <f>SUMIFS(СВЦЭМ!$E$39:$E$782,СВЦЭМ!$A$39:$A$782,$A164,СВЦЭМ!$B$39:$B$782,E$155)+'СЕТ СН'!$F$15</f>
        <v>231.44102645000001</v>
      </c>
      <c r="F164" s="36">
        <f>SUMIFS(СВЦЭМ!$E$39:$E$782,СВЦЭМ!$A$39:$A$782,$A164,СВЦЭМ!$B$39:$B$782,F$155)+'СЕТ СН'!$F$15</f>
        <v>231.71116841</v>
      </c>
      <c r="G164" s="36">
        <f>SUMIFS(СВЦЭМ!$E$39:$E$782,СВЦЭМ!$A$39:$A$782,$A164,СВЦЭМ!$B$39:$B$782,G$155)+'СЕТ СН'!$F$15</f>
        <v>227.20094097</v>
      </c>
      <c r="H164" s="36">
        <f>SUMIFS(СВЦЭМ!$E$39:$E$782,СВЦЭМ!$A$39:$A$782,$A164,СВЦЭМ!$B$39:$B$782,H$155)+'СЕТ СН'!$F$15</f>
        <v>227.96831248999999</v>
      </c>
      <c r="I164" s="36">
        <f>SUMIFS(СВЦЭМ!$E$39:$E$782,СВЦЭМ!$A$39:$A$782,$A164,СВЦЭМ!$B$39:$B$782,I$155)+'СЕТ СН'!$F$15</f>
        <v>230.07921676999999</v>
      </c>
      <c r="J164" s="36">
        <f>SUMIFS(СВЦЭМ!$E$39:$E$782,СВЦЭМ!$A$39:$A$782,$A164,СВЦЭМ!$B$39:$B$782,J$155)+'СЕТ СН'!$F$15</f>
        <v>228.66347210999999</v>
      </c>
      <c r="K164" s="36">
        <f>SUMIFS(СВЦЭМ!$E$39:$E$782,СВЦЭМ!$A$39:$A$782,$A164,СВЦЭМ!$B$39:$B$782,K$155)+'СЕТ СН'!$F$15</f>
        <v>219.51361082</v>
      </c>
      <c r="L164" s="36">
        <f>SUMIFS(СВЦЭМ!$E$39:$E$782,СВЦЭМ!$A$39:$A$782,$A164,СВЦЭМ!$B$39:$B$782,L$155)+'СЕТ СН'!$F$15</f>
        <v>219.00247729</v>
      </c>
      <c r="M164" s="36">
        <f>SUMIFS(СВЦЭМ!$E$39:$E$782,СВЦЭМ!$A$39:$A$782,$A164,СВЦЭМ!$B$39:$B$782,M$155)+'СЕТ СН'!$F$15</f>
        <v>220.63195440000001</v>
      </c>
      <c r="N164" s="36">
        <f>SUMIFS(СВЦЭМ!$E$39:$E$782,СВЦЭМ!$A$39:$A$782,$A164,СВЦЭМ!$B$39:$B$782,N$155)+'СЕТ СН'!$F$15</f>
        <v>223.77702715000001</v>
      </c>
      <c r="O164" s="36">
        <f>SUMIFS(СВЦЭМ!$E$39:$E$782,СВЦЭМ!$A$39:$A$782,$A164,СВЦЭМ!$B$39:$B$782,O$155)+'СЕТ СН'!$F$15</f>
        <v>227.36285470000001</v>
      </c>
      <c r="P164" s="36">
        <f>SUMIFS(СВЦЭМ!$E$39:$E$782,СВЦЭМ!$A$39:$A$782,$A164,СВЦЭМ!$B$39:$B$782,P$155)+'СЕТ СН'!$F$15</f>
        <v>228.67110930000001</v>
      </c>
      <c r="Q164" s="36">
        <f>SUMIFS(СВЦЭМ!$E$39:$E$782,СВЦЭМ!$A$39:$A$782,$A164,СВЦЭМ!$B$39:$B$782,Q$155)+'СЕТ СН'!$F$15</f>
        <v>230.62757825</v>
      </c>
      <c r="R164" s="36">
        <f>SUMIFS(СВЦЭМ!$E$39:$E$782,СВЦЭМ!$A$39:$A$782,$A164,СВЦЭМ!$B$39:$B$782,R$155)+'СЕТ СН'!$F$15</f>
        <v>230.39897056000001</v>
      </c>
      <c r="S164" s="36">
        <f>SUMIFS(СВЦЭМ!$E$39:$E$782,СВЦЭМ!$A$39:$A$782,$A164,СВЦЭМ!$B$39:$B$782,S$155)+'СЕТ СН'!$F$15</f>
        <v>222.90661872000001</v>
      </c>
      <c r="T164" s="36">
        <f>SUMIFS(СВЦЭМ!$E$39:$E$782,СВЦЭМ!$A$39:$A$782,$A164,СВЦЭМ!$B$39:$B$782,T$155)+'СЕТ СН'!$F$15</f>
        <v>216.84753022000001</v>
      </c>
      <c r="U164" s="36">
        <f>SUMIFS(СВЦЭМ!$E$39:$E$782,СВЦЭМ!$A$39:$A$782,$A164,СВЦЭМ!$B$39:$B$782,U$155)+'СЕТ СН'!$F$15</f>
        <v>216.42042294999999</v>
      </c>
      <c r="V164" s="36">
        <f>SUMIFS(СВЦЭМ!$E$39:$E$782,СВЦЭМ!$A$39:$A$782,$A164,СВЦЭМ!$B$39:$B$782,V$155)+'СЕТ СН'!$F$15</f>
        <v>212.31488124000001</v>
      </c>
      <c r="W164" s="36">
        <f>SUMIFS(СВЦЭМ!$E$39:$E$782,СВЦЭМ!$A$39:$A$782,$A164,СВЦЭМ!$B$39:$B$782,W$155)+'СЕТ СН'!$F$15</f>
        <v>211.67697661</v>
      </c>
      <c r="X164" s="36">
        <f>SUMIFS(СВЦЭМ!$E$39:$E$782,СВЦЭМ!$A$39:$A$782,$A164,СВЦЭМ!$B$39:$B$782,X$155)+'СЕТ СН'!$F$15</f>
        <v>219.38767741000001</v>
      </c>
      <c r="Y164" s="36">
        <f>SUMIFS(СВЦЭМ!$E$39:$E$782,СВЦЭМ!$A$39:$A$782,$A164,СВЦЭМ!$B$39:$B$782,Y$155)+'СЕТ СН'!$F$15</f>
        <v>226.59783400000001</v>
      </c>
    </row>
    <row r="165" spans="1:25" ht="15.75" x14ac:dyDescent="0.2">
      <c r="A165" s="35">
        <f t="shared" si="4"/>
        <v>45026</v>
      </c>
      <c r="B165" s="36">
        <f>SUMIFS(СВЦЭМ!$E$39:$E$782,СВЦЭМ!$A$39:$A$782,$A165,СВЦЭМ!$B$39:$B$782,B$155)+'СЕТ СН'!$F$15</f>
        <v>230.51262831</v>
      </c>
      <c r="C165" s="36">
        <f>SUMIFS(СВЦЭМ!$E$39:$E$782,СВЦЭМ!$A$39:$A$782,$A165,СВЦЭМ!$B$39:$B$782,C$155)+'СЕТ СН'!$F$15</f>
        <v>232.35587694</v>
      </c>
      <c r="D165" s="36">
        <f>SUMIFS(СВЦЭМ!$E$39:$E$782,СВЦЭМ!$A$39:$A$782,$A165,СВЦЭМ!$B$39:$B$782,D$155)+'СЕТ СН'!$F$15</f>
        <v>242.58161994</v>
      </c>
      <c r="E165" s="36">
        <f>SUMIFS(СВЦЭМ!$E$39:$E$782,СВЦЭМ!$A$39:$A$782,$A165,СВЦЭМ!$B$39:$B$782,E$155)+'СЕТ СН'!$F$15</f>
        <v>236.23541743000001</v>
      </c>
      <c r="F165" s="36">
        <f>SUMIFS(СВЦЭМ!$E$39:$E$782,СВЦЭМ!$A$39:$A$782,$A165,СВЦЭМ!$B$39:$B$782,F$155)+'СЕТ СН'!$F$15</f>
        <v>236.68054946000001</v>
      </c>
      <c r="G165" s="36">
        <f>SUMIFS(СВЦЭМ!$E$39:$E$782,СВЦЭМ!$A$39:$A$782,$A165,СВЦЭМ!$B$39:$B$782,G$155)+'СЕТ СН'!$F$15</f>
        <v>236.08466921999999</v>
      </c>
      <c r="H165" s="36">
        <f>SUMIFS(СВЦЭМ!$E$39:$E$782,СВЦЭМ!$A$39:$A$782,$A165,СВЦЭМ!$B$39:$B$782,H$155)+'СЕТ СН'!$F$15</f>
        <v>243.94913217000001</v>
      </c>
      <c r="I165" s="36">
        <f>SUMIFS(СВЦЭМ!$E$39:$E$782,СВЦЭМ!$A$39:$A$782,$A165,СВЦЭМ!$B$39:$B$782,I$155)+'СЕТ СН'!$F$15</f>
        <v>223.88024870000001</v>
      </c>
      <c r="J165" s="36">
        <f>SUMIFS(СВЦЭМ!$E$39:$E$782,СВЦЭМ!$A$39:$A$782,$A165,СВЦЭМ!$B$39:$B$782,J$155)+'СЕТ СН'!$F$15</f>
        <v>219.34678953</v>
      </c>
      <c r="K165" s="36">
        <f>SUMIFS(СВЦЭМ!$E$39:$E$782,СВЦЭМ!$A$39:$A$782,$A165,СВЦЭМ!$B$39:$B$782,K$155)+'СЕТ СН'!$F$15</f>
        <v>219.60080360000001</v>
      </c>
      <c r="L165" s="36">
        <f>SUMIFS(СВЦЭМ!$E$39:$E$782,СВЦЭМ!$A$39:$A$782,$A165,СВЦЭМ!$B$39:$B$782,L$155)+'СЕТ СН'!$F$15</f>
        <v>219.0649549</v>
      </c>
      <c r="M165" s="36">
        <f>SUMIFS(СВЦЭМ!$E$39:$E$782,СВЦЭМ!$A$39:$A$782,$A165,СВЦЭМ!$B$39:$B$782,M$155)+'СЕТ СН'!$F$15</f>
        <v>222.28803561999999</v>
      </c>
      <c r="N165" s="36">
        <f>SUMIFS(СВЦЭМ!$E$39:$E$782,СВЦЭМ!$A$39:$A$782,$A165,СВЦЭМ!$B$39:$B$782,N$155)+'СЕТ СН'!$F$15</f>
        <v>224.82791005000001</v>
      </c>
      <c r="O165" s="36">
        <f>SUMIFS(СВЦЭМ!$E$39:$E$782,СВЦЭМ!$A$39:$A$782,$A165,СВЦЭМ!$B$39:$B$782,O$155)+'СЕТ СН'!$F$15</f>
        <v>228.68082713000001</v>
      </c>
      <c r="P165" s="36">
        <f>SUMIFS(СВЦЭМ!$E$39:$E$782,СВЦЭМ!$A$39:$A$782,$A165,СВЦЭМ!$B$39:$B$782,P$155)+'СЕТ СН'!$F$15</f>
        <v>230.41270922000001</v>
      </c>
      <c r="Q165" s="36">
        <f>SUMIFS(СВЦЭМ!$E$39:$E$782,СВЦЭМ!$A$39:$A$782,$A165,СВЦЭМ!$B$39:$B$782,Q$155)+'СЕТ СН'!$F$15</f>
        <v>230.50576282</v>
      </c>
      <c r="R165" s="36">
        <f>SUMIFS(СВЦЭМ!$E$39:$E$782,СВЦЭМ!$A$39:$A$782,$A165,СВЦЭМ!$B$39:$B$782,R$155)+'СЕТ СН'!$F$15</f>
        <v>231.19347549</v>
      </c>
      <c r="S165" s="36">
        <f>SUMIFS(СВЦЭМ!$E$39:$E$782,СВЦЭМ!$A$39:$A$782,$A165,СВЦЭМ!$B$39:$B$782,S$155)+'СЕТ СН'!$F$15</f>
        <v>229.00523043000001</v>
      </c>
      <c r="T165" s="36">
        <f>SUMIFS(СВЦЭМ!$E$39:$E$782,СВЦЭМ!$A$39:$A$782,$A165,СВЦЭМ!$B$39:$B$782,T$155)+'СЕТ СН'!$F$15</f>
        <v>226.38532584000001</v>
      </c>
      <c r="U165" s="36">
        <f>SUMIFS(СВЦЭМ!$E$39:$E$782,СВЦЭМ!$A$39:$A$782,$A165,СВЦЭМ!$B$39:$B$782,U$155)+'СЕТ СН'!$F$15</f>
        <v>223.93621431</v>
      </c>
      <c r="V165" s="36">
        <f>SUMIFS(СВЦЭМ!$E$39:$E$782,СВЦЭМ!$A$39:$A$782,$A165,СВЦЭМ!$B$39:$B$782,V$155)+'СЕТ СН'!$F$15</f>
        <v>220.42749728000001</v>
      </c>
      <c r="W165" s="36">
        <f>SUMIFS(СВЦЭМ!$E$39:$E$782,СВЦЭМ!$A$39:$A$782,$A165,СВЦЭМ!$B$39:$B$782,W$155)+'СЕТ СН'!$F$15</f>
        <v>220.88470881000001</v>
      </c>
      <c r="X165" s="36">
        <f>SUMIFS(СВЦЭМ!$E$39:$E$782,СВЦЭМ!$A$39:$A$782,$A165,СВЦЭМ!$B$39:$B$782,X$155)+'СЕТ СН'!$F$15</f>
        <v>228.27298313</v>
      </c>
      <c r="Y165" s="36">
        <f>SUMIFS(СВЦЭМ!$E$39:$E$782,СВЦЭМ!$A$39:$A$782,$A165,СВЦЭМ!$B$39:$B$782,Y$155)+'СЕТ СН'!$F$15</f>
        <v>234.33255890000001</v>
      </c>
    </row>
    <row r="166" spans="1:25" ht="15.75" x14ac:dyDescent="0.2">
      <c r="A166" s="35">
        <f t="shared" si="4"/>
        <v>45027</v>
      </c>
      <c r="B166" s="36">
        <f>SUMIFS(СВЦЭМ!$E$39:$E$782,СВЦЭМ!$A$39:$A$782,$A166,СВЦЭМ!$B$39:$B$782,B$155)+'СЕТ СН'!$F$15</f>
        <v>236.92872578999999</v>
      </c>
      <c r="C166" s="36">
        <f>SUMIFS(СВЦЭМ!$E$39:$E$782,СВЦЭМ!$A$39:$A$782,$A166,СВЦЭМ!$B$39:$B$782,C$155)+'СЕТ СН'!$F$15</f>
        <v>241.38544761</v>
      </c>
      <c r="D166" s="36">
        <f>SUMIFS(СВЦЭМ!$E$39:$E$782,СВЦЭМ!$A$39:$A$782,$A166,СВЦЭМ!$B$39:$B$782,D$155)+'СЕТ СН'!$F$15</f>
        <v>234.26475590999999</v>
      </c>
      <c r="E166" s="36">
        <f>SUMIFS(СВЦЭМ!$E$39:$E$782,СВЦЭМ!$A$39:$A$782,$A166,СВЦЭМ!$B$39:$B$782,E$155)+'СЕТ СН'!$F$15</f>
        <v>247.82928853000001</v>
      </c>
      <c r="F166" s="36">
        <f>SUMIFS(СВЦЭМ!$E$39:$E$782,СВЦЭМ!$A$39:$A$782,$A166,СВЦЭМ!$B$39:$B$782,F$155)+'СЕТ СН'!$F$15</f>
        <v>249.91244570000001</v>
      </c>
      <c r="G166" s="36">
        <f>SUMIFS(СВЦЭМ!$E$39:$E$782,СВЦЭМ!$A$39:$A$782,$A166,СВЦЭМ!$B$39:$B$782,G$155)+'СЕТ СН'!$F$15</f>
        <v>232.42145052999999</v>
      </c>
      <c r="H166" s="36">
        <f>SUMIFS(СВЦЭМ!$E$39:$E$782,СВЦЭМ!$A$39:$A$782,$A166,СВЦЭМ!$B$39:$B$782,H$155)+'СЕТ СН'!$F$15</f>
        <v>235.42852822</v>
      </c>
      <c r="I166" s="36">
        <f>SUMIFS(СВЦЭМ!$E$39:$E$782,СВЦЭМ!$A$39:$A$782,$A166,СВЦЭМ!$B$39:$B$782,I$155)+'СЕТ СН'!$F$15</f>
        <v>228.93774124999999</v>
      </c>
      <c r="J166" s="36">
        <f>SUMIFS(СВЦЭМ!$E$39:$E$782,СВЦЭМ!$A$39:$A$782,$A166,СВЦЭМ!$B$39:$B$782,J$155)+'СЕТ СН'!$F$15</f>
        <v>224.34937897</v>
      </c>
      <c r="K166" s="36">
        <f>SUMIFS(СВЦЭМ!$E$39:$E$782,СВЦЭМ!$A$39:$A$782,$A166,СВЦЭМ!$B$39:$B$782,K$155)+'СЕТ СН'!$F$15</f>
        <v>219.13200975999999</v>
      </c>
      <c r="L166" s="36">
        <f>SUMIFS(СВЦЭМ!$E$39:$E$782,СВЦЭМ!$A$39:$A$782,$A166,СВЦЭМ!$B$39:$B$782,L$155)+'СЕТ СН'!$F$15</f>
        <v>219.69393174000001</v>
      </c>
      <c r="M166" s="36">
        <f>SUMIFS(СВЦЭМ!$E$39:$E$782,СВЦЭМ!$A$39:$A$782,$A166,СВЦЭМ!$B$39:$B$782,M$155)+'СЕТ СН'!$F$15</f>
        <v>220.8840582</v>
      </c>
      <c r="N166" s="36">
        <f>SUMIFS(СВЦЭМ!$E$39:$E$782,СВЦЭМ!$A$39:$A$782,$A166,СВЦЭМ!$B$39:$B$782,N$155)+'СЕТ СН'!$F$15</f>
        <v>220.92736951000001</v>
      </c>
      <c r="O166" s="36">
        <f>SUMIFS(СВЦЭМ!$E$39:$E$782,СВЦЭМ!$A$39:$A$782,$A166,СВЦЭМ!$B$39:$B$782,O$155)+'СЕТ СН'!$F$15</f>
        <v>224.70569187999999</v>
      </c>
      <c r="P166" s="36">
        <f>SUMIFS(СВЦЭМ!$E$39:$E$782,СВЦЭМ!$A$39:$A$782,$A166,СВЦЭМ!$B$39:$B$782,P$155)+'СЕТ СН'!$F$15</f>
        <v>227.80266147</v>
      </c>
      <c r="Q166" s="36">
        <f>SUMIFS(СВЦЭМ!$E$39:$E$782,СВЦЭМ!$A$39:$A$782,$A166,СВЦЭМ!$B$39:$B$782,Q$155)+'СЕТ СН'!$F$15</f>
        <v>228.01881195999999</v>
      </c>
      <c r="R166" s="36">
        <f>SUMIFS(СВЦЭМ!$E$39:$E$782,СВЦЭМ!$A$39:$A$782,$A166,СВЦЭМ!$B$39:$B$782,R$155)+'СЕТ СН'!$F$15</f>
        <v>224.26013333</v>
      </c>
      <c r="S166" s="36">
        <f>SUMIFS(СВЦЭМ!$E$39:$E$782,СВЦЭМ!$A$39:$A$782,$A166,СВЦЭМ!$B$39:$B$782,S$155)+'СЕТ СН'!$F$15</f>
        <v>224.08572151999999</v>
      </c>
      <c r="T166" s="36">
        <f>SUMIFS(СВЦЭМ!$E$39:$E$782,СВЦЭМ!$A$39:$A$782,$A166,СВЦЭМ!$B$39:$B$782,T$155)+'СЕТ СН'!$F$15</f>
        <v>219.00759471000001</v>
      </c>
      <c r="U166" s="36">
        <f>SUMIFS(СВЦЭМ!$E$39:$E$782,СВЦЭМ!$A$39:$A$782,$A166,СВЦЭМ!$B$39:$B$782,U$155)+'СЕТ СН'!$F$15</f>
        <v>220.81717854999999</v>
      </c>
      <c r="V166" s="36">
        <f>SUMIFS(СВЦЭМ!$E$39:$E$782,СВЦЭМ!$A$39:$A$782,$A166,СВЦЭМ!$B$39:$B$782,V$155)+'СЕТ СН'!$F$15</f>
        <v>216.87737430000001</v>
      </c>
      <c r="W166" s="36">
        <f>SUMIFS(СВЦЭМ!$E$39:$E$782,СВЦЭМ!$A$39:$A$782,$A166,СВЦЭМ!$B$39:$B$782,W$155)+'СЕТ СН'!$F$15</f>
        <v>215.72581518999999</v>
      </c>
      <c r="X166" s="36">
        <f>SUMIFS(СВЦЭМ!$E$39:$E$782,СВЦЭМ!$A$39:$A$782,$A166,СВЦЭМ!$B$39:$B$782,X$155)+'СЕТ СН'!$F$15</f>
        <v>222.81146347000001</v>
      </c>
      <c r="Y166" s="36">
        <f>SUMIFS(СВЦЭМ!$E$39:$E$782,СВЦЭМ!$A$39:$A$782,$A166,СВЦЭМ!$B$39:$B$782,Y$155)+'СЕТ СН'!$F$15</f>
        <v>229.36888802000001</v>
      </c>
    </row>
    <row r="167" spans="1:25" ht="15.75" x14ac:dyDescent="0.2">
      <c r="A167" s="35">
        <f t="shared" si="4"/>
        <v>45028</v>
      </c>
      <c r="B167" s="36">
        <f>SUMIFS(СВЦЭМ!$E$39:$E$782,СВЦЭМ!$A$39:$A$782,$A167,СВЦЭМ!$B$39:$B$782,B$155)+'СЕТ СН'!$F$15</f>
        <v>227.08138263000001</v>
      </c>
      <c r="C167" s="36">
        <f>SUMIFS(СВЦЭМ!$E$39:$E$782,СВЦЭМ!$A$39:$A$782,$A167,СВЦЭМ!$B$39:$B$782,C$155)+'СЕТ СН'!$F$15</f>
        <v>239.47884099999999</v>
      </c>
      <c r="D167" s="36">
        <f>SUMIFS(СВЦЭМ!$E$39:$E$782,СВЦЭМ!$A$39:$A$782,$A167,СВЦЭМ!$B$39:$B$782,D$155)+'СЕТ СН'!$F$15</f>
        <v>241.63887222</v>
      </c>
      <c r="E167" s="36">
        <f>SUMIFS(СВЦЭМ!$E$39:$E$782,СВЦЭМ!$A$39:$A$782,$A167,СВЦЭМ!$B$39:$B$782,E$155)+'СЕТ СН'!$F$15</f>
        <v>241.96933261999999</v>
      </c>
      <c r="F167" s="36">
        <f>SUMIFS(СВЦЭМ!$E$39:$E$782,СВЦЭМ!$A$39:$A$782,$A167,СВЦЭМ!$B$39:$B$782,F$155)+'СЕТ СН'!$F$15</f>
        <v>238.40040783000001</v>
      </c>
      <c r="G167" s="36">
        <f>SUMIFS(СВЦЭМ!$E$39:$E$782,СВЦЭМ!$A$39:$A$782,$A167,СВЦЭМ!$B$39:$B$782,G$155)+'СЕТ СН'!$F$15</f>
        <v>234.01760644000001</v>
      </c>
      <c r="H167" s="36">
        <f>SUMIFS(СВЦЭМ!$E$39:$E$782,СВЦЭМ!$A$39:$A$782,$A167,СВЦЭМ!$B$39:$B$782,H$155)+'СЕТ СН'!$F$15</f>
        <v>227.20106296</v>
      </c>
      <c r="I167" s="36">
        <f>SUMIFS(СВЦЭМ!$E$39:$E$782,СВЦЭМ!$A$39:$A$782,$A167,СВЦЭМ!$B$39:$B$782,I$155)+'СЕТ СН'!$F$15</f>
        <v>219.38487162000001</v>
      </c>
      <c r="J167" s="36">
        <f>SUMIFS(СВЦЭМ!$E$39:$E$782,СВЦЭМ!$A$39:$A$782,$A167,СВЦЭМ!$B$39:$B$782,J$155)+'СЕТ СН'!$F$15</f>
        <v>217.36418262000001</v>
      </c>
      <c r="K167" s="36">
        <f>SUMIFS(СВЦЭМ!$E$39:$E$782,СВЦЭМ!$A$39:$A$782,$A167,СВЦЭМ!$B$39:$B$782,K$155)+'СЕТ СН'!$F$15</f>
        <v>214.27877323999999</v>
      </c>
      <c r="L167" s="36">
        <f>SUMIFS(СВЦЭМ!$E$39:$E$782,СВЦЭМ!$A$39:$A$782,$A167,СВЦЭМ!$B$39:$B$782,L$155)+'СЕТ СН'!$F$15</f>
        <v>215.85757221</v>
      </c>
      <c r="M167" s="36">
        <f>SUMIFS(СВЦЭМ!$E$39:$E$782,СВЦЭМ!$A$39:$A$782,$A167,СВЦЭМ!$B$39:$B$782,M$155)+'СЕТ СН'!$F$15</f>
        <v>216.26362533</v>
      </c>
      <c r="N167" s="36">
        <f>SUMIFS(СВЦЭМ!$E$39:$E$782,СВЦЭМ!$A$39:$A$782,$A167,СВЦЭМ!$B$39:$B$782,N$155)+'СЕТ СН'!$F$15</f>
        <v>217.92926867</v>
      </c>
      <c r="O167" s="36">
        <f>SUMIFS(СВЦЭМ!$E$39:$E$782,СВЦЭМ!$A$39:$A$782,$A167,СВЦЭМ!$B$39:$B$782,O$155)+'СЕТ СН'!$F$15</f>
        <v>217.04427745000001</v>
      </c>
      <c r="P167" s="36">
        <f>SUMIFS(СВЦЭМ!$E$39:$E$782,СВЦЭМ!$A$39:$A$782,$A167,СВЦЭМ!$B$39:$B$782,P$155)+'СЕТ СН'!$F$15</f>
        <v>220.27053606000001</v>
      </c>
      <c r="Q167" s="36">
        <f>SUMIFS(СВЦЭМ!$E$39:$E$782,СВЦЭМ!$A$39:$A$782,$A167,СВЦЭМ!$B$39:$B$782,Q$155)+'СЕТ СН'!$F$15</f>
        <v>222.18363682</v>
      </c>
      <c r="R167" s="36">
        <f>SUMIFS(СВЦЭМ!$E$39:$E$782,СВЦЭМ!$A$39:$A$782,$A167,СВЦЭМ!$B$39:$B$782,R$155)+'СЕТ СН'!$F$15</f>
        <v>221.74458529</v>
      </c>
      <c r="S167" s="36">
        <f>SUMIFS(СВЦЭМ!$E$39:$E$782,СВЦЭМ!$A$39:$A$782,$A167,СВЦЭМ!$B$39:$B$782,S$155)+'СЕТ СН'!$F$15</f>
        <v>219.97610606000001</v>
      </c>
      <c r="T167" s="36">
        <f>SUMIFS(СВЦЭМ!$E$39:$E$782,СВЦЭМ!$A$39:$A$782,$A167,СВЦЭМ!$B$39:$B$782,T$155)+'СЕТ СН'!$F$15</f>
        <v>212.17106307</v>
      </c>
      <c r="U167" s="36">
        <f>SUMIFS(СВЦЭМ!$E$39:$E$782,СВЦЭМ!$A$39:$A$782,$A167,СВЦЭМ!$B$39:$B$782,U$155)+'СЕТ СН'!$F$15</f>
        <v>213.97048405999999</v>
      </c>
      <c r="V167" s="36">
        <f>SUMIFS(СВЦЭМ!$E$39:$E$782,СВЦЭМ!$A$39:$A$782,$A167,СВЦЭМ!$B$39:$B$782,V$155)+'СЕТ СН'!$F$15</f>
        <v>205.37879219999999</v>
      </c>
      <c r="W167" s="36">
        <f>SUMIFS(СВЦЭМ!$E$39:$E$782,СВЦЭМ!$A$39:$A$782,$A167,СВЦЭМ!$B$39:$B$782,W$155)+'СЕТ СН'!$F$15</f>
        <v>203.12064611</v>
      </c>
      <c r="X167" s="36">
        <f>SUMIFS(СВЦЭМ!$E$39:$E$782,СВЦЭМ!$A$39:$A$782,$A167,СВЦЭМ!$B$39:$B$782,X$155)+'СЕТ СН'!$F$15</f>
        <v>207.99104686999999</v>
      </c>
      <c r="Y167" s="36">
        <f>SUMIFS(СВЦЭМ!$E$39:$E$782,СВЦЭМ!$A$39:$A$782,$A167,СВЦЭМ!$B$39:$B$782,Y$155)+'СЕТ СН'!$F$15</f>
        <v>216.83118300000001</v>
      </c>
    </row>
    <row r="168" spans="1:25" ht="15.75" x14ac:dyDescent="0.2">
      <c r="A168" s="35">
        <f t="shared" si="4"/>
        <v>45029</v>
      </c>
      <c r="B168" s="36">
        <f>SUMIFS(СВЦЭМ!$E$39:$E$782,СВЦЭМ!$A$39:$A$782,$A168,СВЦЭМ!$B$39:$B$782,B$155)+'СЕТ СН'!$F$15</f>
        <v>235.46074267</v>
      </c>
      <c r="C168" s="36">
        <f>SUMIFS(СВЦЭМ!$E$39:$E$782,СВЦЭМ!$A$39:$A$782,$A168,СВЦЭМ!$B$39:$B$782,C$155)+'СЕТ СН'!$F$15</f>
        <v>238.68050317000001</v>
      </c>
      <c r="D168" s="36">
        <f>SUMIFS(СВЦЭМ!$E$39:$E$782,СВЦЭМ!$A$39:$A$782,$A168,СВЦЭМ!$B$39:$B$782,D$155)+'СЕТ СН'!$F$15</f>
        <v>244.33833856000001</v>
      </c>
      <c r="E168" s="36">
        <f>SUMIFS(СВЦЭМ!$E$39:$E$782,СВЦЭМ!$A$39:$A$782,$A168,СВЦЭМ!$B$39:$B$782,E$155)+'СЕТ СН'!$F$15</f>
        <v>246.16999602999999</v>
      </c>
      <c r="F168" s="36">
        <f>SUMIFS(СВЦЭМ!$E$39:$E$782,СВЦЭМ!$A$39:$A$782,$A168,СВЦЭМ!$B$39:$B$782,F$155)+'СЕТ СН'!$F$15</f>
        <v>241.11279644000001</v>
      </c>
      <c r="G168" s="36">
        <f>SUMIFS(СВЦЭМ!$E$39:$E$782,СВЦЭМ!$A$39:$A$782,$A168,СВЦЭМ!$B$39:$B$782,G$155)+'СЕТ СН'!$F$15</f>
        <v>237.88404198000001</v>
      </c>
      <c r="H168" s="36">
        <f>SUMIFS(СВЦЭМ!$E$39:$E$782,СВЦЭМ!$A$39:$A$782,$A168,СВЦЭМ!$B$39:$B$782,H$155)+'СЕТ СН'!$F$15</f>
        <v>227.95654490000001</v>
      </c>
      <c r="I168" s="36">
        <f>SUMIFS(СВЦЭМ!$E$39:$E$782,СВЦЭМ!$A$39:$A$782,$A168,СВЦЭМ!$B$39:$B$782,I$155)+'СЕТ СН'!$F$15</f>
        <v>228.17629843</v>
      </c>
      <c r="J168" s="36">
        <f>SUMIFS(СВЦЭМ!$E$39:$E$782,СВЦЭМ!$A$39:$A$782,$A168,СВЦЭМ!$B$39:$B$782,J$155)+'СЕТ СН'!$F$15</f>
        <v>223.60116572000001</v>
      </c>
      <c r="K168" s="36">
        <f>SUMIFS(СВЦЭМ!$E$39:$E$782,СВЦЭМ!$A$39:$A$782,$A168,СВЦЭМ!$B$39:$B$782,K$155)+'СЕТ СН'!$F$15</f>
        <v>220.76207399</v>
      </c>
      <c r="L168" s="36">
        <f>SUMIFS(СВЦЭМ!$E$39:$E$782,СВЦЭМ!$A$39:$A$782,$A168,СВЦЭМ!$B$39:$B$782,L$155)+'СЕТ СН'!$F$15</f>
        <v>218.57692058000001</v>
      </c>
      <c r="M168" s="36">
        <f>SUMIFS(СВЦЭМ!$E$39:$E$782,СВЦЭМ!$A$39:$A$782,$A168,СВЦЭМ!$B$39:$B$782,M$155)+'СЕТ СН'!$F$15</f>
        <v>219.56965922000001</v>
      </c>
      <c r="N168" s="36">
        <f>SUMIFS(СВЦЭМ!$E$39:$E$782,СВЦЭМ!$A$39:$A$782,$A168,СВЦЭМ!$B$39:$B$782,N$155)+'СЕТ СН'!$F$15</f>
        <v>218.35349395</v>
      </c>
      <c r="O168" s="36">
        <f>SUMIFS(СВЦЭМ!$E$39:$E$782,СВЦЭМ!$A$39:$A$782,$A168,СВЦЭМ!$B$39:$B$782,O$155)+'СЕТ СН'!$F$15</f>
        <v>221.52736340000001</v>
      </c>
      <c r="P168" s="36">
        <f>SUMIFS(СВЦЭМ!$E$39:$E$782,СВЦЭМ!$A$39:$A$782,$A168,СВЦЭМ!$B$39:$B$782,P$155)+'СЕТ СН'!$F$15</f>
        <v>229.21115795</v>
      </c>
      <c r="Q168" s="36">
        <f>SUMIFS(СВЦЭМ!$E$39:$E$782,СВЦЭМ!$A$39:$A$782,$A168,СВЦЭМ!$B$39:$B$782,Q$155)+'СЕТ СН'!$F$15</f>
        <v>230.4264609</v>
      </c>
      <c r="R168" s="36">
        <f>SUMIFS(СВЦЭМ!$E$39:$E$782,СВЦЭМ!$A$39:$A$782,$A168,СВЦЭМ!$B$39:$B$782,R$155)+'СЕТ СН'!$F$15</f>
        <v>229.70329092</v>
      </c>
      <c r="S168" s="36">
        <f>SUMIFS(СВЦЭМ!$E$39:$E$782,СВЦЭМ!$A$39:$A$782,$A168,СВЦЭМ!$B$39:$B$782,S$155)+'СЕТ СН'!$F$15</f>
        <v>229.44564151</v>
      </c>
      <c r="T168" s="36">
        <f>SUMIFS(СВЦЭМ!$E$39:$E$782,СВЦЭМ!$A$39:$A$782,$A168,СВЦЭМ!$B$39:$B$782,T$155)+'СЕТ СН'!$F$15</f>
        <v>222.70921414</v>
      </c>
      <c r="U168" s="36">
        <f>SUMIFS(СВЦЭМ!$E$39:$E$782,СВЦЭМ!$A$39:$A$782,$A168,СВЦЭМ!$B$39:$B$782,U$155)+'СЕТ СН'!$F$15</f>
        <v>219.60087379999999</v>
      </c>
      <c r="V168" s="36">
        <f>SUMIFS(СВЦЭМ!$E$39:$E$782,СВЦЭМ!$A$39:$A$782,$A168,СВЦЭМ!$B$39:$B$782,V$155)+'СЕТ СН'!$F$15</f>
        <v>216.15443569000001</v>
      </c>
      <c r="W168" s="36">
        <f>SUMIFS(СВЦЭМ!$E$39:$E$782,СВЦЭМ!$A$39:$A$782,$A168,СВЦЭМ!$B$39:$B$782,W$155)+'СЕТ СН'!$F$15</f>
        <v>212.02225321</v>
      </c>
      <c r="X168" s="36">
        <f>SUMIFS(СВЦЭМ!$E$39:$E$782,СВЦЭМ!$A$39:$A$782,$A168,СВЦЭМ!$B$39:$B$782,X$155)+'СЕТ СН'!$F$15</f>
        <v>218.9405391</v>
      </c>
      <c r="Y168" s="36">
        <f>SUMIFS(СВЦЭМ!$E$39:$E$782,СВЦЭМ!$A$39:$A$782,$A168,СВЦЭМ!$B$39:$B$782,Y$155)+'СЕТ СН'!$F$15</f>
        <v>225.18519204</v>
      </c>
    </row>
    <row r="169" spans="1:25" ht="15.75" x14ac:dyDescent="0.2">
      <c r="A169" s="35">
        <f t="shared" si="4"/>
        <v>45030</v>
      </c>
      <c r="B169" s="36">
        <f>SUMIFS(СВЦЭМ!$E$39:$E$782,СВЦЭМ!$A$39:$A$782,$A169,СВЦЭМ!$B$39:$B$782,B$155)+'СЕТ СН'!$F$15</f>
        <v>233.47934004999999</v>
      </c>
      <c r="C169" s="36">
        <f>SUMIFS(СВЦЭМ!$E$39:$E$782,СВЦЭМ!$A$39:$A$782,$A169,СВЦЭМ!$B$39:$B$782,C$155)+'СЕТ СН'!$F$15</f>
        <v>240.64205475</v>
      </c>
      <c r="D169" s="36">
        <f>SUMIFS(СВЦЭМ!$E$39:$E$782,СВЦЭМ!$A$39:$A$782,$A169,СВЦЭМ!$B$39:$B$782,D$155)+'СЕТ СН'!$F$15</f>
        <v>239.95620398</v>
      </c>
      <c r="E169" s="36">
        <f>SUMIFS(СВЦЭМ!$E$39:$E$782,СВЦЭМ!$A$39:$A$782,$A169,СВЦЭМ!$B$39:$B$782,E$155)+'СЕТ СН'!$F$15</f>
        <v>239.95074814</v>
      </c>
      <c r="F169" s="36">
        <f>SUMIFS(СВЦЭМ!$E$39:$E$782,СВЦЭМ!$A$39:$A$782,$A169,СВЦЭМ!$B$39:$B$782,F$155)+'СЕТ СН'!$F$15</f>
        <v>241.17456576999999</v>
      </c>
      <c r="G169" s="36">
        <f>SUMIFS(СВЦЭМ!$E$39:$E$782,СВЦЭМ!$A$39:$A$782,$A169,СВЦЭМ!$B$39:$B$782,G$155)+'СЕТ СН'!$F$15</f>
        <v>240.10416895</v>
      </c>
      <c r="H169" s="36">
        <f>SUMIFS(СВЦЭМ!$E$39:$E$782,СВЦЭМ!$A$39:$A$782,$A169,СВЦЭМ!$B$39:$B$782,H$155)+'СЕТ СН'!$F$15</f>
        <v>236.01277863000001</v>
      </c>
      <c r="I169" s="36">
        <f>SUMIFS(СВЦЭМ!$E$39:$E$782,СВЦЭМ!$A$39:$A$782,$A169,СВЦЭМ!$B$39:$B$782,I$155)+'СЕТ СН'!$F$15</f>
        <v>227.93513927999999</v>
      </c>
      <c r="J169" s="36">
        <f>SUMIFS(СВЦЭМ!$E$39:$E$782,СВЦЭМ!$A$39:$A$782,$A169,СВЦЭМ!$B$39:$B$782,J$155)+'СЕТ СН'!$F$15</f>
        <v>224.51528282999999</v>
      </c>
      <c r="K169" s="36">
        <f>SUMIFS(СВЦЭМ!$E$39:$E$782,СВЦЭМ!$A$39:$A$782,$A169,СВЦЭМ!$B$39:$B$782,K$155)+'СЕТ СН'!$F$15</f>
        <v>222.05695961000001</v>
      </c>
      <c r="L169" s="36">
        <f>SUMIFS(СВЦЭМ!$E$39:$E$782,СВЦЭМ!$A$39:$A$782,$A169,СВЦЭМ!$B$39:$B$782,L$155)+'СЕТ СН'!$F$15</f>
        <v>221.84701186000001</v>
      </c>
      <c r="M169" s="36">
        <f>SUMIFS(СВЦЭМ!$E$39:$E$782,СВЦЭМ!$A$39:$A$782,$A169,СВЦЭМ!$B$39:$B$782,M$155)+'СЕТ СН'!$F$15</f>
        <v>224.50936992999999</v>
      </c>
      <c r="N169" s="36">
        <f>SUMIFS(СВЦЭМ!$E$39:$E$782,СВЦЭМ!$A$39:$A$782,$A169,СВЦЭМ!$B$39:$B$782,N$155)+'СЕТ СН'!$F$15</f>
        <v>226.34167636000001</v>
      </c>
      <c r="O169" s="36">
        <f>SUMIFS(СВЦЭМ!$E$39:$E$782,СВЦЭМ!$A$39:$A$782,$A169,СВЦЭМ!$B$39:$B$782,O$155)+'СЕТ СН'!$F$15</f>
        <v>228.79627141</v>
      </c>
      <c r="P169" s="36">
        <f>SUMIFS(СВЦЭМ!$E$39:$E$782,СВЦЭМ!$A$39:$A$782,$A169,СВЦЭМ!$B$39:$B$782,P$155)+'СЕТ СН'!$F$15</f>
        <v>227.51914636999999</v>
      </c>
      <c r="Q169" s="36">
        <f>SUMIFS(СВЦЭМ!$E$39:$E$782,СВЦЭМ!$A$39:$A$782,$A169,СВЦЭМ!$B$39:$B$782,Q$155)+'СЕТ СН'!$F$15</f>
        <v>230.65774621</v>
      </c>
      <c r="R169" s="36">
        <f>SUMIFS(СВЦЭМ!$E$39:$E$782,СВЦЭМ!$A$39:$A$782,$A169,СВЦЭМ!$B$39:$B$782,R$155)+'СЕТ СН'!$F$15</f>
        <v>230.31342824999999</v>
      </c>
      <c r="S169" s="36">
        <f>SUMIFS(СВЦЭМ!$E$39:$E$782,СВЦЭМ!$A$39:$A$782,$A169,СВЦЭМ!$B$39:$B$782,S$155)+'СЕТ СН'!$F$15</f>
        <v>233.09154294000001</v>
      </c>
      <c r="T169" s="36">
        <f>SUMIFS(СВЦЭМ!$E$39:$E$782,СВЦЭМ!$A$39:$A$782,$A169,СВЦЭМ!$B$39:$B$782,T$155)+'СЕТ СН'!$F$15</f>
        <v>229.66114202</v>
      </c>
      <c r="U169" s="36">
        <f>SUMIFS(СВЦЭМ!$E$39:$E$782,СВЦЭМ!$A$39:$A$782,$A169,СВЦЭМ!$B$39:$B$782,U$155)+'СЕТ СН'!$F$15</f>
        <v>225.60590314999999</v>
      </c>
      <c r="V169" s="36">
        <f>SUMIFS(СВЦЭМ!$E$39:$E$782,СВЦЭМ!$A$39:$A$782,$A169,СВЦЭМ!$B$39:$B$782,V$155)+'СЕТ СН'!$F$15</f>
        <v>221.24051743999999</v>
      </c>
      <c r="W169" s="36">
        <f>SUMIFS(СВЦЭМ!$E$39:$E$782,СВЦЭМ!$A$39:$A$782,$A169,СВЦЭМ!$B$39:$B$782,W$155)+'СЕТ СН'!$F$15</f>
        <v>222.17663898999999</v>
      </c>
      <c r="X169" s="36">
        <f>SUMIFS(СВЦЭМ!$E$39:$E$782,СВЦЭМ!$A$39:$A$782,$A169,СВЦЭМ!$B$39:$B$782,X$155)+'СЕТ СН'!$F$15</f>
        <v>226.27492275</v>
      </c>
      <c r="Y169" s="36">
        <f>SUMIFS(СВЦЭМ!$E$39:$E$782,СВЦЭМ!$A$39:$A$782,$A169,СВЦЭМ!$B$39:$B$782,Y$155)+'СЕТ СН'!$F$15</f>
        <v>237.83175287</v>
      </c>
    </row>
    <row r="170" spans="1:25" ht="15.75" x14ac:dyDescent="0.2">
      <c r="A170" s="35">
        <f t="shared" si="4"/>
        <v>45031</v>
      </c>
      <c r="B170" s="36">
        <f>SUMIFS(СВЦЭМ!$E$39:$E$782,СВЦЭМ!$A$39:$A$782,$A170,СВЦЭМ!$B$39:$B$782,B$155)+'СЕТ СН'!$F$15</f>
        <v>218.64197748000001</v>
      </c>
      <c r="C170" s="36">
        <f>SUMIFS(СВЦЭМ!$E$39:$E$782,СВЦЭМ!$A$39:$A$782,$A170,СВЦЭМ!$B$39:$B$782,C$155)+'СЕТ СН'!$F$15</f>
        <v>223.34237912</v>
      </c>
      <c r="D170" s="36">
        <f>SUMIFS(СВЦЭМ!$E$39:$E$782,СВЦЭМ!$A$39:$A$782,$A170,СВЦЭМ!$B$39:$B$782,D$155)+'СЕТ СН'!$F$15</f>
        <v>224.6124054</v>
      </c>
      <c r="E170" s="36">
        <f>SUMIFS(СВЦЭМ!$E$39:$E$782,СВЦЭМ!$A$39:$A$782,$A170,СВЦЭМ!$B$39:$B$782,E$155)+'СЕТ СН'!$F$15</f>
        <v>225.20343758999999</v>
      </c>
      <c r="F170" s="36">
        <f>SUMIFS(СВЦЭМ!$E$39:$E$782,СВЦЭМ!$A$39:$A$782,$A170,СВЦЭМ!$B$39:$B$782,F$155)+'СЕТ СН'!$F$15</f>
        <v>225.02586331000001</v>
      </c>
      <c r="G170" s="36">
        <f>SUMIFS(СВЦЭМ!$E$39:$E$782,СВЦЭМ!$A$39:$A$782,$A170,СВЦЭМ!$B$39:$B$782,G$155)+'СЕТ СН'!$F$15</f>
        <v>224.70992577999999</v>
      </c>
      <c r="H170" s="36">
        <f>SUMIFS(СВЦЭМ!$E$39:$E$782,СВЦЭМ!$A$39:$A$782,$A170,СВЦЭМ!$B$39:$B$782,H$155)+'СЕТ СН'!$F$15</f>
        <v>220.41325061000001</v>
      </c>
      <c r="I170" s="36">
        <f>SUMIFS(СВЦЭМ!$E$39:$E$782,СВЦЭМ!$A$39:$A$782,$A170,СВЦЭМ!$B$39:$B$782,I$155)+'СЕТ СН'!$F$15</f>
        <v>210.27736487999999</v>
      </c>
      <c r="J170" s="36">
        <f>SUMIFS(СВЦЭМ!$E$39:$E$782,СВЦЭМ!$A$39:$A$782,$A170,СВЦЭМ!$B$39:$B$782,J$155)+'СЕТ СН'!$F$15</f>
        <v>207.63367796</v>
      </c>
      <c r="K170" s="36">
        <f>SUMIFS(СВЦЭМ!$E$39:$E$782,СВЦЭМ!$A$39:$A$782,$A170,СВЦЭМ!$B$39:$B$782,K$155)+'СЕТ СН'!$F$15</f>
        <v>194.27467451000001</v>
      </c>
      <c r="L170" s="36">
        <f>SUMIFS(СВЦЭМ!$E$39:$E$782,СВЦЭМ!$A$39:$A$782,$A170,СВЦЭМ!$B$39:$B$782,L$155)+'СЕТ СН'!$F$15</f>
        <v>192.95335</v>
      </c>
      <c r="M170" s="36">
        <f>SUMIFS(СВЦЭМ!$E$39:$E$782,СВЦЭМ!$A$39:$A$782,$A170,СВЦЭМ!$B$39:$B$782,M$155)+'СЕТ СН'!$F$15</f>
        <v>196.43071065999999</v>
      </c>
      <c r="N170" s="36">
        <f>SUMIFS(СВЦЭМ!$E$39:$E$782,СВЦЭМ!$A$39:$A$782,$A170,СВЦЭМ!$B$39:$B$782,N$155)+'СЕТ СН'!$F$15</f>
        <v>197.17596760000001</v>
      </c>
      <c r="O170" s="36">
        <f>SUMIFS(СВЦЭМ!$E$39:$E$782,СВЦЭМ!$A$39:$A$782,$A170,СВЦЭМ!$B$39:$B$782,O$155)+'СЕТ СН'!$F$15</f>
        <v>201.83356855</v>
      </c>
      <c r="P170" s="36">
        <f>SUMIFS(СВЦЭМ!$E$39:$E$782,СВЦЭМ!$A$39:$A$782,$A170,СВЦЭМ!$B$39:$B$782,P$155)+'СЕТ СН'!$F$15</f>
        <v>204.32397768000001</v>
      </c>
      <c r="Q170" s="36">
        <f>SUMIFS(СВЦЭМ!$E$39:$E$782,СВЦЭМ!$A$39:$A$782,$A170,СВЦЭМ!$B$39:$B$782,Q$155)+'СЕТ СН'!$F$15</f>
        <v>205.49690798</v>
      </c>
      <c r="R170" s="36">
        <f>SUMIFS(СВЦЭМ!$E$39:$E$782,СВЦЭМ!$A$39:$A$782,$A170,СВЦЭМ!$B$39:$B$782,R$155)+'СЕТ СН'!$F$15</f>
        <v>205.62851889000001</v>
      </c>
      <c r="S170" s="36">
        <f>SUMIFS(СВЦЭМ!$E$39:$E$782,СВЦЭМ!$A$39:$A$782,$A170,СВЦЭМ!$B$39:$B$782,S$155)+'СЕТ СН'!$F$15</f>
        <v>208.33754884000001</v>
      </c>
      <c r="T170" s="36">
        <f>SUMIFS(СВЦЭМ!$E$39:$E$782,СВЦЭМ!$A$39:$A$782,$A170,СВЦЭМ!$B$39:$B$782,T$155)+'СЕТ СН'!$F$15</f>
        <v>200.69101140000001</v>
      </c>
      <c r="U170" s="36">
        <f>SUMIFS(СВЦЭМ!$E$39:$E$782,СВЦЭМ!$A$39:$A$782,$A170,СВЦЭМ!$B$39:$B$782,U$155)+'СЕТ СН'!$F$15</f>
        <v>196.97105031999999</v>
      </c>
      <c r="V170" s="36">
        <f>SUMIFS(СВЦЭМ!$E$39:$E$782,СВЦЭМ!$A$39:$A$782,$A170,СВЦЭМ!$B$39:$B$782,V$155)+'СЕТ СН'!$F$15</f>
        <v>192.71632837999999</v>
      </c>
      <c r="W170" s="36">
        <f>SUMIFS(СВЦЭМ!$E$39:$E$782,СВЦЭМ!$A$39:$A$782,$A170,СВЦЭМ!$B$39:$B$782,W$155)+'СЕТ СН'!$F$15</f>
        <v>194.09571957</v>
      </c>
      <c r="X170" s="36">
        <f>SUMIFS(СВЦЭМ!$E$39:$E$782,СВЦЭМ!$A$39:$A$782,$A170,СВЦЭМ!$B$39:$B$782,X$155)+'СЕТ СН'!$F$15</f>
        <v>199.75059424</v>
      </c>
      <c r="Y170" s="36">
        <f>SUMIFS(СВЦЭМ!$E$39:$E$782,СВЦЭМ!$A$39:$A$782,$A170,СВЦЭМ!$B$39:$B$782,Y$155)+'СЕТ СН'!$F$15</f>
        <v>207.17352554999999</v>
      </c>
    </row>
    <row r="171" spans="1:25" ht="15.75" x14ac:dyDescent="0.2">
      <c r="A171" s="35">
        <f t="shared" si="4"/>
        <v>45032</v>
      </c>
      <c r="B171" s="36">
        <f>SUMIFS(СВЦЭМ!$E$39:$E$782,СВЦЭМ!$A$39:$A$782,$A171,СВЦЭМ!$B$39:$B$782,B$155)+'СЕТ СН'!$F$15</f>
        <v>223.88881985</v>
      </c>
      <c r="C171" s="36">
        <f>SUMIFS(СВЦЭМ!$E$39:$E$782,СВЦЭМ!$A$39:$A$782,$A171,СВЦЭМ!$B$39:$B$782,C$155)+'СЕТ СН'!$F$15</f>
        <v>232.10350611000001</v>
      </c>
      <c r="D171" s="36">
        <f>SUMIFS(СВЦЭМ!$E$39:$E$782,СВЦЭМ!$A$39:$A$782,$A171,СВЦЭМ!$B$39:$B$782,D$155)+'СЕТ СН'!$F$15</f>
        <v>233.94224704000001</v>
      </c>
      <c r="E171" s="36">
        <f>SUMIFS(СВЦЭМ!$E$39:$E$782,СВЦЭМ!$A$39:$A$782,$A171,СВЦЭМ!$B$39:$B$782,E$155)+'СЕТ СН'!$F$15</f>
        <v>237.76727005000001</v>
      </c>
      <c r="F171" s="36">
        <f>SUMIFS(СВЦЭМ!$E$39:$E$782,СВЦЭМ!$A$39:$A$782,$A171,СВЦЭМ!$B$39:$B$782,F$155)+'СЕТ СН'!$F$15</f>
        <v>237.80080174</v>
      </c>
      <c r="G171" s="36">
        <f>SUMIFS(СВЦЭМ!$E$39:$E$782,СВЦЭМ!$A$39:$A$782,$A171,СВЦЭМ!$B$39:$B$782,G$155)+'СЕТ СН'!$F$15</f>
        <v>236.19166598999999</v>
      </c>
      <c r="H171" s="36">
        <f>SUMIFS(СВЦЭМ!$E$39:$E$782,СВЦЭМ!$A$39:$A$782,$A171,СВЦЭМ!$B$39:$B$782,H$155)+'СЕТ СН'!$F$15</f>
        <v>236.9626313</v>
      </c>
      <c r="I171" s="36">
        <f>SUMIFS(СВЦЭМ!$E$39:$E$782,СВЦЭМ!$A$39:$A$782,$A171,СВЦЭМ!$B$39:$B$782,I$155)+'СЕТ СН'!$F$15</f>
        <v>231.83914218000001</v>
      </c>
      <c r="J171" s="36">
        <f>SUMIFS(СВЦЭМ!$E$39:$E$782,СВЦЭМ!$A$39:$A$782,$A171,СВЦЭМ!$B$39:$B$782,J$155)+'СЕТ СН'!$F$15</f>
        <v>224.89799719000001</v>
      </c>
      <c r="K171" s="36">
        <f>SUMIFS(СВЦЭМ!$E$39:$E$782,СВЦЭМ!$A$39:$A$782,$A171,СВЦЭМ!$B$39:$B$782,K$155)+'СЕТ СН'!$F$15</f>
        <v>216.16959007</v>
      </c>
      <c r="L171" s="36">
        <f>SUMIFS(СВЦЭМ!$E$39:$E$782,СВЦЭМ!$A$39:$A$782,$A171,СВЦЭМ!$B$39:$B$782,L$155)+'СЕТ СН'!$F$15</f>
        <v>213.10325182</v>
      </c>
      <c r="M171" s="36">
        <f>SUMIFS(СВЦЭМ!$E$39:$E$782,СВЦЭМ!$A$39:$A$782,$A171,СВЦЭМ!$B$39:$B$782,M$155)+'СЕТ СН'!$F$15</f>
        <v>212.58822185</v>
      </c>
      <c r="N171" s="36">
        <f>SUMIFS(СВЦЭМ!$E$39:$E$782,СВЦЭМ!$A$39:$A$782,$A171,СВЦЭМ!$B$39:$B$782,N$155)+'СЕТ СН'!$F$15</f>
        <v>214.79753241</v>
      </c>
      <c r="O171" s="36">
        <f>SUMIFS(СВЦЭМ!$E$39:$E$782,СВЦЭМ!$A$39:$A$782,$A171,СВЦЭМ!$B$39:$B$782,O$155)+'СЕТ СН'!$F$15</f>
        <v>218.94517483999999</v>
      </c>
      <c r="P171" s="36">
        <f>SUMIFS(СВЦЭМ!$E$39:$E$782,СВЦЭМ!$A$39:$A$782,$A171,СВЦЭМ!$B$39:$B$782,P$155)+'СЕТ СН'!$F$15</f>
        <v>219.92341517</v>
      </c>
      <c r="Q171" s="36">
        <f>SUMIFS(СВЦЭМ!$E$39:$E$782,СВЦЭМ!$A$39:$A$782,$A171,СВЦЭМ!$B$39:$B$782,Q$155)+'СЕТ СН'!$F$15</f>
        <v>221.77756558999999</v>
      </c>
      <c r="R171" s="36">
        <f>SUMIFS(СВЦЭМ!$E$39:$E$782,СВЦЭМ!$A$39:$A$782,$A171,СВЦЭМ!$B$39:$B$782,R$155)+'СЕТ СН'!$F$15</f>
        <v>221.69580429000001</v>
      </c>
      <c r="S171" s="36">
        <f>SUMIFS(СВЦЭМ!$E$39:$E$782,СВЦЭМ!$A$39:$A$782,$A171,СВЦЭМ!$B$39:$B$782,S$155)+'СЕТ СН'!$F$15</f>
        <v>219.12250703000001</v>
      </c>
      <c r="T171" s="36">
        <f>SUMIFS(СВЦЭМ!$E$39:$E$782,СВЦЭМ!$A$39:$A$782,$A171,СВЦЭМ!$B$39:$B$782,T$155)+'СЕТ СН'!$F$15</f>
        <v>215.43768538</v>
      </c>
      <c r="U171" s="36">
        <f>SUMIFS(СВЦЭМ!$E$39:$E$782,СВЦЭМ!$A$39:$A$782,$A171,СВЦЭМ!$B$39:$B$782,U$155)+'СЕТ СН'!$F$15</f>
        <v>212.12906935000001</v>
      </c>
      <c r="V171" s="36">
        <f>SUMIFS(СВЦЭМ!$E$39:$E$782,СВЦЭМ!$A$39:$A$782,$A171,СВЦЭМ!$B$39:$B$782,V$155)+'СЕТ СН'!$F$15</f>
        <v>205.81551691000001</v>
      </c>
      <c r="W171" s="36">
        <f>SUMIFS(СВЦЭМ!$E$39:$E$782,СВЦЭМ!$A$39:$A$782,$A171,СВЦЭМ!$B$39:$B$782,W$155)+'СЕТ СН'!$F$15</f>
        <v>205.01542587</v>
      </c>
      <c r="X171" s="36">
        <f>SUMIFS(СВЦЭМ!$E$39:$E$782,СВЦЭМ!$A$39:$A$782,$A171,СВЦЭМ!$B$39:$B$782,X$155)+'СЕТ СН'!$F$15</f>
        <v>210.71864388</v>
      </c>
      <c r="Y171" s="36">
        <f>SUMIFS(СВЦЭМ!$E$39:$E$782,СВЦЭМ!$A$39:$A$782,$A171,СВЦЭМ!$B$39:$B$782,Y$155)+'СЕТ СН'!$F$15</f>
        <v>219.54720535999999</v>
      </c>
    </row>
    <row r="172" spans="1:25" ht="15.75" x14ac:dyDescent="0.2">
      <c r="A172" s="35">
        <f t="shared" si="4"/>
        <v>45033</v>
      </c>
      <c r="B172" s="36">
        <f>SUMIFS(СВЦЭМ!$E$39:$E$782,СВЦЭМ!$A$39:$A$782,$A172,СВЦЭМ!$B$39:$B$782,B$155)+'СЕТ СН'!$F$15</f>
        <v>235.55584019</v>
      </c>
      <c r="C172" s="36">
        <f>SUMIFS(СВЦЭМ!$E$39:$E$782,СВЦЭМ!$A$39:$A$782,$A172,СВЦЭМ!$B$39:$B$782,C$155)+'СЕТ СН'!$F$15</f>
        <v>243.33654591000001</v>
      </c>
      <c r="D172" s="36">
        <f>SUMIFS(СВЦЭМ!$E$39:$E$782,СВЦЭМ!$A$39:$A$782,$A172,СВЦЭМ!$B$39:$B$782,D$155)+'СЕТ СН'!$F$15</f>
        <v>245.29446376000001</v>
      </c>
      <c r="E172" s="36">
        <f>SUMIFS(СВЦЭМ!$E$39:$E$782,СВЦЭМ!$A$39:$A$782,$A172,СВЦЭМ!$B$39:$B$782,E$155)+'СЕТ СН'!$F$15</f>
        <v>246.50114049000001</v>
      </c>
      <c r="F172" s="36">
        <f>SUMIFS(СВЦЭМ!$E$39:$E$782,СВЦЭМ!$A$39:$A$782,$A172,СВЦЭМ!$B$39:$B$782,F$155)+'СЕТ СН'!$F$15</f>
        <v>246.86208331</v>
      </c>
      <c r="G172" s="36">
        <f>SUMIFS(СВЦЭМ!$E$39:$E$782,СВЦЭМ!$A$39:$A$782,$A172,СВЦЭМ!$B$39:$B$782,G$155)+'СЕТ СН'!$F$15</f>
        <v>244.37402456000001</v>
      </c>
      <c r="H172" s="36">
        <f>SUMIFS(СВЦЭМ!$E$39:$E$782,СВЦЭМ!$A$39:$A$782,$A172,СВЦЭМ!$B$39:$B$782,H$155)+'СЕТ СН'!$F$15</f>
        <v>245.64780013000001</v>
      </c>
      <c r="I172" s="36">
        <f>SUMIFS(СВЦЭМ!$E$39:$E$782,СВЦЭМ!$A$39:$A$782,$A172,СВЦЭМ!$B$39:$B$782,I$155)+'СЕТ СН'!$F$15</f>
        <v>216.94631963</v>
      </c>
      <c r="J172" s="36">
        <f>SUMIFS(СВЦЭМ!$E$39:$E$782,СВЦЭМ!$A$39:$A$782,$A172,СВЦЭМ!$B$39:$B$782,J$155)+'СЕТ СН'!$F$15</f>
        <v>209.90922147000001</v>
      </c>
      <c r="K172" s="36">
        <f>SUMIFS(СВЦЭМ!$E$39:$E$782,СВЦЭМ!$A$39:$A$782,$A172,СВЦЭМ!$B$39:$B$782,K$155)+'СЕТ СН'!$F$15</f>
        <v>205.01165298999999</v>
      </c>
      <c r="L172" s="36">
        <f>SUMIFS(СВЦЭМ!$E$39:$E$782,СВЦЭМ!$A$39:$A$782,$A172,СВЦЭМ!$B$39:$B$782,L$155)+'СЕТ СН'!$F$15</f>
        <v>209.62560980000001</v>
      </c>
      <c r="M172" s="36">
        <f>SUMIFS(СВЦЭМ!$E$39:$E$782,СВЦЭМ!$A$39:$A$782,$A172,СВЦЭМ!$B$39:$B$782,M$155)+'СЕТ СН'!$F$15</f>
        <v>213.67872206999999</v>
      </c>
      <c r="N172" s="36">
        <f>SUMIFS(СВЦЭМ!$E$39:$E$782,СВЦЭМ!$A$39:$A$782,$A172,СВЦЭМ!$B$39:$B$782,N$155)+'СЕТ СН'!$F$15</f>
        <v>220.18037583</v>
      </c>
      <c r="O172" s="36">
        <f>SUMIFS(СВЦЭМ!$E$39:$E$782,СВЦЭМ!$A$39:$A$782,$A172,СВЦЭМ!$B$39:$B$782,O$155)+'СЕТ СН'!$F$15</f>
        <v>223.27736307000001</v>
      </c>
      <c r="P172" s="36">
        <f>SUMIFS(СВЦЭМ!$E$39:$E$782,СВЦЭМ!$A$39:$A$782,$A172,СВЦЭМ!$B$39:$B$782,P$155)+'СЕТ СН'!$F$15</f>
        <v>224.95984412000001</v>
      </c>
      <c r="Q172" s="36">
        <f>SUMIFS(СВЦЭМ!$E$39:$E$782,СВЦЭМ!$A$39:$A$782,$A172,СВЦЭМ!$B$39:$B$782,Q$155)+'СЕТ СН'!$F$15</f>
        <v>226.11834630000001</v>
      </c>
      <c r="R172" s="36">
        <f>SUMIFS(СВЦЭМ!$E$39:$E$782,СВЦЭМ!$A$39:$A$782,$A172,СВЦЭМ!$B$39:$B$782,R$155)+'СЕТ СН'!$F$15</f>
        <v>228.02935603</v>
      </c>
      <c r="S172" s="36">
        <f>SUMIFS(СВЦЭМ!$E$39:$E$782,СВЦЭМ!$A$39:$A$782,$A172,СВЦЭМ!$B$39:$B$782,S$155)+'СЕТ СН'!$F$15</f>
        <v>222.67408291000001</v>
      </c>
      <c r="T172" s="36">
        <f>SUMIFS(СВЦЭМ!$E$39:$E$782,СВЦЭМ!$A$39:$A$782,$A172,СВЦЭМ!$B$39:$B$782,T$155)+'СЕТ СН'!$F$15</f>
        <v>219.67413094</v>
      </c>
      <c r="U172" s="36">
        <f>SUMIFS(СВЦЭМ!$E$39:$E$782,СВЦЭМ!$A$39:$A$782,$A172,СВЦЭМ!$B$39:$B$782,U$155)+'СЕТ СН'!$F$15</f>
        <v>216.15356410999999</v>
      </c>
      <c r="V172" s="36">
        <f>SUMIFS(СВЦЭМ!$E$39:$E$782,СВЦЭМ!$A$39:$A$782,$A172,СВЦЭМ!$B$39:$B$782,V$155)+'СЕТ СН'!$F$15</f>
        <v>211.68012970000001</v>
      </c>
      <c r="W172" s="36">
        <f>SUMIFS(СВЦЭМ!$E$39:$E$782,СВЦЭМ!$A$39:$A$782,$A172,СВЦЭМ!$B$39:$B$782,W$155)+'СЕТ СН'!$F$15</f>
        <v>210.80632254</v>
      </c>
      <c r="X172" s="36">
        <f>SUMIFS(СВЦЭМ!$E$39:$E$782,СВЦЭМ!$A$39:$A$782,$A172,СВЦЭМ!$B$39:$B$782,X$155)+'СЕТ СН'!$F$15</f>
        <v>217.25844989999999</v>
      </c>
      <c r="Y172" s="36">
        <f>SUMIFS(СВЦЭМ!$E$39:$E$782,СВЦЭМ!$A$39:$A$782,$A172,СВЦЭМ!$B$39:$B$782,Y$155)+'СЕТ СН'!$F$15</f>
        <v>223.88144596000001</v>
      </c>
    </row>
    <row r="173" spans="1:25" ht="15.75" x14ac:dyDescent="0.2">
      <c r="A173" s="35">
        <f t="shared" si="4"/>
        <v>45034</v>
      </c>
      <c r="B173" s="36">
        <f>SUMIFS(СВЦЭМ!$E$39:$E$782,СВЦЭМ!$A$39:$A$782,$A173,СВЦЭМ!$B$39:$B$782,B$155)+'СЕТ СН'!$F$15</f>
        <v>228.71024348</v>
      </c>
      <c r="C173" s="36">
        <f>SUMIFS(СВЦЭМ!$E$39:$E$782,СВЦЭМ!$A$39:$A$782,$A173,СВЦЭМ!$B$39:$B$782,C$155)+'СЕТ СН'!$F$15</f>
        <v>236.44404471999999</v>
      </c>
      <c r="D173" s="36">
        <f>SUMIFS(СВЦЭМ!$E$39:$E$782,СВЦЭМ!$A$39:$A$782,$A173,СВЦЭМ!$B$39:$B$782,D$155)+'СЕТ СН'!$F$15</f>
        <v>240.08139438000001</v>
      </c>
      <c r="E173" s="36">
        <f>SUMIFS(СВЦЭМ!$E$39:$E$782,СВЦЭМ!$A$39:$A$782,$A173,СВЦЭМ!$B$39:$B$782,E$155)+'СЕТ СН'!$F$15</f>
        <v>239.55343689</v>
      </c>
      <c r="F173" s="36">
        <f>SUMIFS(СВЦЭМ!$E$39:$E$782,СВЦЭМ!$A$39:$A$782,$A173,СВЦЭМ!$B$39:$B$782,F$155)+'СЕТ СН'!$F$15</f>
        <v>239.59919282999999</v>
      </c>
      <c r="G173" s="36">
        <f>SUMIFS(СВЦЭМ!$E$39:$E$782,СВЦЭМ!$A$39:$A$782,$A173,СВЦЭМ!$B$39:$B$782,G$155)+'СЕТ СН'!$F$15</f>
        <v>237.70086509999999</v>
      </c>
      <c r="H173" s="36">
        <f>SUMIFS(СВЦЭМ!$E$39:$E$782,СВЦЭМ!$A$39:$A$782,$A173,СВЦЭМ!$B$39:$B$782,H$155)+'СЕТ СН'!$F$15</f>
        <v>230.27572298999999</v>
      </c>
      <c r="I173" s="36">
        <f>SUMIFS(СВЦЭМ!$E$39:$E$782,СВЦЭМ!$A$39:$A$782,$A173,СВЦЭМ!$B$39:$B$782,I$155)+'СЕТ СН'!$F$15</f>
        <v>220.39579873</v>
      </c>
      <c r="J173" s="36">
        <f>SUMIFS(СВЦЭМ!$E$39:$E$782,СВЦЭМ!$A$39:$A$782,$A173,СВЦЭМ!$B$39:$B$782,J$155)+'СЕТ СН'!$F$15</f>
        <v>217.02690299</v>
      </c>
      <c r="K173" s="36">
        <f>SUMIFS(СВЦЭМ!$E$39:$E$782,СВЦЭМ!$A$39:$A$782,$A173,СВЦЭМ!$B$39:$B$782,K$155)+'СЕТ СН'!$F$15</f>
        <v>212.32294421</v>
      </c>
      <c r="L173" s="36">
        <f>SUMIFS(СВЦЭМ!$E$39:$E$782,СВЦЭМ!$A$39:$A$782,$A173,СВЦЭМ!$B$39:$B$782,L$155)+'СЕТ СН'!$F$15</f>
        <v>211.49710458999999</v>
      </c>
      <c r="M173" s="36">
        <f>SUMIFS(СВЦЭМ!$E$39:$E$782,СВЦЭМ!$A$39:$A$782,$A173,СВЦЭМ!$B$39:$B$782,M$155)+'СЕТ СН'!$F$15</f>
        <v>212.32686984</v>
      </c>
      <c r="N173" s="36">
        <f>SUMIFS(СВЦЭМ!$E$39:$E$782,СВЦЭМ!$A$39:$A$782,$A173,СВЦЭМ!$B$39:$B$782,N$155)+'СЕТ СН'!$F$15</f>
        <v>213.10536153999999</v>
      </c>
      <c r="O173" s="36">
        <f>SUMIFS(СВЦЭМ!$E$39:$E$782,СВЦЭМ!$A$39:$A$782,$A173,СВЦЭМ!$B$39:$B$782,O$155)+'СЕТ СН'!$F$15</f>
        <v>214.84276378000001</v>
      </c>
      <c r="P173" s="36">
        <f>SUMIFS(СВЦЭМ!$E$39:$E$782,СВЦЭМ!$A$39:$A$782,$A173,СВЦЭМ!$B$39:$B$782,P$155)+'СЕТ СН'!$F$15</f>
        <v>216.78322514000001</v>
      </c>
      <c r="Q173" s="36">
        <f>SUMIFS(СВЦЭМ!$E$39:$E$782,СВЦЭМ!$A$39:$A$782,$A173,СВЦЭМ!$B$39:$B$782,Q$155)+'СЕТ СН'!$F$15</f>
        <v>218.24047052</v>
      </c>
      <c r="R173" s="36">
        <f>SUMIFS(СВЦЭМ!$E$39:$E$782,СВЦЭМ!$A$39:$A$782,$A173,СВЦЭМ!$B$39:$B$782,R$155)+'СЕТ СН'!$F$15</f>
        <v>219.96744626</v>
      </c>
      <c r="S173" s="36">
        <f>SUMIFS(СВЦЭМ!$E$39:$E$782,СВЦЭМ!$A$39:$A$782,$A173,СВЦЭМ!$B$39:$B$782,S$155)+'СЕТ СН'!$F$15</f>
        <v>216.23075238999999</v>
      </c>
      <c r="T173" s="36">
        <f>SUMIFS(СВЦЭМ!$E$39:$E$782,СВЦЭМ!$A$39:$A$782,$A173,СВЦЭМ!$B$39:$B$782,T$155)+'СЕТ СН'!$F$15</f>
        <v>212.91084914999999</v>
      </c>
      <c r="U173" s="36">
        <f>SUMIFS(СВЦЭМ!$E$39:$E$782,СВЦЭМ!$A$39:$A$782,$A173,СВЦЭМ!$B$39:$B$782,U$155)+'СЕТ СН'!$F$15</f>
        <v>210.52157523</v>
      </c>
      <c r="V173" s="36">
        <f>SUMIFS(СВЦЭМ!$E$39:$E$782,СВЦЭМ!$A$39:$A$782,$A173,СВЦЭМ!$B$39:$B$782,V$155)+'СЕТ СН'!$F$15</f>
        <v>205.75330814</v>
      </c>
      <c r="W173" s="36">
        <f>SUMIFS(СВЦЭМ!$E$39:$E$782,СВЦЭМ!$A$39:$A$782,$A173,СВЦЭМ!$B$39:$B$782,W$155)+'СЕТ СН'!$F$15</f>
        <v>204.83735136999999</v>
      </c>
      <c r="X173" s="36">
        <f>SUMIFS(СВЦЭМ!$E$39:$E$782,СВЦЭМ!$A$39:$A$782,$A173,СВЦЭМ!$B$39:$B$782,X$155)+'СЕТ СН'!$F$15</f>
        <v>210.22658819</v>
      </c>
      <c r="Y173" s="36">
        <f>SUMIFS(СВЦЭМ!$E$39:$E$782,СВЦЭМ!$A$39:$A$782,$A173,СВЦЭМ!$B$39:$B$782,Y$155)+'СЕТ СН'!$F$15</f>
        <v>217.97554636999999</v>
      </c>
    </row>
    <row r="174" spans="1:25" ht="15.75" x14ac:dyDescent="0.2">
      <c r="A174" s="35">
        <f t="shared" si="4"/>
        <v>45035</v>
      </c>
      <c r="B174" s="36">
        <f>SUMIFS(СВЦЭМ!$E$39:$E$782,СВЦЭМ!$A$39:$A$782,$A174,СВЦЭМ!$B$39:$B$782,B$155)+'СЕТ СН'!$F$15</f>
        <v>217.09466809</v>
      </c>
      <c r="C174" s="36">
        <f>SUMIFS(СВЦЭМ!$E$39:$E$782,СВЦЭМ!$A$39:$A$782,$A174,СВЦЭМ!$B$39:$B$782,C$155)+'СЕТ СН'!$F$15</f>
        <v>223.19846580999999</v>
      </c>
      <c r="D174" s="36">
        <f>SUMIFS(СВЦЭМ!$E$39:$E$782,СВЦЭМ!$A$39:$A$782,$A174,СВЦЭМ!$B$39:$B$782,D$155)+'СЕТ СН'!$F$15</f>
        <v>231.66516909000001</v>
      </c>
      <c r="E174" s="36">
        <f>SUMIFS(СВЦЭМ!$E$39:$E$782,СВЦЭМ!$A$39:$A$782,$A174,СВЦЭМ!$B$39:$B$782,E$155)+'СЕТ СН'!$F$15</f>
        <v>237.01250357000001</v>
      </c>
      <c r="F174" s="36">
        <f>SUMIFS(СВЦЭМ!$E$39:$E$782,СВЦЭМ!$A$39:$A$782,$A174,СВЦЭМ!$B$39:$B$782,F$155)+'СЕТ СН'!$F$15</f>
        <v>238.57043927000001</v>
      </c>
      <c r="G174" s="36">
        <f>SUMIFS(СВЦЭМ!$E$39:$E$782,СВЦЭМ!$A$39:$A$782,$A174,СВЦЭМ!$B$39:$B$782,G$155)+'СЕТ СН'!$F$15</f>
        <v>233.65965123999999</v>
      </c>
      <c r="H174" s="36">
        <f>SUMIFS(СВЦЭМ!$E$39:$E$782,СВЦЭМ!$A$39:$A$782,$A174,СВЦЭМ!$B$39:$B$782,H$155)+'СЕТ СН'!$F$15</f>
        <v>225.12837587999999</v>
      </c>
      <c r="I174" s="36">
        <f>SUMIFS(СВЦЭМ!$E$39:$E$782,СВЦЭМ!$A$39:$A$782,$A174,СВЦЭМ!$B$39:$B$782,I$155)+'СЕТ СН'!$F$15</f>
        <v>215.44496975999999</v>
      </c>
      <c r="J174" s="36">
        <f>SUMIFS(СВЦЭМ!$E$39:$E$782,СВЦЭМ!$A$39:$A$782,$A174,СВЦЭМ!$B$39:$B$782,J$155)+'СЕТ СН'!$F$15</f>
        <v>211.68461818</v>
      </c>
      <c r="K174" s="36">
        <f>SUMIFS(СВЦЭМ!$E$39:$E$782,СВЦЭМ!$A$39:$A$782,$A174,СВЦЭМ!$B$39:$B$782,K$155)+'СЕТ СН'!$F$15</f>
        <v>208.99736967000001</v>
      </c>
      <c r="L174" s="36">
        <f>SUMIFS(СВЦЭМ!$E$39:$E$782,СВЦЭМ!$A$39:$A$782,$A174,СВЦЭМ!$B$39:$B$782,L$155)+'СЕТ СН'!$F$15</f>
        <v>208.06907885000001</v>
      </c>
      <c r="M174" s="36">
        <f>SUMIFS(СВЦЭМ!$E$39:$E$782,СВЦЭМ!$A$39:$A$782,$A174,СВЦЭМ!$B$39:$B$782,M$155)+'СЕТ СН'!$F$15</f>
        <v>211.67710912000001</v>
      </c>
      <c r="N174" s="36">
        <f>SUMIFS(СВЦЭМ!$E$39:$E$782,СВЦЭМ!$A$39:$A$782,$A174,СВЦЭМ!$B$39:$B$782,N$155)+'СЕТ СН'!$F$15</f>
        <v>213.55826322999999</v>
      </c>
      <c r="O174" s="36">
        <f>SUMIFS(СВЦЭМ!$E$39:$E$782,СВЦЭМ!$A$39:$A$782,$A174,СВЦЭМ!$B$39:$B$782,O$155)+'СЕТ СН'!$F$15</f>
        <v>216.78593112999999</v>
      </c>
      <c r="P174" s="36">
        <f>SUMIFS(СВЦЭМ!$E$39:$E$782,СВЦЭМ!$A$39:$A$782,$A174,СВЦЭМ!$B$39:$B$782,P$155)+'СЕТ СН'!$F$15</f>
        <v>218.18047580000001</v>
      </c>
      <c r="Q174" s="36">
        <f>SUMIFS(СВЦЭМ!$E$39:$E$782,СВЦЭМ!$A$39:$A$782,$A174,СВЦЭМ!$B$39:$B$782,Q$155)+'СЕТ СН'!$F$15</f>
        <v>219.93060156000001</v>
      </c>
      <c r="R174" s="36">
        <f>SUMIFS(СВЦЭМ!$E$39:$E$782,СВЦЭМ!$A$39:$A$782,$A174,СВЦЭМ!$B$39:$B$782,R$155)+'СЕТ СН'!$F$15</f>
        <v>219.32982737</v>
      </c>
      <c r="S174" s="36">
        <f>SUMIFS(СВЦЭМ!$E$39:$E$782,СВЦЭМ!$A$39:$A$782,$A174,СВЦЭМ!$B$39:$B$782,S$155)+'СЕТ СН'!$F$15</f>
        <v>213.08092361000001</v>
      </c>
      <c r="T174" s="36">
        <f>SUMIFS(СВЦЭМ!$E$39:$E$782,СВЦЭМ!$A$39:$A$782,$A174,СВЦЭМ!$B$39:$B$782,T$155)+'СЕТ СН'!$F$15</f>
        <v>206.75494006</v>
      </c>
      <c r="U174" s="36">
        <f>SUMIFS(СВЦЭМ!$E$39:$E$782,СВЦЭМ!$A$39:$A$782,$A174,СВЦЭМ!$B$39:$B$782,U$155)+'СЕТ СН'!$F$15</f>
        <v>207.9981325</v>
      </c>
      <c r="V174" s="36">
        <f>SUMIFS(СВЦЭМ!$E$39:$E$782,СВЦЭМ!$A$39:$A$782,$A174,СВЦЭМ!$B$39:$B$782,V$155)+'СЕТ СН'!$F$15</f>
        <v>201.97156887</v>
      </c>
      <c r="W174" s="36">
        <f>SUMIFS(СВЦЭМ!$E$39:$E$782,СВЦЭМ!$A$39:$A$782,$A174,СВЦЭМ!$B$39:$B$782,W$155)+'СЕТ СН'!$F$15</f>
        <v>200.58950292</v>
      </c>
      <c r="X174" s="36">
        <f>SUMIFS(СВЦЭМ!$E$39:$E$782,СВЦЭМ!$A$39:$A$782,$A174,СВЦЭМ!$B$39:$B$782,X$155)+'СЕТ СН'!$F$15</f>
        <v>206.62771137999999</v>
      </c>
      <c r="Y174" s="36">
        <f>SUMIFS(СВЦЭМ!$E$39:$E$782,СВЦЭМ!$A$39:$A$782,$A174,СВЦЭМ!$B$39:$B$782,Y$155)+'СЕТ СН'!$F$15</f>
        <v>217.67170207999999</v>
      </c>
    </row>
    <row r="175" spans="1:25" ht="15.75" x14ac:dyDescent="0.2">
      <c r="A175" s="35">
        <f t="shared" si="4"/>
        <v>45036</v>
      </c>
      <c r="B175" s="36">
        <f>SUMIFS(СВЦЭМ!$E$39:$E$782,СВЦЭМ!$A$39:$A$782,$A175,СВЦЭМ!$B$39:$B$782,B$155)+'СЕТ СН'!$F$15</f>
        <v>216.08523285000001</v>
      </c>
      <c r="C175" s="36">
        <f>SUMIFS(СВЦЭМ!$E$39:$E$782,СВЦЭМ!$A$39:$A$782,$A175,СВЦЭМ!$B$39:$B$782,C$155)+'СЕТ СН'!$F$15</f>
        <v>227.74843422000001</v>
      </c>
      <c r="D175" s="36">
        <f>SUMIFS(СВЦЭМ!$E$39:$E$782,СВЦЭМ!$A$39:$A$782,$A175,СВЦЭМ!$B$39:$B$782,D$155)+'СЕТ СН'!$F$15</f>
        <v>231.38604717999999</v>
      </c>
      <c r="E175" s="36">
        <f>SUMIFS(СВЦЭМ!$E$39:$E$782,СВЦЭМ!$A$39:$A$782,$A175,СВЦЭМ!$B$39:$B$782,E$155)+'СЕТ СН'!$F$15</f>
        <v>231.21648379000001</v>
      </c>
      <c r="F175" s="36">
        <f>SUMIFS(СВЦЭМ!$E$39:$E$782,СВЦЭМ!$A$39:$A$782,$A175,СВЦЭМ!$B$39:$B$782,F$155)+'СЕТ СН'!$F$15</f>
        <v>231.30783525999999</v>
      </c>
      <c r="G175" s="36">
        <f>SUMIFS(СВЦЭМ!$E$39:$E$782,СВЦЭМ!$A$39:$A$782,$A175,СВЦЭМ!$B$39:$B$782,G$155)+'СЕТ СН'!$F$15</f>
        <v>228.84446646999999</v>
      </c>
      <c r="H175" s="36">
        <f>SUMIFS(СВЦЭМ!$E$39:$E$782,СВЦЭМ!$A$39:$A$782,$A175,СВЦЭМ!$B$39:$B$782,H$155)+'СЕТ СН'!$F$15</f>
        <v>216.41077251999999</v>
      </c>
      <c r="I175" s="36">
        <f>SUMIFS(СВЦЭМ!$E$39:$E$782,СВЦЭМ!$A$39:$A$782,$A175,СВЦЭМ!$B$39:$B$782,I$155)+'СЕТ СН'!$F$15</f>
        <v>213.46927486999999</v>
      </c>
      <c r="J175" s="36">
        <f>SUMIFS(СВЦЭМ!$E$39:$E$782,СВЦЭМ!$A$39:$A$782,$A175,СВЦЭМ!$B$39:$B$782,J$155)+'СЕТ СН'!$F$15</f>
        <v>208.35235807999999</v>
      </c>
      <c r="K175" s="36">
        <f>SUMIFS(СВЦЭМ!$E$39:$E$782,СВЦЭМ!$A$39:$A$782,$A175,СВЦЭМ!$B$39:$B$782,K$155)+'СЕТ СН'!$F$15</f>
        <v>200.56795843</v>
      </c>
      <c r="L175" s="36">
        <f>SUMIFS(СВЦЭМ!$E$39:$E$782,СВЦЭМ!$A$39:$A$782,$A175,СВЦЭМ!$B$39:$B$782,L$155)+'СЕТ СН'!$F$15</f>
        <v>199.20390351</v>
      </c>
      <c r="M175" s="36">
        <f>SUMIFS(СВЦЭМ!$E$39:$E$782,СВЦЭМ!$A$39:$A$782,$A175,СВЦЭМ!$B$39:$B$782,M$155)+'СЕТ СН'!$F$15</f>
        <v>196.94660345</v>
      </c>
      <c r="N175" s="36">
        <f>SUMIFS(СВЦЭМ!$E$39:$E$782,СВЦЭМ!$A$39:$A$782,$A175,СВЦЭМ!$B$39:$B$782,N$155)+'СЕТ СН'!$F$15</f>
        <v>199.55863411999999</v>
      </c>
      <c r="O175" s="36">
        <f>SUMIFS(СВЦЭМ!$E$39:$E$782,СВЦЭМ!$A$39:$A$782,$A175,СВЦЭМ!$B$39:$B$782,O$155)+'СЕТ СН'!$F$15</f>
        <v>202.19232453000001</v>
      </c>
      <c r="P175" s="36">
        <f>SUMIFS(СВЦЭМ!$E$39:$E$782,СВЦЭМ!$A$39:$A$782,$A175,СВЦЭМ!$B$39:$B$782,P$155)+'СЕТ СН'!$F$15</f>
        <v>204.06617445000001</v>
      </c>
      <c r="Q175" s="36">
        <f>SUMIFS(СВЦЭМ!$E$39:$E$782,СВЦЭМ!$A$39:$A$782,$A175,СВЦЭМ!$B$39:$B$782,Q$155)+'СЕТ СН'!$F$15</f>
        <v>206.36541582000001</v>
      </c>
      <c r="R175" s="36">
        <f>SUMIFS(СВЦЭМ!$E$39:$E$782,СВЦЭМ!$A$39:$A$782,$A175,СВЦЭМ!$B$39:$B$782,R$155)+'СЕТ СН'!$F$15</f>
        <v>207.17611342000001</v>
      </c>
      <c r="S175" s="36">
        <f>SUMIFS(СВЦЭМ!$E$39:$E$782,СВЦЭМ!$A$39:$A$782,$A175,СВЦЭМ!$B$39:$B$782,S$155)+'СЕТ СН'!$F$15</f>
        <v>204.97925806999999</v>
      </c>
      <c r="T175" s="36">
        <f>SUMIFS(СВЦЭМ!$E$39:$E$782,СВЦЭМ!$A$39:$A$782,$A175,СВЦЭМ!$B$39:$B$782,T$155)+'СЕТ СН'!$F$15</f>
        <v>201.989339</v>
      </c>
      <c r="U175" s="36">
        <f>SUMIFS(СВЦЭМ!$E$39:$E$782,СВЦЭМ!$A$39:$A$782,$A175,СВЦЭМ!$B$39:$B$782,U$155)+'СЕТ СН'!$F$15</f>
        <v>201.06038724000001</v>
      </c>
      <c r="V175" s="36">
        <f>SUMIFS(СВЦЭМ!$E$39:$E$782,СВЦЭМ!$A$39:$A$782,$A175,СВЦЭМ!$B$39:$B$782,V$155)+'СЕТ СН'!$F$15</f>
        <v>197.13831884999999</v>
      </c>
      <c r="W175" s="36">
        <f>SUMIFS(СВЦЭМ!$E$39:$E$782,СВЦЭМ!$A$39:$A$782,$A175,СВЦЭМ!$B$39:$B$782,W$155)+'СЕТ СН'!$F$15</f>
        <v>196.43717627000001</v>
      </c>
      <c r="X175" s="36">
        <f>SUMIFS(СВЦЭМ!$E$39:$E$782,СВЦЭМ!$A$39:$A$782,$A175,СВЦЭМ!$B$39:$B$782,X$155)+'СЕТ СН'!$F$15</f>
        <v>202.37692777000001</v>
      </c>
      <c r="Y175" s="36">
        <f>SUMIFS(СВЦЭМ!$E$39:$E$782,СВЦЭМ!$A$39:$A$782,$A175,СВЦЭМ!$B$39:$B$782,Y$155)+'СЕТ СН'!$F$15</f>
        <v>210.97455547000001</v>
      </c>
    </row>
    <row r="176" spans="1:25" ht="15.75" x14ac:dyDescent="0.2">
      <c r="A176" s="35">
        <f t="shared" si="4"/>
        <v>45037</v>
      </c>
      <c r="B176" s="36">
        <f>SUMIFS(СВЦЭМ!$E$39:$E$782,СВЦЭМ!$A$39:$A$782,$A176,СВЦЭМ!$B$39:$B$782,B$155)+'СЕТ СН'!$F$15</f>
        <v>222.86594855999999</v>
      </c>
      <c r="C176" s="36">
        <f>SUMIFS(СВЦЭМ!$E$39:$E$782,СВЦЭМ!$A$39:$A$782,$A176,СВЦЭМ!$B$39:$B$782,C$155)+'СЕТ СН'!$F$15</f>
        <v>230.84143556000001</v>
      </c>
      <c r="D176" s="36">
        <f>SUMIFS(СВЦЭМ!$E$39:$E$782,СВЦЭМ!$A$39:$A$782,$A176,СВЦЭМ!$B$39:$B$782,D$155)+'СЕТ СН'!$F$15</f>
        <v>233.51050192</v>
      </c>
      <c r="E176" s="36">
        <f>SUMIFS(СВЦЭМ!$E$39:$E$782,СВЦЭМ!$A$39:$A$782,$A176,СВЦЭМ!$B$39:$B$782,E$155)+'СЕТ СН'!$F$15</f>
        <v>235.33528595000001</v>
      </c>
      <c r="F176" s="36">
        <f>SUMIFS(СВЦЭМ!$E$39:$E$782,СВЦЭМ!$A$39:$A$782,$A176,СВЦЭМ!$B$39:$B$782,F$155)+'СЕТ СН'!$F$15</f>
        <v>236.59280539</v>
      </c>
      <c r="G176" s="36">
        <f>SUMIFS(СВЦЭМ!$E$39:$E$782,СВЦЭМ!$A$39:$A$782,$A176,СВЦЭМ!$B$39:$B$782,G$155)+'СЕТ СН'!$F$15</f>
        <v>234.31159903</v>
      </c>
      <c r="H176" s="36">
        <f>SUMIFS(СВЦЭМ!$E$39:$E$782,СВЦЭМ!$A$39:$A$782,$A176,СВЦЭМ!$B$39:$B$782,H$155)+'СЕТ СН'!$F$15</f>
        <v>228.26123195</v>
      </c>
      <c r="I176" s="36">
        <f>SUMIFS(СВЦЭМ!$E$39:$E$782,СВЦЭМ!$A$39:$A$782,$A176,СВЦЭМ!$B$39:$B$782,I$155)+'СЕТ СН'!$F$15</f>
        <v>215.08733311</v>
      </c>
      <c r="J176" s="36">
        <f>SUMIFS(СВЦЭМ!$E$39:$E$782,СВЦЭМ!$A$39:$A$782,$A176,СВЦЭМ!$B$39:$B$782,J$155)+'СЕТ СН'!$F$15</f>
        <v>214.52411205000001</v>
      </c>
      <c r="K176" s="36">
        <f>SUMIFS(СВЦЭМ!$E$39:$E$782,СВЦЭМ!$A$39:$A$782,$A176,СВЦЭМ!$B$39:$B$782,K$155)+'СЕТ СН'!$F$15</f>
        <v>211.96528651</v>
      </c>
      <c r="L176" s="36">
        <f>SUMIFS(СВЦЭМ!$E$39:$E$782,СВЦЭМ!$A$39:$A$782,$A176,СВЦЭМ!$B$39:$B$782,L$155)+'СЕТ СН'!$F$15</f>
        <v>207.27892965000001</v>
      </c>
      <c r="M176" s="36">
        <f>SUMIFS(СВЦЭМ!$E$39:$E$782,СВЦЭМ!$A$39:$A$782,$A176,СВЦЭМ!$B$39:$B$782,M$155)+'СЕТ СН'!$F$15</f>
        <v>210.39479439999999</v>
      </c>
      <c r="N176" s="36">
        <f>SUMIFS(СВЦЭМ!$E$39:$E$782,СВЦЭМ!$A$39:$A$782,$A176,СВЦЭМ!$B$39:$B$782,N$155)+'СЕТ СН'!$F$15</f>
        <v>212.97582857</v>
      </c>
      <c r="O176" s="36">
        <f>SUMIFS(СВЦЭМ!$E$39:$E$782,СВЦЭМ!$A$39:$A$782,$A176,СВЦЭМ!$B$39:$B$782,O$155)+'СЕТ СН'!$F$15</f>
        <v>214.43943854</v>
      </c>
      <c r="P176" s="36">
        <f>SUMIFS(СВЦЭМ!$E$39:$E$782,СВЦЭМ!$A$39:$A$782,$A176,СВЦЭМ!$B$39:$B$782,P$155)+'СЕТ СН'!$F$15</f>
        <v>216.21192719999999</v>
      </c>
      <c r="Q176" s="36">
        <f>SUMIFS(СВЦЭМ!$E$39:$E$782,СВЦЭМ!$A$39:$A$782,$A176,СВЦЭМ!$B$39:$B$782,Q$155)+'СЕТ СН'!$F$15</f>
        <v>217.20046005</v>
      </c>
      <c r="R176" s="36">
        <f>SUMIFS(СВЦЭМ!$E$39:$E$782,СВЦЭМ!$A$39:$A$782,$A176,СВЦЭМ!$B$39:$B$782,R$155)+'СЕТ СН'!$F$15</f>
        <v>216.41835784</v>
      </c>
      <c r="S176" s="36">
        <f>SUMIFS(СВЦЭМ!$E$39:$E$782,СВЦЭМ!$A$39:$A$782,$A176,СВЦЭМ!$B$39:$B$782,S$155)+'СЕТ СН'!$F$15</f>
        <v>213.73704545999999</v>
      </c>
      <c r="T176" s="36">
        <f>SUMIFS(СВЦЭМ!$E$39:$E$782,СВЦЭМ!$A$39:$A$782,$A176,СВЦЭМ!$B$39:$B$782,T$155)+'СЕТ СН'!$F$15</f>
        <v>212.27815305999999</v>
      </c>
      <c r="U176" s="36">
        <f>SUMIFS(СВЦЭМ!$E$39:$E$782,СВЦЭМ!$A$39:$A$782,$A176,СВЦЭМ!$B$39:$B$782,U$155)+'СЕТ СН'!$F$15</f>
        <v>209.83215104000001</v>
      </c>
      <c r="V176" s="36">
        <f>SUMIFS(СВЦЭМ!$E$39:$E$782,СВЦЭМ!$A$39:$A$782,$A176,СВЦЭМ!$B$39:$B$782,V$155)+'СЕТ СН'!$F$15</f>
        <v>204.21313936000001</v>
      </c>
      <c r="W176" s="36">
        <f>SUMIFS(СВЦЭМ!$E$39:$E$782,СВЦЭМ!$A$39:$A$782,$A176,СВЦЭМ!$B$39:$B$782,W$155)+'СЕТ СН'!$F$15</f>
        <v>203.84414269999999</v>
      </c>
      <c r="X176" s="36">
        <f>SUMIFS(СВЦЭМ!$E$39:$E$782,СВЦЭМ!$A$39:$A$782,$A176,СВЦЭМ!$B$39:$B$782,X$155)+'СЕТ СН'!$F$15</f>
        <v>210.94477832000001</v>
      </c>
      <c r="Y176" s="36">
        <f>SUMIFS(СВЦЭМ!$E$39:$E$782,СВЦЭМ!$A$39:$A$782,$A176,СВЦЭМ!$B$39:$B$782,Y$155)+'СЕТ СН'!$F$15</f>
        <v>218.31542210999999</v>
      </c>
    </row>
    <row r="177" spans="1:27" ht="15.75" x14ac:dyDescent="0.2">
      <c r="A177" s="35">
        <f t="shared" si="4"/>
        <v>45038</v>
      </c>
      <c r="B177" s="36">
        <f>SUMIFS(СВЦЭМ!$E$39:$E$782,СВЦЭМ!$A$39:$A$782,$A177,СВЦЭМ!$B$39:$B$782,B$155)+'СЕТ СН'!$F$15</f>
        <v>211.98683292000001</v>
      </c>
      <c r="C177" s="36">
        <f>SUMIFS(СВЦЭМ!$E$39:$E$782,СВЦЭМ!$A$39:$A$782,$A177,СВЦЭМ!$B$39:$B$782,C$155)+'СЕТ СН'!$F$15</f>
        <v>219.59756564</v>
      </c>
      <c r="D177" s="36">
        <f>SUMIFS(СВЦЭМ!$E$39:$E$782,СВЦЭМ!$A$39:$A$782,$A177,СВЦЭМ!$B$39:$B$782,D$155)+'СЕТ СН'!$F$15</f>
        <v>224.69427512999999</v>
      </c>
      <c r="E177" s="36">
        <f>SUMIFS(СВЦЭМ!$E$39:$E$782,СВЦЭМ!$A$39:$A$782,$A177,СВЦЭМ!$B$39:$B$782,E$155)+'СЕТ СН'!$F$15</f>
        <v>225.59077715999999</v>
      </c>
      <c r="F177" s="36">
        <f>SUMIFS(СВЦЭМ!$E$39:$E$782,СВЦЭМ!$A$39:$A$782,$A177,СВЦЭМ!$B$39:$B$782,F$155)+'СЕТ СН'!$F$15</f>
        <v>225.98111459</v>
      </c>
      <c r="G177" s="36">
        <f>SUMIFS(СВЦЭМ!$E$39:$E$782,СВЦЭМ!$A$39:$A$782,$A177,СВЦЭМ!$B$39:$B$782,G$155)+'СЕТ СН'!$F$15</f>
        <v>225.14974726</v>
      </c>
      <c r="H177" s="36">
        <f>SUMIFS(СВЦЭМ!$E$39:$E$782,СВЦЭМ!$A$39:$A$782,$A177,СВЦЭМ!$B$39:$B$782,H$155)+'СЕТ СН'!$F$15</f>
        <v>221.65275199999999</v>
      </c>
      <c r="I177" s="36">
        <f>SUMIFS(СВЦЭМ!$E$39:$E$782,СВЦЭМ!$A$39:$A$782,$A177,СВЦЭМ!$B$39:$B$782,I$155)+'СЕТ СН'!$F$15</f>
        <v>214.42493654</v>
      </c>
      <c r="J177" s="36">
        <f>SUMIFS(СВЦЭМ!$E$39:$E$782,СВЦЭМ!$A$39:$A$782,$A177,СВЦЭМ!$B$39:$B$782,J$155)+'СЕТ СН'!$F$15</f>
        <v>206.69896423</v>
      </c>
      <c r="K177" s="36">
        <f>SUMIFS(СВЦЭМ!$E$39:$E$782,СВЦЭМ!$A$39:$A$782,$A177,СВЦЭМ!$B$39:$B$782,K$155)+'СЕТ СН'!$F$15</f>
        <v>200.16658662</v>
      </c>
      <c r="L177" s="36">
        <f>SUMIFS(СВЦЭМ!$E$39:$E$782,СВЦЭМ!$A$39:$A$782,$A177,СВЦЭМ!$B$39:$B$782,L$155)+'СЕТ СН'!$F$15</f>
        <v>198.62514852000001</v>
      </c>
      <c r="M177" s="36">
        <f>SUMIFS(СВЦЭМ!$E$39:$E$782,СВЦЭМ!$A$39:$A$782,$A177,СВЦЭМ!$B$39:$B$782,M$155)+'СЕТ СН'!$F$15</f>
        <v>200.15283712999999</v>
      </c>
      <c r="N177" s="36">
        <f>SUMIFS(СВЦЭМ!$E$39:$E$782,СВЦЭМ!$A$39:$A$782,$A177,СВЦЭМ!$B$39:$B$782,N$155)+'СЕТ СН'!$F$15</f>
        <v>201.93988658999999</v>
      </c>
      <c r="O177" s="36">
        <f>SUMIFS(СВЦЭМ!$E$39:$E$782,СВЦЭМ!$A$39:$A$782,$A177,СВЦЭМ!$B$39:$B$782,O$155)+'СЕТ СН'!$F$15</f>
        <v>203.07053539</v>
      </c>
      <c r="P177" s="36">
        <f>SUMIFS(СВЦЭМ!$E$39:$E$782,СВЦЭМ!$A$39:$A$782,$A177,СВЦЭМ!$B$39:$B$782,P$155)+'СЕТ СН'!$F$15</f>
        <v>205.14090188</v>
      </c>
      <c r="Q177" s="36">
        <f>SUMIFS(СВЦЭМ!$E$39:$E$782,СВЦЭМ!$A$39:$A$782,$A177,СВЦЭМ!$B$39:$B$782,Q$155)+'СЕТ СН'!$F$15</f>
        <v>206.34944064999999</v>
      </c>
      <c r="R177" s="36">
        <f>SUMIFS(СВЦЭМ!$E$39:$E$782,СВЦЭМ!$A$39:$A$782,$A177,СВЦЭМ!$B$39:$B$782,R$155)+'СЕТ СН'!$F$15</f>
        <v>206.84145229000001</v>
      </c>
      <c r="S177" s="36">
        <f>SUMIFS(СВЦЭМ!$E$39:$E$782,СВЦЭМ!$A$39:$A$782,$A177,СВЦЭМ!$B$39:$B$782,S$155)+'СЕТ СН'!$F$15</f>
        <v>203.93524640000001</v>
      </c>
      <c r="T177" s="36">
        <f>SUMIFS(СВЦЭМ!$E$39:$E$782,СВЦЭМ!$A$39:$A$782,$A177,СВЦЭМ!$B$39:$B$782,T$155)+'СЕТ СН'!$F$15</f>
        <v>200.36297554999999</v>
      </c>
      <c r="U177" s="36">
        <f>SUMIFS(СВЦЭМ!$E$39:$E$782,СВЦЭМ!$A$39:$A$782,$A177,СВЦЭМ!$B$39:$B$782,U$155)+'СЕТ СН'!$F$15</f>
        <v>199.39334565999999</v>
      </c>
      <c r="V177" s="36">
        <f>SUMIFS(СВЦЭМ!$E$39:$E$782,СВЦЭМ!$A$39:$A$782,$A177,СВЦЭМ!$B$39:$B$782,V$155)+'СЕТ СН'!$F$15</f>
        <v>194.32768125999999</v>
      </c>
      <c r="W177" s="36">
        <f>SUMIFS(СВЦЭМ!$E$39:$E$782,СВЦЭМ!$A$39:$A$782,$A177,СВЦЭМ!$B$39:$B$782,W$155)+'СЕТ СН'!$F$15</f>
        <v>193.84606373</v>
      </c>
      <c r="X177" s="36">
        <f>SUMIFS(СВЦЭМ!$E$39:$E$782,СВЦЭМ!$A$39:$A$782,$A177,СВЦЭМ!$B$39:$B$782,X$155)+'СЕТ СН'!$F$15</f>
        <v>198.13639309000001</v>
      </c>
      <c r="Y177" s="36">
        <f>SUMIFS(СВЦЭМ!$E$39:$E$782,СВЦЭМ!$A$39:$A$782,$A177,СВЦЭМ!$B$39:$B$782,Y$155)+'СЕТ СН'!$F$15</f>
        <v>205.77998274000001</v>
      </c>
    </row>
    <row r="178" spans="1:27" ht="15.75" x14ac:dyDescent="0.2">
      <c r="A178" s="35">
        <f t="shared" si="4"/>
        <v>45039</v>
      </c>
      <c r="B178" s="36">
        <f>SUMIFS(СВЦЭМ!$E$39:$E$782,СВЦЭМ!$A$39:$A$782,$A178,СВЦЭМ!$B$39:$B$782,B$155)+'СЕТ СН'!$F$15</f>
        <v>215.05782134</v>
      </c>
      <c r="C178" s="36">
        <f>SUMIFS(СВЦЭМ!$E$39:$E$782,СВЦЭМ!$A$39:$A$782,$A178,СВЦЭМ!$B$39:$B$782,C$155)+'СЕТ СН'!$F$15</f>
        <v>218.7149043</v>
      </c>
      <c r="D178" s="36">
        <f>SUMIFS(СВЦЭМ!$E$39:$E$782,СВЦЭМ!$A$39:$A$782,$A178,СВЦЭМ!$B$39:$B$782,D$155)+'СЕТ СН'!$F$15</f>
        <v>217.96050027000001</v>
      </c>
      <c r="E178" s="36">
        <f>SUMIFS(СВЦЭМ!$E$39:$E$782,СВЦЭМ!$A$39:$A$782,$A178,СВЦЭМ!$B$39:$B$782,E$155)+'СЕТ СН'!$F$15</f>
        <v>224.77415912000001</v>
      </c>
      <c r="F178" s="36">
        <f>SUMIFS(СВЦЭМ!$E$39:$E$782,СВЦЭМ!$A$39:$A$782,$A178,СВЦЭМ!$B$39:$B$782,F$155)+'СЕТ СН'!$F$15</f>
        <v>224.54684549999999</v>
      </c>
      <c r="G178" s="36">
        <f>SUMIFS(СВЦЭМ!$E$39:$E$782,СВЦЭМ!$A$39:$A$782,$A178,СВЦЭМ!$B$39:$B$782,G$155)+'СЕТ СН'!$F$15</f>
        <v>217.52371658000001</v>
      </c>
      <c r="H178" s="36">
        <f>SUMIFS(СВЦЭМ!$E$39:$E$782,СВЦЭМ!$A$39:$A$782,$A178,СВЦЭМ!$B$39:$B$782,H$155)+'СЕТ СН'!$F$15</f>
        <v>218.96549551000001</v>
      </c>
      <c r="I178" s="36">
        <f>SUMIFS(СВЦЭМ!$E$39:$E$782,СВЦЭМ!$A$39:$A$782,$A178,СВЦЭМ!$B$39:$B$782,I$155)+'СЕТ СН'!$F$15</f>
        <v>215.86883986000001</v>
      </c>
      <c r="J178" s="36">
        <f>SUMIFS(СВЦЭМ!$E$39:$E$782,СВЦЭМ!$A$39:$A$782,$A178,СВЦЭМ!$B$39:$B$782,J$155)+'СЕТ СН'!$F$15</f>
        <v>210.97081736000001</v>
      </c>
      <c r="K178" s="36">
        <f>SUMIFS(СВЦЭМ!$E$39:$E$782,СВЦЭМ!$A$39:$A$782,$A178,СВЦЭМ!$B$39:$B$782,K$155)+'СЕТ СН'!$F$15</f>
        <v>204.00531051999999</v>
      </c>
      <c r="L178" s="36">
        <f>SUMIFS(СВЦЭМ!$E$39:$E$782,СВЦЭМ!$A$39:$A$782,$A178,СВЦЭМ!$B$39:$B$782,L$155)+'СЕТ СН'!$F$15</f>
        <v>200.87134208000001</v>
      </c>
      <c r="M178" s="36">
        <f>SUMIFS(СВЦЭМ!$E$39:$E$782,СВЦЭМ!$A$39:$A$782,$A178,СВЦЭМ!$B$39:$B$782,M$155)+'СЕТ СН'!$F$15</f>
        <v>200.62034643999999</v>
      </c>
      <c r="N178" s="36">
        <f>SUMIFS(СВЦЭМ!$E$39:$E$782,СВЦЭМ!$A$39:$A$782,$A178,СВЦЭМ!$B$39:$B$782,N$155)+'СЕТ СН'!$F$15</f>
        <v>201.9131605</v>
      </c>
      <c r="O178" s="36">
        <f>SUMIFS(СВЦЭМ!$E$39:$E$782,СВЦЭМ!$A$39:$A$782,$A178,СВЦЭМ!$B$39:$B$782,O$155)+'СЕТ СН'!$F$15</f>
        <v>205.26877356</v>
      </c>
      <c r="P178" s="36">
        <f>SUMIFS(СВЦЭМ!$E$39:$E$782,СВЦЭМ!$A$39:$A$782,$A178,СВЦЭМ!$B$39:$B$782,P$155)+'СЕТ СН'!$F$15</f>
        <v>206.76811903000001</v>
      </c>
      <c r="Q178" s="36">
        <f>SUMIFS(СВЦЭМ!$E$39:$E$782,СВЦЭМ!$A$39:$A$782,$A178,СВЦЭМ!$B$39:$B$782,Q$155)+'СЕТ СН'!$F$15</f>
        <v>207.69188958000001</v>
      </c>
      <c r="R178" s="36">
        <f>SUMIFS(СВЦЭМ!$E$39:$E$782,СВЦЭМ!$A$39:$A$782,$A178,СВЦЭМ!$B$39:$B$782,R$155)+'СЕТ СН'!$F$15</f>
        <v>207.08991162000001</v>
      </c>
      <c r="S178" s="36">
        <f>SUMIFS(СВЦЭМ!$E$39:$E$782,СВЦЭМ!$A$39:$A$782,$A178,СВЦЭМ!$B$39:$B$782,S$155)+'СЕТ СН'!$F$15</f>
        <v>204.79120724000001</v>
      </c>
      <c r="T178" s="36">
        <f>SUMIFS(СВЦЭМ!$E$39:$E$782,СВЦЭМ!$A$39:$A$782,$A178,СВЦЭМ!$B$39:$B$782,T$155)+'СЕТ СН'!$F$15</f>
        <v>202.04352295000001</v>
      </c>
      <c r="U178" s="36">
        <f>SUMIFS(СВЦЭМ!$E$39:$E$782,СВЦЭМ!$A$39:$A$782,$A178,СВЦЭМ!$B$39:$B$782,U$155)+'СЕТ СН'!$F$15</f>
        <v>201.01907162000001</v>
      </c>
      <c r="V178" s="36">
        <f>SUMIFS(СВЦЭМ!$E$39:$E$782,СВЦЭМ!$A$39:$A$782,$A178,СВЦЭМ!$B$39:$B$782,V$155)+'СЕТ СН'!$F$15</f>
        <v>196.02145965</v>
      </c>
      <c r="W178" s="36">
        <f>SUMIFS(СВЦЭМ!$E$39:$E$782,СВЦЭМ!$A$39:$A$782,$A178,СВЦЭМ!$B$39:$B$782,W$155)+'СЕТ СН'!$F$15</f>
        <v>194.54377124000001</v>
      </c>
      <c r="X178" s="36">
        <f>SUMIFS(СВЦЭМ!$E$39:$E$782,СВЦЭМ!$A$39:$A$782,$A178,СВЦЭМ!$B$39:$B$782,X$155)+'СЕТ СН'!$F$15</f>
        <v>198.59354544000001</v>
      </c>
      <c r="Y178" s="36">
        <f>SUMIFS(СВЦЭМ!$E$39:$E$782,СВЦЭМ!$A$39:$A$782,$A178,СВЦЭМ!$B$39:$B$782,Y$155)+'СЕТ СН'!$F$15</f>
        <v>206.34821438</v>
      </c>
    </row>
    <row r="179" spans="1:27" ht="15.75" x14ac:dyDescent="0.2">
      <c r="A179" s="35">
        <f t="shared" si="4"/>
        <v>45040</v>
      </c>
      <c r="B179" s="36">
        <f>SUMIFS(СВЦЭМ!$E$39:$E$782,СВЦЭМ!$A$39:$A$782,$A179,СВЦЭМ!$B$39:$B$782,B$155)+'СЕТ СН'!$F$15</f>
        <v>206.94086813999999</v>
      </c>
      <c r="C179" s="36">
        <f>SUMIFS(СВЦЭМ!$E$39:$E$782,СВЦЭМ!$A$39:$A$782,$A179,СВЦЭМ!$B$39:$B$782,C$155)+'СЕТ СН'!$F$15</f>
        <v>214.59605198</v>
      </c>
      <c r="D179" s="36">
        <f>SUMIFS(СВЦЭМ!$E$39:$E$782,СВЦЭМ!$A$39:$A$782,$A179,СВЦЭМ!$B$39:$B$782,D$155)+'СЕТ СН'!$F$15</f>
        <v>216.87899206</v>
      </c>
      <c r="E179" s="36">
        <f>SUMIFS(СВЦЭМ!$E$39:$E$782,СВЦЭМ!$A$39:$A$782,$A179,СВЦЭМ!$B$39:$B$782,E$155)+'СЕТ СН'!$F$15</f>
        <v>218.38964164000001</v>
      </c>
      <c r="F179" s="36">
        <f>SUMIFS(СВЦЭМ!$E$39:$E$782,СВЦЭМ!$A$39:$A$782,$A179,СВЦЭМ!$B$39:$B$782,F$155)+'СЕТ СН'!$F$15</f>
        <v>218.41659382</v>
      </c>
      <c r="G179" s="36">
        <f>SUMIFS(СВЦЭМ!$E$39:$E$782,СВЦЭМ!$A$39:$A$782,$A179,СВЦЭМ!$B$39:$B$782,G$155)+'СЕТ СН'!$F$15</f>
        <v>215.60882763000001</v>
      </c>
      <c r="H179" s="36">
        <f>SUMIFS(СВЦЭМ!$E$39:$E$782,СВЦЭМ!$A$39:$A$782,$A179,СВЦЭМ!$B$39:$B$782,H$155)+'СЕТ СН'!$F$15</f>
        <v>216.57752417</v>
      </c>
      <c r="I179" s="36">
        <f>SUMIFS(СВЦЭМ!$E$39:$E$782,СВЦЭМ!$A$39:$A$782,$A179,СВЦЭМ!$B$39:$B$782,I$155)+'СЕТ СН'!$F$15</f>
        <v>198.94317785999999</v>
      </c>
      <c r="J179" s="36">
        <f>SUMIFS(СВЦЭМ!$E$39:$E$782,СВЦЭМ!$A$39:$A$782,$A179,СВЦЭМ!$B$39:$B$782,J$155)+'СЕТ СН'!$F$15</f>
        <v>195.85841328999999</v>
      </c>
      <c r="K179" s="36">
        <f>SUMIFS(СВЦЭМ!$E$39:$E$782,СВЦЭМ!$A$39:$A$782,$A179,СВЦЭМ!$B$39:$B$782,K$155)+'СЕТ СН'!$F$15</f>
        <v>191.26011624</v>
      </c>
      <c r="L179" s="36">
        <f>SUMIFS(СВЦЭМ!$E$39:$E$782,СВЦЭМ!$A$39:$A$782,$A179,СВЦЭМ!$B$39:$B$782,L$155)+'СЕТ СН'!$F$15</f>
        <v>188.31781046</v>
      </c>
      <c r="M179" s="36">
        <f>SUMIFS(СВЦЭМ!$E$39:$E$782,СВЦЭМ!$A$39:$A$782,$A179,СВЦЭМ!$B$39:$B$782,M$155)+'СЕТ СН'!$F$15</f>
        <v>191.43613296999999</v>
      </c>
      <c r="N179" s="36">
        <f>SUMIFS(СВЦЭМ!$E$39:$E$782,СВЦЭМ!$A$39:$A$782,$A179,СВЦЭМ!$B$39:$B$782,N$155)+'СЕТ СН'!$F$15</f>
        <v>194.04422588</v>
      </c>
      <c r="O179" s="36">
        <f>SUMIFS(СВЦЭМ!$E$39:$E$782,СВЦЭМ!$A$39:$A$782,$A179,СВЦЭМ!$B$39:$B$782,O$155)+'СЕТ СН'!$F$15</f>
        <v>195.61148596000001</v>
      </c>
      <c r="P179" s="36">
        <f>SUMIFS(СВЦЭМ!$E$39:$E$782,СВЦЭМ!$A$39:$A$782,$A179,СВЦЭМ!$B$39:$B$782,P$155)+'СЕТ СН'!$F$15</f>
        <v>200.20471581000001</v>
      </c>
      <c r="Q179" s="36">
        <f>SUMIFS(СВЦЭМ!$E$39:$E$782,СВЦЭМ!$A$39:$A$782,$A179,СВЦЭМ!$B$39:$B$782,Q$155)+'СЕТ СН'!$F$15</f>
        <v>200.72574008000001</v>
      </c>
      <c r="R179" s="36">
        <f>SUMIFS(СВЦЭМ!$E$39:$E$782,СВЦЭМ!$A$39:$A$782,$A179,СВЦЭМ!$B$39:$B$782,R$155)+'СЕТ СН'!$F$15</f>
        <v>201.93126658</v>
      </c>
      <c r="S179" s="36">
        <f>SUMIFS(СВЦЭМ!$E$39:$E$782,СВЦЭМ!$A$39:$A$782,$A179,СВЦЭМ!$B$39:$B$782,S$155)+'СЕТ СН'!$F$15</f>
        <v>198.76589276999999</v>
      </c>
      <c r="T179" s="36">
        <f>SUMIFS(СВЦЭМ!$E$39:$E$782,СВЦЭМ!$A$39:$A$782,$A179,СВЦЭМ!$B$39:$B$782,T$155)+'СЕТ СН'!$F$15</f>
        <v>196.15724908999999</v>
      </c>
      <c r="U179" s="36">
        <f>SUMIFS(СВЦЭМ!$E$39:$E$782,СВЦЭМ!$A$39:$A$782,$A179,СВЦЭМ!$B$39:$B$782,U$155)+'СЕТ СН'!$F$15</f>
        <v>194.02447520999999</v>
      </c>
      <c r="V179" s="36">
        <f>SUMIFS(СВЦЭМ!$E$39:$E$782,СВЦЭМ!$A$39:$A$782,$A179,СВЦЭМ!$B$39:$B$782,V$155)+'СЕТ СН'!$F$15</f>
        <v>189.41422888</v>
      </c>
      <c r="W179" s="36">
        <f>SUMIFS(СВЦЭМ!$E$39:$E$782,СВЦЭМ!$A$39:$A$782,$A179,СВЦЭМ!$B$39:$B$782,W$155)+'СЕТ СН'!$F$15</f>
        <v>186.81133388000001</v>
      </c>
      <c r="X179" s="36">
        <f>SUMIFS(СВЦЭМ!$E$39:$E$782,СВЦЭМ!$A$39:$A$782,$A179,СВЦЭМ!$B$39:$B$782,X$155)+'СЕТ СН'!$F$15</f>
        <v>192.31963026</v>
      </c>
      <c r="Y179" s="36">
        <f>SUMIFS(СВЦЭМ!$E$39:$E$782,СВЦЭМ!$A$39:$A$782,$A179,СВЦЭМ!$B$39:$B$782,Y$155)+'СЕТ СН'!$F$15</f>
        <v>199.93590087999999</v>
      </c>
    </row>
    <row r="180" spans="1:27" ht="15.75" x14ac:dyDescent="0.2">
      <c r="A180" s="35">
        <f t="shared" si="4"/>
        <v>45041</v>
      </c>
      <c r="B180" s="36">
        <f>SUMIFS(СВЦЭМ!$E$39:$E$782,СВЦЭМ!$A$39:$A$782,$A180,СВЦЭМ!$B$39:$B$782,B$155)+'СЕТ СН'!$F$15</f>
        <v>209.45739505</v>
      </c>
      <c r="C180" s="36">
        <f>SUMIFS(СВЦЭМ!$E$39:$E$782,СВЦЭМ!$A$39:$A$782,$A180,СВЦЭМ!$B$39:$B$782,C$155)+'СЕТ СН'!$F$15</f>
        <v>216.53979611</v>
      </c>
      <c r="D180" s="36">
        <f>SUMIFS(СВЦЭМ!$E$39:$E$782,СВЦЭМ!$A$39:$A$782,$A180,СВЦЭМ!$B$39:$B$782,D$155)+'СЕТ СН'!$F$15</f>
        <v>220.57076875999999</v>
      </c>
      <c r="E180" s="36">
        <f>SUMIFS(СВЦЭМ!$E$39:$E$782,СВЦЭМ!$A$39:$A$782,$A180,СВЦЭМ!$B$39:$B$782,E$155)+'СЕТ СН'!$F$15</f>
        <v>220.57154256000001</v>
      </c>
      <c r="F180" s="36">
        <f>SUMIFS(СВЦЭМ!$E$39:$E$782,СВЦЭМ!$A$39:$A$782,$A180,СВЦЭМ!$B$39:$B$782,F$155)+'СЕТ СН'!$F$15</f>
        <v>220.58762838000001</v>
      </c>
      <c r="G180" s="36">
        <f>SUMIFS(СВЦЭМ!$E$39:$E$782,СВЦЭМ!$A$39:$A$782,$A180,СВЦЭМ!$B$39:$B$782,G$155)+'СЕТ СН'!$F$15</f>
        <v>217.23019912000001</v>
      </c>
      <c r="H180" s="36">
        <f>SUMIFS(СВЦЭМ!$E$39:$E$782,СВЦЭМ!$A$39:$A$782,$A180,СВЦЭМ!$B$39:$B$782,H$155)+'СЕТ СН'!$F$15</f>
        <v>213.48106748000001</v>
      </c>
      <c r="I180" s="36">
        <f>SUMIFS(СВЦЭМ!$E$39:$E$782,СВЦЭМ!$A$39:$A$782,$A180,СВЦЭМ!$B$39:$B$782,I$155)+'СЕТ СН'!$F$15</f>
        <v>207.66147985000001</v>
      </c>
      <c r="J180" s="36">
        <f>SUMIFS(СВЦЭМ!$E$39:$E$782,СВЦЭМ!$A$39:$A$782,$A180,СВЦЭМ!$B$39:$B$782,J$155)+'СЕТ СН'!$F$15</f>
        <v>210.47197037000001</v>
      </c>
      <c r="K180" s="36">
        <f>SUMIFS(СВЦЭМ!$E$39:$E$782,СВЦЭМ!$A$39:$A$782,$A180,СВЦЭМ!$B$39:$B$782,K$155)+'СЕТ СН'!$F$15</f>
        <v>212.12470568000001</v>
      </c>
      <c r="L180" s="36">
        <f>SUMIFS(СВЦЭМ!$E$39:$E$782,СВЦЭМ!$A$39:$A$782,$A180,СВЦЭМ!$B$39:$B$782,L$155)+'СЕТ СН'!$F$15</f>
        <v>211.07994529000001</v>
      </c>
      <c r="M180" s="36">
        <f>SUMIFS(СВЦЭМ!$E$39:$E$782,СВЦЭМ!$A$39:$A$782,$A180,СВЦЭМ!$B$39:$B$782,M$155)+'СЕТ СН'!$F$15</f>
        <v>212.17063592</v>
      </c>
      <c r="N180" s="36">
        <f>SUMIFS(СВЦЭМ!$E$39:$E$782,СВЦЭМ!$A$39:$A$782,$A180,СВЦЭМ!$B$39:$B$782,N$155)+'СЕТ СН'!$F$15</f>
        <v>212.55837102000001</v>
      </c>
      <c r="O180" s="36">
        <f>SUMIFS(СВЦЭМ!$E$39:$E$782,СВЦЭМ!$A$39:$A$782,$A180,СВЦЭМ!$B$39:$B$782,O$155)+'СЕТ СН'!$F$15</f>
        <v>213.31478754</v>
      </c>
      <c r="P180" s="36">
        <f>SUMIFS(СВЦЭМ!$E$39:$E$782,СВЦЭМ!$A$39:$A$782,$A180,СВЦЭМ!$B$39:$B$782,P$155)+'СЕТ СН'!$F$15</f>
        <v>216.84628271</v>
      </c>
      <c r="Q180" s="36">
        <f>SUMIFS(СВЦЭМ!$E$39:$E$782,СВЦЭМ!$A$39:$A$782,$A180,СВЦЭМ!$B$39:$B$782,Q$155)+'СЕТ СН'!$F$15</f>
        <v>218.06579242000001</v>
      </c>
      <c r="R180" s="36">
        <f>SUMIFS(СВЦЭМ!$E$39:$E$782,СВЦЭМ!$A$39:$A$782,$A180,СВЦЭМ!$B$39:$B$782,R$155)+'СЕТ СН'!$F$15</f>
        <v>217.73734393000001</v>
      </c>
      <c r="S180" s="36">
        <f>SUMIFS(СВЦЭМ!$E$39:$E$782,СВЦЭМ!$A$39:$A$782,$A180,СВЦЭМ!$B$39:$B$782,S$155)+'СЕТ СН'!$F$15</f>
        <v>214.55033241999999</v>
      </c>
      <c r="T180" s="36">
        <f>SUMIFS(СВЦЭМ!$E$39:$E$782,СВЦЭМ!$A$39:$A$782,$A180,СВЦЭМ!$B$39:$B$782,T$155)+'СЕТ СН'!$F$15</f>
        <v>211.70567832</v>
      </c>
      <c r="U180" s="36">
        <f>SUMIFS(СВЦЭМ!$E$39:$E$782,СВЦЭМ!$A$39:$A$782,$A180,СВЦЭМ!$B$39:$B$782,U$155)+'СЕТ СН'!$F$15</f>
        <v>209.84019103</v>
      </c>
      <c r="V180" s="36">
        <f>SUMIFS(СВЦЭМ!$E$39:$E$782,СВЦЭМ!$A$39:$A$782,$A180,СВЦЭМ!$B$39:$B$782,V$155)+'СЕТ СН'!$F$15</f>
        <v>206.76765252000001</v>
      </c>
      <c r="W180" s="36">
        <f>SUMIFS(СВЦЭМ!$E$39:$E$782,СВЦЭМ!$A$39:$A$782,$A180,СВЦЭМ!$B$39:$B$782,W$155)+'СЕТ СН'!$F$15</f>
        <v>204.69931364000001</v>
      </c>
      <c r="X180" s="36">
        <f>SUMIFS(СВЦЭМ!$E$39:$E$782,СВЦЭМ!$A$39:$A$782,$A180,СВЦЭМ!$B$39:$B$782,X$155)+'СЕТ СН'!$F$15</f>
        <v>210.66140859999999</v>
      </c>
      <c r="Y180" s="36">
        <f>SUMIFS(СВЦЭМ!$E$39:$E$782,СВЦЭМ!$A$39:$A$782,$A180,СВЦЭМ!$B$39:$B$782,Y$155)+'СЕТ СН'!$F$15</f>
        <v>218.49169229</v>
      </c>
    </row>
    <row r="181" spans="1:27" ht="15.75" x14ac:dyDescent="0.2">
      <c r="A181" s="35">
        <f t="shared" si="4"/>
        <v>45042</v>
      </c>
      <c r="B181" s="36">
        <f>SUMIFS(СВЦЭМ!$E$39:$E$782,СВЦЭМ!$A$39:$A$782,$A181,СВЦЭМ!$B$39:$B$782,B$155)+'СЕТ СН'!$F$15</f>
        <v>218.98008530000001</v>
      </c>
      <c r="C181" s="36">
        <f>SUMIFS(СВЦЭМ!$E$39:$E$782,СВЦЭМ!$A$39:$A$782,$A181,СВЦЭМ!$B$39:$B$782,C$155)+'СЕТ СН'!$F$15</f>
        <v>225.10132161999999</v>
      </c>
      <c r="D181" s="36">
        <f>SUMIFS(СВЦЭМ!$E$39:$E$782,СВЦЭМ!$A$39:$A$782,$A181,СВЦЭМ!$B$39:$B$782,D$155)+'СЕТ СН'!$F$15</f>
        <v>218.27606537</v>
      </c>
      <c r="E181" s="36">
        <f>SUMIFS(СВЦЭМ!$E$39:$E$782,СВЦЭМ!$A$39:$A$782,$A181,СВЦЭМ!$B$39:$B$782,E$155)+'СЕТ СН'!$F$15</f>
        <v>224.94974102</v>
      </c>
      <c r="F181" s="36">
        <f>SUMIFS(СВЦЭМ!$E$39:$E$782,СВЦЭМ!$A$39:$A$782,$A181,СВЦЭМ!$B$39:$B$782,F$155)+'СЕТ СН'!$F$15</f>
        <v>221.23962940999999</v>
      </c>
      <c r="G181" s="36">
        <f>SUMIFS(СВЦЭМ!$E$39:$E$782,СВЦЭМ!$A$39:$A$782,$A181,СВЦЭМ!$B$39:$B$782,G$155)+'СЕТ СН'!$F$15</f>
        <v>220.11349100999999</v>
      </c>
      <c r="H181" s="36">
        <f>SUMIFS(СВЦЭМ!$E$39:$E$782,СВЦЭМ!$A$39:$A$782,$A181,СВЦЭМ!$B$39:$B$782,H$155)+'СЕТ СН'!$F$15</f>
        <v>212.91489361999999</v>
      </c>
      <c r="I181" s="36">
        <f>SUMIFS(СВЦЭМ!$E$39:$E$782,СВЦЭМ!$A$39:$A$782,$A181,СВЦЭМ!$B$39:$B$782,I$155)+'СЕТ СН'!$F$15</f>
        <v>205.22610424999999</v>
      </c>
      <c r="J181" s="36">
        <f>SUMIFS(СВЦЭМ!$E$39:$E$782,СВЦЭМ!$A$39:$A$782,$A181,СВЦЭМ!$B$39:$B$782,J$155)+'СЕТ СН'!$F$15</f>
        <v>197.82643476999999</v>
      </c>
      <c r="K181" s="36">
        <f>SUMIFS(СВЦЭМ!$E$39:$E$782,СВЦЭМ!$A$39:$A$782,$A181,СВЦЭМ!$B$39:$B$782,K$155)+'СЕТ СН'!$F$15</f>
        <v>198.56964998000001</v>
      </c>
      <c r="L181" s="36">
        <f>SUMIFS(СВЦЭМ!$E$39:$E$782,СВЦЭМ!$A$39:$A$782,$A181,СВЦЭМ!$B$39:$B$782,L$155)+'СЕТ СН'!$F$15</f>
        <v>198.15643025</v>
      </c>
      <c r="M181" s="36">
        <f>SUMIFS(СВЦЭМ!$E$39:$E$782,СВЦЭМ!$A$39:$A$782,$A181,СВЦЭМ!$B$39:$B$782,M$155)+'СЕТ СН'!$F$15</f>
        <v>199.34150871</v>
      </c>
      <c r="N181" s="36">
        <f>SUMIFS(СВЦЭМ!$E$39:$E$782,СВЦЭМ!$A$39:$A$782,$A181,СВЦЭМ!$B$39:$B$782,N$155)+'СЕТ СН'!$F$15</f>
        <v>197.04153006999999</v>
      </c>
      <c r="O181" s="36">
        <f>SUMIFS(СВЦЭМ!$E$39:$E$782,СВЦЭМ!$A$39:$A$782,$A181,СВЦЭМ!$B$39:$B$782,O$155)+'СЕТ СН'!$F$15</f>
        <v>203.88199265</v>
      </c>
      <c r="P181" s="36">
        <f>SUMIFS(СВЦЭМ!$E$39:$E$782,СВЦЭМ!$A$39:$A$782,$A181,СВЦЭМ!$B$39:$B$782,P$155)+'СЕТ СН'!$F$15</f>
        <v>204.7881558</v>
      </c>
      <c r="Q181" s="36">
        <f>SUMIFS(СВЦЭМ!$E$39:$E$782,СВЦЭМ!$A$39:$A$782,$A181,СВЦЭМ!$B$39:$B$782,Q$155)+'СЕТ СН'!$F$15</f>
        <v>206.57308904999999</v>
      </c>
      <c r="R181" s="36">
        <f>SUMIFS(СВЦЭМ!$E$39:$E$782,СВЦЭМ!$A$39:$A$782,$A181,СВЦЭМ!$B$39:$B$782,R$155)+'СЕТ СН'!$F$15</f>
        <v>205.74103160000001</v>
      </c>
      <c r="S181" s="36">
        <f>SUMIFS(СВЦЭМ!$E$39:$E$782,СВЦЭМ!$A$39:$A$782,$A181,СВЦЭМ!$B$39:$B$782,S$155)+'СЕТ СН'!$F$15</f>
        <v>203.98067827</v>
      </c>
      <c r="T181" s="36">
        <f>SUMIFS(СВЦЭМ!$E$39:$E$782,СВЦЭМ!$A$39:$A$782,$A181,СВЦЭМ!$B$39:$B$782,T$155)+'СЕТ СН'!$F$15</f>
        <v>198.52963475000001</v>
      </c>
      <c r="U181" s="36">
        <f>SUMIFS(СВЦЭМ!$E$39:$E$782,СВЦЭМ!$A$39:$A$782,$A181,СВЦЭМ!$B$39:$B$782,U$155)+'СЕТ СН'!$F$15</f>
        <v>196.95861303999999</v>
      </c>
      <c r="V181" s="36">
        <f>SUMIFS(СВЦЭМ!$E$39:$E$782,СВЦЭМ!$A$39:$A$782,$A181,СВЦЭМ!$B$39:$B$782,V$155)+'СЕТ СН'!$F$15</f>
        <v>191.47557463000001</v>
      </c>
      <c r="W181" s="36">
        <f>SUMIFS(СВЦЭМ!$E$39:$E$782,СВЦЭМ!$A$39:$A$782,$A181,СВЦЭМ!$B$39:$B$782,W$155)+'СЕТ СН'!$F$15</f>
        <v>188.81130970000001</v>
      </c>
      <c r="X181" s="36">
        <f>SUMIFS(СВЦЭМ!$E$39:$E$782,СВЦЭМ!$A$39:$A$782,$A181,СВЦЭМ!$B$39:$B$782,X$155)+'СЕТ СН'!$F$15</f>
        <v>194.67427595999999</v>
      </c>
      <c r="Y181" s="36">
        <f>SUMIFS(СВЦЭМ!$E$39:$E$782,СВЦЭМ!$A$39:$A$782,$A181,СВЦЭМ!$B$39:$B$782,Y$155)+'СЕТ СН'!$F$15</f>
        <v>201.3298447</v>
      </c>
    </row>
    <row r="182" spans="1:27" ht="15.75" x14ac:dyDescent="0.2">
      <c r="A182" s="35">
        <f t="shared" si="4"/>
        <v>45043</v>
      </c>
      <c r="B182" s="36">
        <f>SUMIFS(СВЦЭМ!$E$39:$E$782,СВЦЭМ!$A$39:$A$782,$A182,СВЦЭМ!$B$39:$B$782,B$155)+'СЕТ СН'!$F$15</f>
        <v>220.39073733000001</v>
      </c>
      <c r="C182" s="36">
        <f>SUMIFS(СВЦЭМ!$E$39:$E$782,СВЦЭМ!$A$39:$A$782,$A182,СВЦЭМ!$B$39:$B$782,C$155)+'СЕТ СН'!$F$15</f>
        <v>217.30692809000001</v>
      </c>
      <c r="D182" s="36">
        <f>SUMIFS(СВЦЭМ!$E$39:$E$782,СВЦЭМ!$A$39:$A$782,$A182,СВЦЭМ!$B$39:$B$782,D$155)+'СЕТ СН'!$F$15</f>
        <v>221.78997991</v>
      </c>
      <c r="E182" s="36">
        <f>SUMIFS(СВЦЭМ!$E$39:$E$782,СВЦЭМ!$A$39:$A$782,$A182,СВЦЭМ!$B$39:$B$782,E$155)+'СЕТ СН'!$F$15</f>
        <v>222.37721454999999</v>
      </c>
      <c r="F182" s="36">
        <f>SUMIFS(СВЦЭМ!$E$39:$E$782,СВЦЭМ!$A$39:$A$782,$A182,СВЦЭМ!$B$39:$B$782,F$155)+'СЕТ СН'!$F$15</f>
        <v>222.61852733000001</v>
      </c>
      <c r="G182" s="36">
        <f>SUMIFS(СВЦЭМ!$E$39:$E$782,СВЦЭМ!$A$39:$A$782,$A182,СВЦЭМ!$B$39:$B$782,G$155)+'СЕТ СН'!$F$15</f>
        <v>218.78122454000001</v>
      </c>
      <c r="H182" s="36">
        <f>SUMIFS(СВЦЭМ!$E$39:$E$782,СВЦЭМ!$A$39:$A$782,$A182,СВЦЭМ!$B$39:$B$782,H$155)+'СЕТ СН'!$F$15</f>
        <v>210.29549055000001</v>
      </c>
      <c r="I182" s="36">
        <f>SUMIFS(СВЦЭМ!$E$39:$E$782,СВЦЭМ!$A$39:$A$782,$A182,СВЦЭМ!$B$39:$B$782,I$155)+'СЕТ СН'!$F$15</f>
        <v>202.70794735999999</v>
      </c>
      <c r="J182" s="36">
        <f>SUMIFS(СВЦЭМ!$E$39:$E$782,СВЦЭМ!$A$39:$A$782,$A182,СВЦЭМ!$B$39:$B$782,J$155)+'СЕТ СН'!$F$15</f>
        <v>198.27427868000001</v>
      </c>
      <c r="K182" s="36">
        <f>SUMIFS(СВЦЭМ!$E$39:$E$782,СВЦЭМ!$A$39:$A$782,$A182,СВЦЭМ!$B$39:$B$782,K$155)+'СЕТ СН'!$F$15</f>
        <v>194.24067586000001</v>
      </c>
      <c r="L182" s="36">
        <f>SUMIFS(СВЦЭМ!$E$39:$E$782,СВЦЭМ!$A$39:$A$782,$A182,СВЦЭМ!$B$39:$B$782,L$155)+'СЕТ СН'!$F$15</f>
        <v>190.53958643999999</v>
      </c>
      <c r="M182" s="36">
        <f>SUMIFS(СВЦЭМ!$E$39:$E$782,СВЦЭМ!$A$39:$A$782,$A182,СВЦЭМ!$B$39:$B$782,M$155)+'СЕТ СН'!$F$15</f>
        <v>196.06417160000001</v>
      </c>
      <c r="N182" s="36">
        <f>SUMIFS(СВЦЭМ!$E$39:$E$782,СВЦЭМ!$A$39:$A$782,$A182,СВЦЭМ!$B$39:$B$782,N$155)+'СЕТ СН'!$F$15</f>
        <v>198.24018143999999</v>
      </c>
      <c r="O182" s="36">
        <f>SUMIFS(СВЦЭМ!$E$39:$E$782,СВЦЭМ!$A$39:$A$782,$A182,СВЦЭМ!$B$39:$B$782,O$155)+'СЕТ СН'!$F$15</f>
        <v>201.37001541999999</v>
      </c>
      <c r="P182" s="36">
        <f>SUMIFS(СВЦЭМ!$E$39:$E$782,СВЦЭМ!$A$39:$A$782,$A182,СВЦЭМ!$B$39:$B$782,P$155)+'СЕТ СН'!$F$15</f>
        <v>201.90805026999999</v>
      </c>
      <c r="Q182" s="36">
        <f>SUMIFS(СВЦЭМ!$E$39:$E$782,СВЦЭМ!$A$39:$A$782,$A182,СВЦЭМ!$B$39:$B$782,Q$155)+'СЕТ СН'!$F$15</f>
        <v>202.87807221</v>
      </c>
      <c r="R182" s="36">
        <f>SUMIFS(СВЦЭМ!$E$39:$E$782,СВЦЭМ!$A$39:$A$782,$A182,СВЦЭМ!$B$39:$B$782,R$155)+'СЕТ СН'!$F$15</f>
        <v>202.67281337</v>
      </c>
      <c r="S182" s="36">
        <f>SUMIFS(СВЦЭМ!$E$39:$E$782,СВЦЭМ!$A$39:$A$782,$A182,СВЦЭМ!$B$39:$B$782,S$155)+'СЕТ СН'!$F$15</f>
        <v>200.61913385</v>
      </c>
      <c r="T182" s="36">
        <f>SUMIFS(СВЦЭМ!$E$39:$E$782,СВЦЭМ!$A$39:$A$782,$A182,СВЦЭМ!$B$39:$B$782,T$155)+'СЕТ СН'!$F$15</f>
        <v>197.72264734000001</v>
      </c>
      <c r="U182" s="36">
        <f>SUMIFS(СВЦЭМ!$E$39:$E$782,СВЦЭМ!$A$39:$A$782,$A182,СВЦЭМ!$B$39:$B$782,U$155)+'СЕТ СН'!$F$15</f>
        <v>196.05322856999999</v>
      </c>
      <c r="V182" s="36">
        <f>SUMIFS(СВЦЭМ!$E$39:$E$782,СВЦЭМ!$A$39:$A$782,$A182,СВЦЭМ!$B$39:$B$782,V$155)+'СЕТ СН'!$F$15</f>
        <v>192.62286327000001</v>
      </c>
      <c r="W182" s="36">
        <f>SUMIFS(СВЦЭМ!$E$39:$E$782,СВЦЭМ!$A$39:$A$782,$A182,СВЦЭМ!$B$39:$B$782,W$155)+'СЕТ СН'!$F$15</f>
        <v>191.79929035999999</v>
      </c>
      <c r="X182" s="36">
        <f>SUMIFS(СВЦЭМ!$E$39:$E$782,СВЦЭМ!$A$39:$A$782,$A182,СВЦЭМ!$B$39:$B$782,X$155)+'СЕТ СН'!$F$15</f>
        <v>197.51619178000001</v>
      </c>
      <c r="Y182" s="36">
        <f>SUMIFS(СВЦЭМ!$E$39:$E$782,СВЦЭМ!$A$39:$A$782,$A182,СВЦЭМ!$B$39:$B$782,Y$155)+'СЕТ СН'!$F$15</f>
        <v>209.23592373</v>
      </c>
    </row>
    <row r="183" spans="1:27" ht="15.75" x14ac:dyDescent="0.2">
      <c r="A183" s="35">
        <f t="shared" si="4"/>
        <v>45044</v>
      </c>
      <c r="B183" s="36">
        <f>SUMIFS(СВЦЭМ!$E$39:$E$782,СВЦЭМ!$A$39:$A$782,$A183,СВЦЭМ!$B$39:$B$782,B$155)+'СЕТ СН'!$F$15</f>
        <v>220.13506497</v>
      </c>
      <c r="C183" s="36">
        <f>SUMIFS(СВЦЭМ!$E$39:$E$782,СВЦЭМ!$A$39:$A$782,$A183,СВЦЭМ!$B$39:$B$782,C$155)+'СЕТ СН'!$F$15</f>
        <v>227.65355045999999</v>
      </c>
      <c r="D183" s="36">
        <f>SUMIFS(СВЦЭМ!$E$39:$E$782,СВЦЭМ!$A$39:$A$782,$A183,СВЦЭМ!$B$39:$B$782,D$155)+'СЕТ СН'!$F$15</f>
        <v>230.26285555999999</v>
      </c>
      <c r="E183" s="36">
        <f>SUMIFS(СВЦЭМ!$E$39:$E$782,СВЦЭМ!$A$39:$A$782,$A183,СВЦЭМ!$B$39:$B$782,E$155)+'СЕТ СН'!$F$15</f>
        <v>229.75687908</v>
      </c>
      <c r="F183" s="36">
        <f>SUMIFS(СВЦЭМ!$E$39:$E$782,СВЦЭМ!$A$39:$A$782,$A183,СВЦЭМ!$B$39:$B$782,F$155)+'СЕТ СН'!$F$15</f>
        <v>230.42202628000001</v>
      </c>
      <c r="G183" s="36">
        <f>SUMIFS(СВЦЭМ!$E$39:$E$782,СВЦЭМ!$A$39:$A$782,$A183,СВЦЭМ!$B$39:$B$782,G$155)+'СЕТ СН'!$F$15</f>
        <v>227.66734403999999</v>
      </c>
      <c r="H183" s="36">
        <f>SUMIFS(СВЦЭМ!$E$39:$E$782,СВЦЭМ!$A$39:$A$782,$A183,СВЦЭМ!$B$39:$B$782,H$155)+'СЕТ СН'!$F$15</f>
        <v>221.68716669</v>
      </c>
      <c r="I183" s="36">
        <f>SUMIFS(СВЦЭМ!$E$39:$E$782,СВЦЭМ!$A$39:$A$782,$A183,СВЦЭМ!$B$39:$B$782,I$155)+'СЕТ СН'!$F$15</f>
        <v>204.94529191999999</v>
      </c>
      <c r="J183" s="36">
        <f>SUMIFS(СВЦЭМ!$E$39:$E$782,СВЦЭМ!$A$39:$A$782,$A183,СВЦЭМ!$B$39:$B$782,J$155)+'СЕТ СН'!$F$15</f>
        <v>206.36714989999999</v>
      </c>
      <c r="K183" s="36">
        <f>SUMIFS(СВЦЭМ!$E$39:$E$782,СВЦЭМ!$A$39:$A$782,$A183,СВЦЭМ!$B$39:$B$782,K$155)+'СЕТ СН'!$F$15</f>
        <v>204.28585573000001</v>
      </c>
      <c r="L183" s="36">
        <f>SUMIFS(СВЦЭМ!$E$39:$E$782,СВЦЭМ!$A$39:$A$782,$A183,СВЦЭМ!$B$39:$B$782,L$155)+'СЕТ СН'!$F$15</f>
        <v>204.09485900999999</v>
      </c>
      <c r="M183" s="36">
        <f>SUMIFS(СВЦЭМ!$E$39:$E$782,СВЦЭМ!$A$39:$A$782,$A183,СВЦЭМ!$B$39:$B$782,M$155)+'СЕТ СН'!$F$15</f>
        <v>207.85454225999999</v>
      </c>
      <c r="N183" s="36">
        <f>SUMIFS(СВЦЭМ!$E$39:$E$782,СВЦЭМ!$A$39:$A$782,$A183,СВЦЭМ!$B$39:$B$782,N$155)+'СЕТ СН'!$F$15</f>
        <v>210.26451621999999</v>
      </c>
      <c r="O183" s="36">
        <f>SUMIFS(СВЦЭМ!$E$39:$E$782,СВЦЭМ!$A$39:$A$782,$A183,СВЦЭМ!$B$39:$B$782,O$155)+'СЕТ СН'!$F$15</f>
        <v>212.17908707000001</v>
      </c>
      <c r="P183" s="36">
        <f>SUMIFS(СВЦЭМ!$E$39:$E$782,СВЦЭМ!$A$39:$A$782,$A183,СВЦЭМ!$B$39:$B$782,P$155)+'СЕТ СН'!$F$15</f>
        <v>213.79429257999999</v>
      </c>
      <c r="Q183" s="36">
        <f>SUMIFS(СВЦЭМ!$E$39:$E$782,СВЦЭМ!$A$39:$A$782,$A183,СВЦЭМ!$B$39:$B$782,Q$155)+'СЕТ СН'!$F$15</f>
        <v>213.23057871</v>
      </c>
      <c r="R183" s="36">
        <f>SUMIFS(СВЦЭМ!$E$39:$E$782,СВЦЭМ!$A$39:$A$782,$A183,СВЦЭМ!$B$39:$B$782,R$155)+'СЕТ СН'!$F$15</f>
        <v>214.5718368</v>
      </c>
      <c r="S183" s="36">
        <f>SUMIFS(СВЦЭМ!$E$39:$E$782,СВЦЭМ!$A$39:$A$782,$A183,СВЦЭМ!$B$39:$B$782,S$155)+'СЕТ СН'!$F$15</f>
        <v>213.06368108000001</v>
      </c>
      <c r="T183" s="36">
        <f>SUMIFS(СВЦЭМ!$E$39:$E$782,СВЦЭМ!$A$39:$A$782,$A183,СВЦЭМ!$B$39:$B$782,T$155)+'СЕТ СН'!$F$15</f>
        <v>209.154539</v>
      </c>
      <c r="U183" s="36">
        <f>SUMIFS(СВЦЭМ!$E$39:$E$782,СВЦЭМ!$A$39:$A$782,$A183,СВЦЭМ!$B$39:$B$782,U$155)+'СЕТ СН'!$F$15</f>
        <v>207.68431985999999</v>
      </c>
      <c r="V183" s="36">
        <f>SUMIFS(СВЦЭМ!$E$39:$E$782,СВЦЭМ!$A$39:$A$782,$A183,СВЦЭМ!$B$39:$B$782,V$155)+'СЕТ СН'!$F$15</f>
        <v>204.16846056</v>
      </c>
      <c r="W183" s="36">
        <f>SUMIFS(СВЦЭМ!$E$39:$E$782,СВЦЭМ!$A$39:$A$782,$A183,СВЦЭМ!$B$39:$B$782,W$155)+'СЕТ СН'!$F$15</f>
        <v>202.32637317999999</v>
      </c>
      <c r="X183" s="36">
        <f>SUMIFS(СВЦЭМ!$E$39:$E$782,СВЦЭМ!$A$39:$A$782,$A183,СВЦЭМ!$B$39:$B$782,X$155)+'СЕТ СН'!$F$15</f>
        <v>207.31525377</v>
      </c>
      <c r="Y183" s="36">
        <f>SUMIFS(СВЦЭМ!$E$39:$E$782,СВЦЭМ!$A$39:$A$782,$A183,СВЦЭМ!$B$39:$B$782,Y$155)+'СЕТ СН'!$F$15</f>
        <v>210.4638042</v>
      </c>
    </row>
    <row r="184" spans="1:27" ht="15.75" x14ac:dyDescent="0.2">
      <c r="A184" s="35">
        <f t="shared" si="4"/>
        <v>45045</v>
      </c>
      <c r="B184" s="36">
        <f>SUMIFS(СВЦЭМ!$E$39:$E$782,СВЦЭМ!$A$39:$A$782,$A184,СВЦЭМ!$B$39:$B$782,B$155)+'СЕТ СН'!$F$15</f>
        <v>214.32692422</v>
      </c>
      <c r="C184" s="36">
        <f>SUMIFS(СВЦЭМ!$E$39:$E$782,СВЦЭМ!$A$39:$A$782,$A184,СВЦЭМ!$B$39:$B$782,C$155)+'СЕТ СН'!$F$15</f>
        <v>219.62241189</v>
      </c>
      <c r="D184" s="36">
        <f>SUMIFS(СВЦЭМ!$E$39:$E$782,СВЦЭМ!$A$39:$A$782,$A184,СВЦЭМ!$B$39:$B$782,D$155)+'СЕТ СН'!$F$15</f>
        <v>221.64640735</v>
      </c>
      <c r="E184" s="36">
        <f>SUMIFS(СВЦЭМ!$E$39:$E$782,СВЦЭМ!$A$39:$A$782,$A184,СВЦЭМ!$B$39:$B$782,E$155)+'СЕТ СН'!$F$15</f>
        <v>224.7734423</v>
      </c>
      <c r="F184" s="36">
        <f>SUMIFS(СВЦЭМ!$E$39:$E$782,СВЦЭМ!$A$39:$A$782,$A184,СВЦЭМ!$B$39:$B$782,F$155)+'СЕТ СН'!$F$15</f>
        <v>220.94152029</v>
      </c>
      <c r="G184" s="36">
        <f>SUMIFS(СВЦЭМ!$E$39:$E$782,СВЦЭМ!$A$39:$A$782,$A184,СВЦЭМ!$B$39:$B$782,G$155)+'СЕТ СН'!$F$15</f>
        <v>221.01125056999999</v>
      </c>
      <c r="H184" s="36">
        <f>SUMIFS(СВЦЭМ!$E$39:$E$782,СВЦЭМ!$A$39:$A$782,$A184,СВЦЭМ!$B$39:$B$782,H$155)+'СЕТ СН'!$F$15</f>
        <v>223.20861801999999</v>
      </c>
      <c r="I184" s="36">
        <f>SUMIFS(СВЦЭМ!$E$39:$E$782,СВЦЭМ!$A$39:$A$782,$A184,СВЦЭМ!$B$39:$B$782,I$155)+'СЕТ СН'!$F$15</f>
        <v>216.46323753999999</v>
      </c>
      <c r="J184" s="36">
        <f>SUMIFS(СВЦЭМ!$E$39:$E$782,СВЦЭМ!$A$39:$A$782,$A184,СВЦЭМ!$B$39:$B$782,J$155)+'СЕТ СН'!$F$15</f>
        <v>206.37068855999999</v>
      </c>
      <c r="K184" s="36">
        <f>SUMIFS(СВЦЭМ!$E$39:$E$782,СВЦЭМ!$A$39:$A$782,$A184,СВЦЭМ!$B$39:$B$782,K$155)+'СЕТ СН'!$F$15</f>
        <v>198.82198495</v>
      </c>
      <c r="L184" s="36">
        <f>SUMIFS(СВЦЭМ!$E$39:$E$782,СВЦЭМ!$A$39:$A$782,$A184,СВЦЭМ!$B$39:$B$782,L$155)+'СЕТ СН'!$F$15</f>
        <v>196.69285072</v>
      </c>
      <c r="M184" s="36">
        <f>SUMIFS(СВЦЭМ!$E$39:$E$782,СВЦЭМ!$A$39:$A$782,$A184,СВЦЭМ!$B$39:$B$782,M$155)+'СЕТ СН'!$F$15</f>
        <v>199.30103831</v>
      </c>
      <c r="N184" s="36">
        <f>SUMIFS(СВЦЭМ!$E$39:$E$782,СВЦЭМ!$A$39:$A$782,$A184,СВЦЭМ!$B$39:$B$782,N$155)+'СЕТ СН'!$F$15</f>
        <v>200.68605041000001</v>
      </c>
      <c r="O184" s="36">
        <f>SUMIFS(СВЦЭМ!$E$39:$E$782,СВЦЭМ!$A$39:$A$782,$A184,СВЦЭМ!$B$39:$B$782,O$155)+'СЕТ СН'!$F$15</f>
        <v>200.25237820000001</v>
      </c>
      <c r="P184" s="36">
        <f>SUMIFS(СВЦЭМ!$E$39:$E$782,СВЦЭМ!$A$39:$A$782,$A184,СВЦЭМ!$B$39:$B$782,P$155)+'СЕТ СН'!$F$15</f>
        <v>202.85930958</v>
      </c>
      <c r="Q184" s="36">
        <f>SUMIFS(СВЦЭМ!$E$39:$E$782,СВЦЭМ!$A$39:$A$782,$A184,СВЦЭМ!$B$39:$B$782,Q$155)+'СЕТ СН'!$F$15</f>
        <v>204.11350689</v>
      </c>
      <c r="R184" s="36">
        <f>SUMIFS(СВЦЭМ!$E$39:$E$782,СВЦЭМ!$A$39:$A$782,$A184,СВЦЭМ!$B$39:$B$782,R$155)+'СЕТ СН'!$F$15</f>
        <v>200.84521563000001</v>
      </c>
      <c r="S184" s="36">
        <f>SUMIFS(СВЦЭМ!$E$39:$E$782,СВЦЭМ!$A$39:$A$782,$A184,СВЦЭМ!$B$39:$B$782,S$155)+'СЕТ СН'!$F$15</f>
        <v>198.84916113</v>
      </c>
      <c r="T184" s="36">
        <f>SUMIFS(СВЦЭМ!$E$39:$E$782,СВЦЭМ!$A$39:$A$782,$A184,СВЦЭМ!$B$39:$B$782,T$155)+'СЕТ СН'!$F$15</f>
        <v>198.93368537000001</v>
      </c>
      <c r="U184" s="36">
        <f>SUMIFS(СВЦЭМ!$E$39:$E$782,СВЦЭМ!$A$39:$A$782,$A184,СВЦЭМ!$B$39:$B$782,U$155)+'СЕТ СН'!$F$15</f>
        <v>197.98328681000001</v>
      </c>
      <c r="V184" s="36">
        <f>SUMIFS(СВЦЭМ!$E$39:$E$782,СВЦЭМ!$A$39:$A$782,$A184,СВЦЭМ!$B$39:$B$782,V$155)+'СЕТ СН'!$F$15</f>
        <v>195.67558428999999</v>
      </c>
      <c r="W184" s="36">
        <f>SUMIFS(СВЦЭМ!$E$39:$E$782,СВЦЭМ!$A$39:$A$782,$A184,СВЦЭМ!$B$39:$B$782,W$155)+'СЕТ СН'!$F$15</f>
        <v>194.42162845999999</v>
      </c>
      <c r="X184" s="36">
        <f>SUMIFS(СВЦЭМ!$E$39:$E$782,СВЦЭМ!$A$39:$A$782,$A184,СВЦЭМ!$B$39:$B$782,X$155)+'СЕТ СН'!$F$15</f>
        <v>199.90883930000001</v>
      </c>
      <c r="Y184" s="36">
        <f>SUMIFS(СВЦЭМ!$E$39:$E$782,СВЦЭМ!$A$39:$A$782,$A184,СВЦЭМ!$B$39:$B$782,Y$155)+'СЕТ СН'!$F$15</f>
        <v>206.07110098000001</v>
      </c>
    </row>
    <row r="185" spans="1:27" ht="15.75" x14ac:dyDescent="0.2">
      <c r="A185" s="35">
        <f t="shared" si="4"/>
        <v>45046</v>
      </c>
      <c r="B185" s="36">
        <f>SUMIFS(СВЦЭМ!$E$39:$E$782,СВЦЭМ!$A$39:$A$782,$A185,СВЦЭМ!$B$39:$B$782,B$155)+'СЕТ СН'!$F$15</f>
        <v>218.86801564000001</v>
      </c>
      <c r="C185" s="36">
        <f>SUMIFS(СВЦЭМ!$E$39:$E$782,СВЦЭМ!$A$39:$A$782,$A185,СВЦЭМ!$B$39:$B$782,C$155)+'СЕТ СН'!$F$15</f>
        <v>226.42146306000001</v>
      </c>
      <c r="D185" s="36">
        <f>SUMIFS(СВЦЭМ!$E$39:$E$782,СВЦЭМ!$A$39:$A$782,$A185,СВЦЭМ!$B$39:$B$782,D$155)+'СЕТ СН'!$F$15</f>
        <v>224.37338654999999</v>
      </c>
      <c r="E185" s="36">
        <f>SUMIFS(СВЦЭМ!$E$39:$E$782,СВЦЭМ!$A$39:$A$782,$A185,СВЦЭМ!$B$39:$B$782,E$155)+'СЕТ СН'!$F$15</f>
        <v>235.55995654</v>
      </c>
      <c r="F185" s="36">
        <f>SUMIFS(СВЦЭМ!$E$39:$E$782,СВЦЭМ!$A$39:$A$782,$A185,СВЦЭМ!$B$39:$B$782,F$155)+'СЕТ СН'!$F$15</f>
        <v>238.56584348000001</v>
      </c>
      <c r="G185" s="36">
        <f>SUMIFS(СВЦЭМ!$E$39:$E$782,СВЦЭМ!$A$39:$A$782,$A185,СВЦЭМ!$B$39:$B$782,G$155)+'СЕТ СН'!$F$15</f>
        <v>236.37614952999999</v>
      </c>
      <c r="H185" s="36">
        <f>SUMIFS(СВЦЭМ!$E$39:$E$782,СВЦЭМ!$A$39:$A$782,$A185,СВЦЭМ!$B$39:$B$782,H$155)+'СЕТ СН'!$F$15</f>
        <v>238.99455695</v>
      </c>
      <c r="I185" s="36">
        <f>SUMIFS(СВЦЭМ!$E$39:$E$782,СВЦЭМ!$A$39:$A$782,$A185,СВЦЭМ!$B$39:$B$782,I$155)+'СЕТ СН'!$F$15</f>
        <v>236.32160241</v>
      </c>
      <c r="J185" s="36">
        <f>SUMIFS(СВЦЭМ!$E$39:$E$782,СВЦЭМ!$A$39:$A$782,$A185,СВЦЭМ!$B$39:$B$782,J$155)+'СЕТ СН'!$F$15</f>
        <v>230.97498655999999</v>
      </c>
      <c r="K185" s="36">
        <f>SUMIFS(СВЦЭМ!$E$39:$E$782,СВЦЭМ!$A$39:$A$782,$A185,СВЦЭМ!$B$39:$B$782,K$155)+'СЕТ СН'!$F$15</f>
        <v>224.77617524999999</v>
      </c>
      <c r="L185" s="36">
        <f>SUMIFS(СВЦЭМ!$E$39:$E$782,СВЦЭМ!$A$39:$A$782,$A185,СВЦЭМ!$B$39:$B$782,L$155)+'СЕТ СН'!$F$15</f>
        <v>220.17086412</v>
      </c>
      <c r="M185" s="36">
        <f>SUMIFS(СВЦЭМ!$E$39:$E$782,СВЦЭМ!$A$39:$A$782,$A185,СВЦЭМ!$B$39:$B$782,M$155)+'СЕТ СН'!$F$15</f>
        <v>224.29459086</v>
      </c>
      <c r="N185" s="36">
        <f>SUMIFS(СВЦЭМ!$E$39:$E$782,СВЦЭМ!$A$39:$A$782,$A185,СВЦЭМ!$B$39:$B$782,N$155)+'СЕТ СН'!$F$15</f>
        <v>226.30006642000001</v>
      </c>
      <c r="O185" s="36">
        <f>SUMIFS(СВЦЭМ!$E$39:$E$782,СВЦЭМ!$A$39:$A$782,$A185,СВЦЭМ!$B$39:$B$782,O$155)+'СЕТ СН'!$F$15</f>
        <v>228.83279562999999</v>
      </c>
      <c r="P185" s="36">
        <f>SUMIFS(СВЦЭМ!$E$39:$E$782,СВЦЭМ!$A$39:$A$782,$A185,СВЦЭМ!$B$39:$B$782,P$155)+'СЕТ СН'!$F$15</f>
        <v>229.63500127</v>
      </c>
      <c r="Q185" s="36">
        <f>SUMIFS(СВЦЭМ!$E$39:$E$782,СВЦЭМ!$A$39:$A$782,$A185,СВЦЭМ!$B$39:$B$782,Q$155)+'СЕТ СН'!$F$15</f>
        <v>230.99746969</v>
      </c>
      <c r="R185" s="36">
        <f>SUMIFS(СВЦЭМ!$E$39:$E$782,СВЦЭМ!$A$39:$A$782,$A185,СВЦЭМ!$B$39:$B$782,R$155)+'СЕТ СН'!$F$15</f>
        <v>230.18771292</v>
      </c>
      <c r="S185" s="36">
        <f>SUMIFS(СВЦЭМ!$E$39:$E$782,СВЦЭМ!$A$39:$A$782,$A185,СВЦЭМ!$B$39:$B$782,S$155)+'СЕТ СН'!$F$15</f>
        <v>227.34774836</v>
      </c>
      <c r="T185" s="36">
        <f>SUMIFS(СВЦЭМ!$E$39:$E$782,СВЦЭМ!$A$39:$A$782,$A185,СВЦЭМ!$B$39:$B$782,T$155)+'СЕТ СН'!$F$15</f>
        <v>225.62015145000001</v>
      </c>
      <c r="U185" s="36">
        <f>SUMIFS(СВЦЭМ!$E$39:$E$782,СВЦЭМ!$A$39:$A$782,$A185,СВЦЭМ!$B$39:$B$782,U$155)+'СЕТ СН'!$F$15</f>
        <v>225.58643928999999</v>
      </c>
      <c r="V185" s="36">
        <f>SUMIFS(СВЦЭМ!$E$39:$E$782,СВЦЭМ!$A$39:$A$782,$A185,СВЦЭМ!$B$39:$B$782,V$155)+'СЕТ СН'!$F$15</f>
        <v>220.89070964000001</v>
      </c>
      <c r="W185" s="36">
        <f>SUMIFS(СВЦЭМ!$E$39:$E$782,СВЦЭМ!$A$39:$A$782,$A185,СВЦЭМ!$B$39:$B$782,W$155)+'СЕТ СН'!$F$15</f>
        <v>217.77152945</v>
      </c>
      <c r="X185" s="36">
        <f>SUMIFS(СВЦЭМ!$E$39:$E$782,СВЦЭМ!$A$39:$A$782,$A185,СВЦЭМ!$B$39:$B$782,X$155)+'СЕТ СН'!$F$15</f>
        <v>221.22779432999999</v>
      </c>
      <c r="Y185" s="36">
        <f>SUMIFS(СВЦЭМ!$E$39:$E$782,СВЦЭМ!$A$39:$A$782,$A185,СВЦЭМ!$B$39:$B$782,Y$155)+'СЕТ СН'!$F$15</f>
        <v>229.44206509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01.04.2023</v>
      </c>
      <c r="B191" s="36">
        <f>SUMIFS(СВЦЭМ!$F$39:$F$782,СВЦЭМ!$A$39:$A$782,$A191,СВЦЭМ!$B$39:$B$782,B$190)+'СЕТ СН'!$F$15</f>
        <v>201.97022057000001</v>
      </c>
      <c r="C191" s="36">
        <f>SUMIFS(СВЦЭМ!$F$39:$F$782,СВЦЭМ!$A$39:$A$782,$A191,СВЦЭМ!$B$39:$B$782,C$190)+'СЕТ СН'!$F$15</f>
        <v>211.48387733999999</v>
      </c>
      <c r="D191" s="36">
        <f>SUMIFS(СВЦЭМ!$F$39:$F$782,СВЦЭМ!$A$39:$A$782,$A191,СВЦЭМ!$B$39:$B$782,D$190)+'СЕТ СН'!$F$15</f>
        <v>220.29490314</v>
      </c>
      <c r="E191" s="36">
        <f>SUMIFS(СВЦЭМ!$F$39:$F$782,СВЦЭМ!$A$39:$A$782,$A191,СВЦЭМ!$B$39:$B$782,E$190)+'СЕТ СН'!$F$15</f>
        <v>230.61175743000001</v>
      </c>
      <c r="F191" s="36">
        <f>SUMIFS(СВЦЭМ!$F$39:$F$782,СВЦЭМ!$A$39:$A$782,$A191,СВЦЭМ!$B$39:$B$782,F$190)+'СЕТ СН'!$F$15</f>
        <v>231.66701613000001</v>
      </c>
      <c r="G191" s="36">
        <f>SUMIFS(СВЦЭМ!$F$39:$F$782,СВЦЭМ!$A$39:$A$782,$A191,СВЦЭМ!$B$39:$B$782,G$190)+'СЕТ СН'!$F$15</f>
        <v>229.71716259999999</v>
      </c>
      <c r="H191" s="36">
        <f>SUMIFS(СВЦЭМ!$F$39:$F$782,СВЦЭМ!$A$39:$A$782,$A191,СВЦЭМ!$B$39:$B$782,H$190)+'СЕТ СН'!$F$15</f>
        <v>225.12262783</v>
      </c>
      <c r="I191" s="36">
        <f>SUMIFS(СВЦЭМ!$F$39:$F$782,СВЦЭМ!$A$39:$A$782,$A191,СВЦЭМ!$B$39:$B$782,I$190)+'СЕТ СН'!$F$15</f>
        <v>217.43607066999999</v>
      </c>
      <c r="J191" s="36">
        <f>SUMIFS(СВЦЭМ!$F$39:$F$782,СВЦЭМ!$A$39:$A$782,$A191,СВЦЭМ!$B$39:$B$782,J$190)+'СЕТ СН'!$F$15</f>
        <v>209.93315211000001</v>
      </c>
      <c r="K191" s="36">
        <f>SUMIFS(СВЦЭМ!$F$39:$F$782,СВЦЭМ!$A$39:$A$782,$A191,СВЦЭМ!$B$39:$B$782,K$190)+'СЕТ СН'!$F$15</f>
        <v>201.26727634</v>
      </c>
      <c r="L191" s="36">
        <f>SUMIFS(СВЦЭМ!$F$39:$F$782,СВЦЭМ!$A$39:$A$782,$A191,СВЦЭМ!$B$39:$B$782,L$190)+'СЕТ СН'!$F$15</f>
        <v>200.65771014000001</v>
      </c>
      <c r="M191" s="36">
        <f>SUMIFS(СВЦЭМ!$F$39:$F$782,СВЦЭМ!$A$39:$A$782,$A191,СВЦЭМ!$B$39:$B$782,M$190)+'СЕТ СН'!$F$15</f>
        <v>201.18534104</v>
      </c>
      <c r="N191" s="36">
        <f>SUMIFS(СВЦЭМ!$F$39:$F$782,СВЦЭМ!$A$39:$A$782,$A191,СВЦЭМ!$B$39:$B$782,N$190)+'СЕТ СН'!$F$15</f>
        <v>203.56597656</v>
      </c>
      <c r="O191" s="36">
        <f>SUMIFS(СВЦЭМ!$F$39:$F$782,СВЦЭМ!$A$39:$A$782,$A191,СВЦЭМ!$B$39:$B$782,O$190)+'СЕТ СН'!$F$15</f>
        <v>206.97657432</v>
      </c>
      <c r="P191" s="36">
        <f>SUMIFS(СВЦЭМ!$F$39:$F$782,СВЦЭМ!$A$39:$A$782,$A191,СВЦЭМ!$B$39:$B$782,P$190)+'СЕТ СН'!$F$15</f>
        <v>208.31218712</v>
      </c>
      <c r="Q191" s="36">
        <f>SUMIFS(СВЦЭМ!$F$39:$F$782,СВЦЭМ!$A$39:$A$782,$A191,СВЦЭМ!$B$39:$B$782,Q$190)+'СЕТ СН'!$F$15</f>
        <v>212.77962615000001</v>
      </c>
      <c r="R191" s="36">
        <f>SUMIFS(СВЦЭМ!$F$39:$F$782,СВЦЭМ!$A$39:$A$782,$A191,СВЦЭМ!$B$39:$B$782,R$190)+'СЕТ СН'!$F$15</f>
        <v>217.87470028000001</v>
      </c>
      <c r="S191" s="36">
        <f>SUMIFS(СВЦЭМ!$F$39:$F$782,СВЦЭМ!$A$39:$A$782,$A191,СВЦЭМ!$B$39:$B$782,S$190)+'СЕТ СН'!$F$15</f>
        <v>219.08242265999999</v>
      </c>
      <c r="T191" s="36">
        <f>SUMIFS(СВЦЭМ!$F$39:$F$782,СВЦЭМ!$A$39:$A$782,$A191,СВЦЭМ!$B$39:$B$782,T$190)+'СЕТ СН'!$F$15</f>
        <v>215.90106714000001</v>
      </c>
      <c r="U191" s="36">
        <f>SUMIFS(СВЦЭМ!$F$39:$F$782,СВЦЭМ!$A$39:$A$782,$A191,СВЦЭМ!$B$39:$B$782,U$190)+'СЕТ СН'!$F$15</f>
        <v>211.91670499</v>
      </c>
      <c r="V191" s="36">
        <f>SUMIFS(СВЦЭМ!$F$39:$F$782,СВЦЭМ!$A$39:$A$782,$A191,СВЦЭМ!$B$39:$B$782,V$190)+'СЕТ СН'!$F$15</f>
        <v>207.12798454</v>
      </c>
      <c r="W191" s="36">
        <f>SUMIFS(СВЦЭМ!$F$39:$F$782,СВЦЭМ!$A$39:$A$782,$A191,СВЦЭМ!$B$39:$B$782,W$190)+'СЕТ СН'!$F$15</f>
        <v>208.96166296999999</v>
      </c>
      <c r="X191" s="36">
        <f>SUMIFS(СВЦЭМ!$F$39:$F$782,СВЦЭМ!$A$39:$A$782,$A191,СВЦЭМ!$B$39:$B$782,X$190)+'СЕТ СН'!$F$15</f>
        <v>215.32967070000001</v>
      </c>
      <c r="Y191" s="36">
        <f>SUMIFS(СВЦЭМ!$F$39:$F$782,СВЦЭМ!$A$39:$A$782,$A191,СВЦЭМ!$B$39:$B$782,Y$190)+'СЕТ СН'!$F$15</f>
        <v>223.51891882999999</v>
      </c>
      <c r="AA191" s="45"/>
    </row>
    <row r="192" spans="1:27" ht="15.75" x14ac:dyDescent="0.2">
      <c r="A192" s="35">
        <f>A191+1</f>
        <v>45018</v>
      </c>
      <c r="B192" s="36">
        <f>SUMIFS(СВЦЭМ!$F$39:$F$782,СВЦЭМ!$A$39:$A$782,$A192,СВЦЭМ!$B$39:$B$782,B$190)+'СЕТ СН'!$F$15</f>
        <v>233.14691934000001</v>
      </c>
      <c r="C192" s="36">
        <f>SUMIFS(СВЦЭМ!$F$39:$F$782,СВЦЭМ!$A$39:$A$782,$A192,СВЦЭМ!$B$39:$B$782,C$190)+'СЕТ СН'!$F$15</f>
        <v>243.32739294999999</v>
      </c>
      <c r="D192" s="36">
        <f>SUMIFS(СВЦЭМ!$F$39:$F$782,СВЦЭМ!$A$39:$A$782,$A192,СВЦЭМ!$B$39:$B$782,D$190)+'СЕТ СН'!$F$15</f>
        <v>254.96151936999999</v>
      </c>
      <c r="E192" s="36">
        <f>SUMIFS(СВЦЭМ!$F$39:$F$782,СВЦЭМ!$A$39:$A$782,$A192,СВЦЭМ!$B$39:$B$782,E$190)+'СЕТ СН'!$F$15</f>
        <v>253.98073367999999</v>
      </c>
      <c r="F192" s="36">
        <f>SUMIFS(СВЦЭМ!$F$39:$F$782,СВЦЭМ!$A$39:$A$782,$A192,СВЦЭМ!$B$39:$B$782,F$190)+'СЕТ СН'!$F$15</f>
        <v>250.97926982999999</v>
      </c>
      <c r="G192" s="36">
        <f>SUMIFS(СВЦЭМ!$F$39:$F$782,СВЦЭМ!$A$39:$A$782,$A192,СВЦЭМ!$B$39:$B$782,G$190)+'СЕТ СН'!$F$15</f>
        <v>249.51905768</v>
      </c>
      <c r="H192" s="36">
        <f>SUMIFS(СВЦЭМ!$F$39:$F$782,СВЦЭМ!$A$39:$A$782,$A192,СВЦЭМ!$B$39:$B$782,H$190)+'СЕТ СН'!$F$15</f>
        <v>248.66917931</v>
      </c>
      <c r="I192" s="36">
        <f>SUMIFS(СВЦЭМ!$F$39:$F$782,СВЦЭМ!$A$39:$A$782,$A192,СВЦЭМ!$B$39:$B$782,I$190)+'СЕТ СН'!$F$15</f>
        <v>241.63427566999999</v>
      </c>
      <c r="J192" s="36">
        <f>SUMIFS(СВЦЭМ!$F$39:$F$782,СВЦЭМ!$A$39:$A$782,$A192,СВЦЭМ!$B$39:$B$782,J$190)+'СЕТ СН'!$F$15</f>
        <v>240.29678046999999</v>
      </c>
      <c r="K192" s="36">
        <f>SUMIFS(СВЦЭМ!$F$39:$F$782,СВЦЭМ!$A$39:$A$782,$A192,СВЦЭМ!$B$39:$B$782,K$190)+'СЕТ СН'!$F$15</f>
        <v>230.83837270999999</v>
      </c>
      <c r="L192" s="36">
        <f>SUMIFS(СВЦЭМ!$F$39:$F$782,СВЦЭМ!$A$39:$A$782,$A192,СВЦЭМ!$B$39:$B$782,L$190)+'СЕТ СН'!$F$15</f>
        <v>227.19581002999999</v>
      </c>
      <c r="M192" s="36">
        <f>SUMIFS(СВЦЭМ!$F$39:$F$782,СВЦЭМ!$A$39:$A$782,$A192,СВЦЭМ!$B$39:$B$782,M$190)+'СЕТ СН'!$F$15</f>
        <v>226.53680528999999</v>
      </c>
      <c r="N192" s="36">
        <f>SUMIFS(СВЦЭМ!$F$39:$F$782,СВЦЭМ!$A$39:$A$782,$A192,СВЦЭМ!$B$39:$B$782,N$190)+'СЕТ СН'!$F$15</f>
        <v>230.88276736</v>
      </c>
      <c r="O192" s="36">
        <f>SUMIFS(СВЦЭМ!$F$39:$F$782,СВЦЭМ!$A$39:$A$782,$A192,СВЦЭМ!$B$39:$B$782,O$190)+'СЕТ СН'!$F$15</f>
        <v>235.04577311</v>
      </c>
      <c r="P192" s="36">
        <f>SUMIFS(СВЦЭМ!$F$39:$F$782,СВЦЭМ!$A$39:$A$782,$A192,СВЦЭМ!$B$39:$B$782,P$190)+'СЕТ СН'!$F$15</f>
        <v>236.09198097000001</v>
      </c>
      <c r="Q192" s="36">
        <f>SUMIFS(СВЦЭМ!$F$39:$F$782,СВЦЭМ!$A$39:$A$782,$A192,СВЦЭМ!$B$39:$B$782,Q$190)+'СЕТ СН'!$F$15</f>
        <v>238.47207066999999</v>
      </c>
      <c r="R192" s="36">
        <f>SUMIFS(СВЦЭМ!$F$39:$F$782,СВЦЭМ!$A$39:$A$782,$A192,СВЦЭМ!$B$39:$B$782,R$190)+'СЕТ СН'!$F$15</f>
        <v>237.29822331</v>
      </c>
      <c r="S192" s="36">
        <f>SUMIFS(СВЦЭМ!$F$39:$F$782,СВЦЭМ!$A$39:$A$782,$A192,СВЦЭМ!$B$39:$B$782,S$190)+'СЕТ СН'!$F$15</f>
        <v>233.97170796</v>
      </c>
      <c r="T192" s="36">
        <f>SUMIFS(СВЦЭМ!$F$39:$F$782,СВЦЭМ!$A$39:$A$782,$A192,СВЦЭМ!$B$39:$B$782,T$190)+'СЕТ СН'!$F$15</f>
        <v>231.12363807</v>
      </c>
      <c r="U192" s="36">
        <f>SUMIFS(СВЦЭМ!$F$39:$F$782,СВЦЭМ!$A$39:$A$782,$A192,СВЦЭМ!$B$39:$B$782,U$190)+'СЕТ СН'!$F$15</f>
        <v>226.06808136000001</v>
      </c>
      <c r="V192" s="36">
        <f>SUMIFS(СВЦЭМ!$F$39:$F$782,СВЦЭМ!$A$39:$A$782,$A192,СВЦЭМ!$B$39:$B$782,V$190)+'СЕТ СН'!$F$15</f>
        <v>220.78176744999999</v>
      </c>
      <c r="W192" s="36">
        <f>SUMIFS(СВЦЭМ!$F$39:$F$782,СВЦЭМ!$A$39:$A$782,$A192,СВЦЭМ!$B$39:$B$782,W$190)+'СЕТ СН'!$F$15</f>
        <v>221.55694155</v>
      </c>
      <c r="X192" s="36">
        <f>SUMIFS(СВЦЭМ!$F$39:$F$782,СВЦЭМ!$A$39:$A$782,$A192,СВЦЭМ!$B$39:$B$782,X$190)+'СЕТ СН'!$F$15</f>
        <v>225.54347426999999</v>
      </c>
      <c r="Y192" s="36">
        <f>SUMIFS(СВЦЭМ!$F$39:$F$782,СВЦЭМ!$A$39:$A$782,$A192,СВЦЭМ!$B$39:$B$782,Y$190)+'СЕТ СН'!$F$15</f>
        <v>233.90826512999999</v>
      </c>
    </row>
    <row r="193" spans="1:25" ht="15.75" x14ac:dyDescent="0.2">
      <c r="A193" s="35">
        <f t="shared" ref="A193:A220" si="5">A192+1</f>
        <v>45019</v>
      </c>
      <c r="B193" s="36">
        <f>SUMIFS(СВЦЭМ!$F$39:$F$782,СВЦЭМ!$A$39:$A$782,$A193,СВЦЭМ!$B$39:$B$782,B$190)+'СЕТ СН'!$F$15</f>
        <v>243.87739084</v>
      </c>
      <c r="C193" s="36">
        <f>SUMIFS(СВЦЭМ!$F$39:$F$782,СВЦЭМ!$A$39:$A$782,$A193,СВЦЭМ!$B$39:$B$782,C$190)+'СЕТ СН'!$F$15</f>
        <v>250.53963282000001</v>
      </c>
      <c r="D193" s="36">
        <f>SUMIFS(СВЦЭМ!$F$39:$F$782,СВЦЭМ!$A$39:$A$782,$A193,СВЦЭМ!$B$39:$B$782,D$190)+'СЕТ СН'!$F$15</f>
        <v>252.45653862</v>
      </c>
      <c r="E193" s="36">
        <f>SUMIFS(СВЦЭМ!$F$39:$F$782,СВЦЭМ!$A$39:$A$782,$A193,СВЦЭМ!$B$39:$B$782,E$190)+'СЕТ СН'!$F$15</f>
        <v>255.28860797999999</v>
      </c>
      <c r="F193" s="36">
        <f>SUMIFS(СВЦЭМ!$F$39:$F$782,СВЦЭМ!$A$39:$A$782,$A193,СВЦЭМ!$B$39:$B$782,F$190)+'СЕТ СН'!$F$15</f>
        <v>253.43271114999999</v>
      </c>
      <c r="G193" s="36">
        <f>SUMIFS(СВЦЭМ!$F$39:$F$782,СВЦЭМ!$A$39:$A$782,$A193,СВЦЭМ!$B$39:$B$782,G$190)+'СЕТ СН'!$F$15</f>
        <v>252.41756358999999</v>
      </c>
      <c r="H193" s="36">
        <f>SUMIFS(СВЦЭМ!$F$39:$F$782,СВЦЭМ!$A$39:$A$782,$A193,СВЦЭМ!$B$39:$B$782,H$190)+'СЕТ СН'!$F$15</f>
        <v>257.435722</v>
      </c>
      <c r="I193" s="36">
        <f>SUMIFS(СВЦЭМ!$F$39:$F$782,СВЦЭМ!$A$39:$A$782,$A193,СВЦЭМ!$B$39:$B$782,I$190)+'СЕТ СН'!$F$15</f>
        <v>245.07578104000001</v>
      </c>
      <c r="J193" s="36">
        <f>SUMIFS(СВЦЭМ!$F$39:$F$782,СВЦЭМ!$A$39:$A$782,$A193,СВЦЭМ!$B$39:$B$782,J$190)+'СЕТ СН'!$F$15</f>
        <v>248.70885795000001</v>
      </c>
      <c r="K193" s="36">
        <f>SUMIFS(СВЦЭМ!$F$39:$F$782,СВЦЭМ!$A$39:$A$782,$A193,СВЦЭМ!$B$39:$B$782,K$190)+'СЕТ СН'!$F$15</f>
        <v>243.69993038999999</v>
      </c>
      <c r="L193" s="36">
        <f>SUMIFS(СВЦЭМ!$F$39:$F$782,СВЦЭМ!$A$39:$A$782,$A193,СВЦЭМ!$B$39:$B$782,L$190)+'СЕТ СН'!$F$15</f>
        <v>242.78986168</v>
      </c>
      <c r="M193" s="36">
        <f>SUMIFS(СВЦЭМ!$F$39:$F$782,СВЦЭМ!$A$39:$A$782,$A193,СВЦЭМ!$B$39:$B$782,M$190)+'СЕТ СН'!$F$15</f>
        <v>244.17240081</v>
      </c>
      <c r="N193" s="36">
        <f>SUMIFS(СВЦЭМ!$F$39:$F$782,СВЦЭМ!$A$39:$A$782,$A193,СВЦЭМ!$B$39:$B$782,N$190)+'СЕТ СН'!$F$15</f>
        <v>246.74693629999999</v>
      </c>
      <c r="O193" s="36">
        <f>SUMIFS(СВЦЭМ!$F$39:$F$782,СВЦЭМ!$A$39:$A$782,$A193,СВЦЭМ!$B$39:$B$782,O$190)+'СЕТ СН'!$F$15</f>
        <v>250.38165954999999</v>
      </c>
      <c r="P193" s="36">
        <f>SUMIFS(СВЦЭМ!$F$39:$F$782,СВЦЭМ!$A$39:$A$782,$A193,СВЦЭМ!$B$39:$B$782,P$190)+'СЕТ СН'!$F$15</f>
        <v>250.92536988000001</v>
      </c>
      <c r="Q193" s="36">
        <f>SUMIFS(СВЦЭМ!$F$39:$F$782,СВЦЭМ!$A$39:$A$782,$A193,СВЦЭМ!$B$39:$B$782,Q$190)+'СЕТ СН'!$F$15</f>
        <v>253.20154309</v>
      </c>
      <c r="R193" s="36">
        <f>SUMIFS(СВЦЭМ!$F$39:$F$782,СВЦЭМ!$A$39:$A$782,$A193,СВЦЭМ!$B$39:$B$782,R$190)+'СЕТ СН'!$F$15</f>
        <v>252.8573815</v>
      </c>
      <c r="S193" s="36">
        <f>SUMIFS(СВЦЭМ!$F$39:$F$782,СВЦЭМ!$A$39:$A$782,$A193,СВЦЭМ!$B$39:$B$782,S$190)+'СЕТ СН'!$F$15</f>
        <v>248.96250190999999</v>
      </c>
      <c r="T193" s="36">
        <f>SUMIFS(СВЦЭМ!$F$39:$F$782,СВЦЭМ!$A$39:$A$782,$A193,СВЦЭМ!$B$39:$B$782,T$190)+'СЕТ СН'!$F$15</f>
        <v>245.38332073000001</v>
      </c>
      <c r="U193" s="36">
        <f>SUMIFS(СВЦЭМ!$F$39:$F$782,СВЦЭМ!$A$39:$A$782,$A193,СВЦЭМ!$B$39:$B$782,U$190)+'СЕТ СН'!$F$15</f>
        <v>243.22927819</v>
      </c>
      <c r="V193" s="36">
        <f>SUMIFS(СВЦЭМ!$F$39:$F$782,СВЦЭМ!$A$39:$A$782,$A193,СВЦЭМ!$B$39:$B$782,V$190)+'СЕТ СН'!$F$15</f>
        <v>238.51942267999999</v>
      </c>
      <c r="W193" s="36">
        <f>SUMIFS(СВЦЭМ!$F$39:$F$782,СВЦЭМ!$A$39:$A$782,$A193,СВЦЭМ!$B$39:$B$782,W$190)+'СЕТ СН'!$F$15</f>
        <v>237.44925172000001</v>
      </c>
      <c r="X193" s="36">
        <f>SUMIFS(СВЦЭМ!$F$39:$F$782,СВЦЭМ!$A$39:$A$782,$A193,СВЦЭМ!$B$39:$B$782,X$190)+'СЕТ СН'!$F$15</f>
        <v>244.00260603999999</v>
      </c>
      <c r="Y193" s="36">
        <f>SUMIFS(СВЦЭМ!$F$39:$F$782,СВЦЭМ!$A$39:$A$782,$A193,СВЦЭМ!$B$39:$B$782,Y$190)+'СЕТ СН'!$F$15</f>
        <v>247.87229941000001</v>
      </c>
    </row>
    <row r="194" spans="1:25" ht="15.75" x14ac:dyDescent="0.2">
      <c r="A194" s="35">
        <f t="shared" si="5"/>
        <v>45020</v>
      </c>
      <c r="B194" s="36">
        <f>SUMIFS(СВЦЭМ!$F$39:$F$782,СВЦЭМ!$A$39:$A$782,$A194,СВЦЭМ!$B$39:$B$782,B$190)+'СЕТ СН'!$F$15</f>
        <v>254.10241174000001</v>
      </c>
      <c r="C194" s="36">
        <f>SUMIFS(СВЦЭМ!$F$39:$F$782,СВЦЭМ!$A$39:$A$782,$A194,СВЦЭМ!$B$39:$B$782,C$190)+'СЕТ СН'!$F$15</f>
        <v>261.85397160999997</v>
      </c>
      <c r="D194" s="36">
        <f>SUMIFS(СВЦЭМ!$F$39:$F$782,СВЦЭМ!$A$39:$A$782,$A194,СВЦЭМ!$B$39:$B$782,D$190)+'СЕТ СН'!$F$15</f>
        <v>264.12183564999998</v>
      </c>
      <c r="E194" s="36">
        <f>SUMIFS(СВЦЭМ!$F$39:$F$782,СВЦЭМ!$A$39:$A$782,$A194,СВЦЭМ!$B$39:$B$782,E$190)+'СЕТ СН'!$F$15</f>
        <v>266.82279376000002</v>
      </c>
      <c r="F194" s="36">
        <f>SUMIFS(СВЦЭМ!$F$39:$F$782,СВЦЭМ!$A$39:$A$782,$A194,СВЦЭМ!$B$39:$B$782,F$190)+'СЕТ СН'!$F$15</f>
        <v>266.14400719000002</v>
      </c>
      <c r="G194" s="36">
        <f>SUMIFS(СВЦЭМ!$F$39:$F$782,СВЦЭМ!$A$39:$A$782,$A194,СВЦЭМ!$B$39:$B$782,G$190)+'СЕТ СН'!$F$15</f>
        <v>258.78828496</v>
      </c>
      <c r="H194" s="36">
        <f>SUMIFS(СВЦЭМ!$F$39:$F$782,СВЦЭМ!$A$39:$A$782,$A194,СВЦЭМ!$B$39:$B$782,H$190)+'СЕТ СН'!$F$15</f>
        <v>252.78294278000001</v>
      </c>
      <c r="I194" s="36">
        <f>SUMIFS(СВЦЭМ!$F$39:$F$782,СВЦЭМ!$A$39:$A$782,$A194,СВЦЭМ!$B$39:$B$782,I$190)+'СЕТ СН'!$F$15</f>
        <v>245.17335800000001</v>
      </c>
      <c r="J194" s="36">
        <f>SUMIFS(СВЦЭМ!$F$39:$F$782,СВЦЭМ!$A$39:$A$782,$A194,СВЦЭМ!$B$39:$B$782,J$190)+'СЕТ СН'!$F$15</f>
        <v>240.42515333</v>
      </c>
      <c r="K194" s="36">
        <f>SUMIFS(СВЦЭМ!$F$39:$F$782,СВЦЭМ!$A$39:$A$782,$A194,СВЦЭМ!$B$39:$B$782,K$190)+'СЕТ СН'!$F$15</f>
        <v>237.54052725</v>
      </c>
      <c r="L194" s="36">
        <f>SUMIFS(СВЦЭМ!$F$39:$F$782,СВЦЭМ!$A$39:$A$782,$A194,СВЦЭМ!$B$39:$B$782,L$190)+'СЕТ СН'!$F$15</f>
        <v>238.74994079000001</v>
      </c>
      <c r="M194" s="36">
        <f>SUMIFS(СВЦЭМ!$F$39:$F$782,СВЦЭМ!$A$39:$A$782,$A194,СВЦЭМ!$B$39:$B$782,M$190)+'СЕТ СН'!$F$15</f>
        <v>240.56107417000001</v>
      </c>
      <c r="N194" s="36">
        <f>SUMIFS(СВЦЭМ!$F$39:$F$782,СВЦЭМ!$A$39:$A$782,$A194,СВЦЭМ!$B$39:$B$782,N$190)+'СЕТ СН'!$F$15</f>
        <v>241.42477739</v>
      </c>
      <c r="O194" s="36">
        <f>SUMIFS(СВЦЭМ!$F$39:$F$782,СВЦЭМ!$A$39:$A$782,$A194,СВЦЭМ!$B$39:$B$782,O$190)+'СЕТ СН'!$F$15</f>
        <v>245.54414668000001</v>
      </c>
      <c r="P194" s="36">
        <f>SUMIFS(СВЦЭМ!$F$39:$F$782,СВЦЭМ!$A$39:$A$782,$A194,СВЦЭМ!$B$39:$B$782,P$190)+'СЕТ СН'!$F$15</f>
        <v>248.57259065</v>
      </c>
      <c r="Q194" s="36">
        <f>SUMIFS(СВЦЭМ!$F$39:$F$782,СВЦЭМ!$A$39:$A$782,$A194,СВЦЭМ!$B$39:$B$782,Q$190)+'СЕТ СН'!$F$15</f>
        <v>250.13898040000001</v>
      </c>
      <c r="R194" s="36">
        <f>SUMIFS(СВЦЭМ!$F$39:$F$782,СВЦЭМ!$A$39:$A$782,$A194,СВЦЭМ!$B$39:$B$782,R$190)+'СЕТ СН'!$F$15</f>
        <v>249.57616388</v>
      </c>
      <c r="S194" s="36">
        <f>SUMIFS(СВЦЭМ!$F$39:$F$782,СВЦЭМ!$A$39:$A$782,$A194,СВЦЭМ!$B$39:$B$782,S$190)+'СЕТ СН'!$F$15</f>
        <v>247.55938853000001</v>
      </c>
      <c r="T194" s="36">
        <f>SUMIFS(СВЦЭМ!$F$39:$F$782,СВЦЭМ!$A$39:$A$782,$A194,СВЦЭМ!$B$39:$B$782,T$190)+'СЕТ СН'!$F$15</f>
        <v>244.60666760000001</v>
      </c>
      <c r="U194" s="36">
        <f>SUMIFS(СВЦЭМ!$F$39:$F$782,СВЦЭМ!$A$39:$A$782,$A194,СВЦЭМ!$B$39:$B$782,U$190)+'СЕТ СН'!$F$15</f>
        <v>238.43005642</v>
      </c>
      <c r="V194" s="36">
        <f>SUMIFS(СВЦЭМ!$F$39:$F$782,СВЦЭМ!$A$39:$A$782,$A194,СВЦЭМ!$B$39:$B$782,V$190)+'СЕТ СН'!$F$15</f>
        <v>232.07310605999999</v>
      </c>
      <c r="W194" s="36">
        <f>SUMIFS(СВЦЭМ!$F$39:$F$782,СВЦЭМ!$A$39:$A$782,$A194,СВЦЭМ!$B$39:$B$782,W$190)+'СЕТ СН'!$F$15</f>
        <v>232.16042200999999</v>
      </c>
      <c r="X194" s="36">
        <f>SUMIFS(СВЦЭМ!$F$39:$F$782,СВЦЭМ!$A$39:$A$782,$A194,СВЦЭМ!$B$39:$B$782,X$190)+'СЕТ СН'!$F$15</f>
        <v>237.56810331</v>
      </c>
      <c r="Y194" s="36">
        <f>SUMIFS(СВЦЭМ!$F$39:$F$782,СВЦЭМ!$A$39:$A$782,$A194,СВЦЭМ!$B$39:$B$782,Y$190)+'СЕТ СН'!$F$15</f>
        <v>246.84834738000001</v>
      </c>
    </row>
    <row r="195" spans="1:25" ht="15.75" x14ac:dyDescent="0.2">
      <c r="A195" s="35">
        <f t="shared" si="5"/>
        <v>45021</v>
      </c>
      <c r="B195" s="36">
        <f>SUMIFS(СВЦЭМ!$F$39:$F$782,СВЦЭМ!$A$39:$A$782,$A195,СВЦЭМ!$B$39:$B$782,B$190)+'СЕТ СН'!$F$15</f>
        <v>239.15852620999999</v>
      </c>
      <c r="C195" s="36">
        <f>SUMIFS(СВЦЭМ!$F$39:$F$782,СВЦЭМ!$A$39:$A$782,$A195,СВЦЭМ!$B$39:$B$782,C$190)+'СЕТ СН'!$F$15</f>
        <v>235.91454139999999</v>
      </c>
      <c r="D195" s="36">
        <f>SUMIFS(СВЦЭМ!$F$39:$F$782,СВЦЭМ!$A$39:$A$782,$A195,СВЦЭМ!$B$39:$B$782,D$190)+'СЕТ СН'!$F$15</f>
        <v>241.30598183000001</v>
      </c>
      <c r="E195" s="36">
        <f>SUMIFS(СВЦЭМ!$F$39:$F$782,СВЦЭМ!$A$39:$A$782,$A195,СВЦЭМ!$B$39:$B$782,E$190)+'СЕТ СН'!$F$15</f>
        <v>242.53417121000001</v>
      </c>
      <c r="F195" s="36">
        <f>SUMIFS(СВЦЭМ!$F$39:$F$782,СВЦЭМ!$A$39:$A$782,$A195,СВЦЭМ!$B$39:$B$782,F$190)+'СЕТ СН'!$F$15</f>
        <v>243.50604614</v>
      </c>
      <c r="G195" s="36">
        <f>SUMIFS(СВЦЭМ!$F$39:$F$782,СВЦЭМ!$A$39:$A$782,$A195,СВЦЭМ!$B$39:$B$782,G$190)+'СЕТ СН'!$F$15</f>
        <v>239.15515687999999</v>
      </c>
      <c r="H195" s="36">
        <f>SUMIFS(СВЦЭМ!$F$39:$F$782,СВЦЭМ!$A$39:$A$782,$A195,СВЦЭМ!$B$39:$B$782,H$190)+'СЕТ СН'!$F$15</f>
        <v>231.77475293000001</v>
      </c>
      <c r="I195" s="36">
        <f>SUMIFS(СВЦЭМ!$F$39:$F$782,СВЦЭМ!$A$39:$A$782,$A195,СВЦЭМ!$B$39:$B$782,I$190)+'СЕТ СН'!$F$15</f>
        <v>225.258623</v>
      </c>
      <c r="J195" s="36">
        <f>SUMIFS(СВЦЭМ!$F$39:$F$782,СВЦЭМ!$A$39:$A$782,$A195,СВЦЭМ!$B$39:$B$782,J$190)+'СЕТ СН'!$F$15</f>
        <v>222.14892369</v>
      </c>
      <c r="K195" s="36">
        <f>SUMIFS(СВЦЭМ!$F$39:$F$782,СВЦЭМ!$A$39:$A$782,$A195,СВЦЭМ!$B$39:$B$782,K$190)+'СЕТ СН'!$F$15</f>
        <v>218.69111083000001</v>
      </c>
      <c r="L195" s="36">
        <f>SUMIFS(СВЦЭМ!$F$39:$F$782,СВЦЭМ!$A$39:$A$782,$A195,СВЦЭМ!$B$39:$B$782,L$190)+'СЕТ СН'!$F$15</f>
        <v>213.01596943999999</v>
      </c>
      <c r="M195" s="36">
        <f>SUMIFS(СВЦЭМ!$F$39:$F$782,СВЦЭМ!$A$39:$A$782,$A195,СВЦЭМ!$B$39:$B$782,M$190)+'СЕТ СН'!$F$15</f>
        <v>221.53076048</v>
      </c>
      <c r="N195" s="36">
        <f>SUMIFS(СВЦЭМ!$F$39:$F$782,СВЦЭМ!$A$39:$A$782,$A195,СВЦЭМ!$B$39:$B$782,N$190)+'СЕТ СН'!$F$15</f>
        <v>224.6833871</v>
      </c>
      <c r="O195" s="36">
        <f>SUMIFS(СВЦЭМ!$F$39:$F$782,СВЦЭМ!$A$39:$A$782,$A195,СВЦЭМ!$B$39:$B$782,O$190)+'СЕТ СН'!$F$15</f>
        <v>227.55246295000001</v>
      </c>
      <c r="P195" s="36">
        <f>SUMIFS(СВЦЭМ!$F$39:$F$782,СВЦЭМ!$A$39:$A$782,$A195,СВЦЭМ!$B$39:$B$782,P$190)+'СЕТ СН'!$F$15</f>
        <v>230.65321878</v>
      </c>
      <c r="Q195" s="36">
        <f>SUMIFS(СВЦЭМ!$F$39:$F$782,СВЦЭМ!$A$39:$A$782,$A195,СВЦЭМ!$B$39:$B$782,Q$190)+'СЕТ СН'!$F$15</f>
        <v>231.09705865000001</v>
      </c>
      <c r="R195" s="36">
        <f>SUMIFS(СВЦЭМ!$F$39:$F$782,СВЦЭМ!$A$39:$A$782,$A195,СВЦЭМ!$B$39:$B$782,R$190)+'СЕТ СН'!$F$15</f>
        <v>229.98907765000001</v>
      </c>
      <c r="S195" s="36">
        <f>SUMIFS(СВЦЭМ!$F$39:$F$782,СВЦЭМ!$A$39:$A$782,$A195,СВЦЭМ!$B$39:$B$782,S$190)+'СЕТ СН'!$F$15</f>
        <v>228.76059104000001</v>
      </c>
      <c r="T195" s="36">
        <f>SUMIFS(СВЦЭМ!$F$39:$F$782,СВЦЭМ!$A$39:$A$782,$A195,СВЦЭМ!$B$39:$B$782,T$190)+'СЕТ СН'!$F$15</f>
        <v>223.59876475999999</v>
      </c>
      <c r="U195" s="36">
        <f>SUMIFS(СВЦЭМ!$F$39:$F$782,СВЦЭМ!$A$39:$A$782,$A195,СВЦЭМ!$B$39:$B$782,U$190)+'СЕТ СН'!$F$15</f>
        <v>219.07149328</v>
      </c>
      <c r="V195" s="36">
        <f>SUMIFS(СВЦЭМ!$F$39:$F$782,СВЦЭМ!$A$39:$A$782,$A195,СВЦЭМ!$B$39:$B$782,V$190)+'СЕТ СН'!$F$15</f>
        <v>213.33569538</v>
      </c>
      <c r="W195" s="36">
        <f>SUMIFS(СВЦЭМ!$F$39:$F$782,СВЦЭМ!$A$39:$A$782,$A195,СВЦЭМ!$B$39:$B$782,W$190)+'СЕТ СН'!$F$15</f>
        <v>213.94170281000001</v>
      </c>
      <c r="X195" s="36">
        <f>SUMIFS(СВЦЭМ!$F$39:$F$782,СВЦЭМ!$A$39:$A$782,$A195,СВЦЭМ!$B$39:$B$782,X$190)+'СЕТ СН'!$F$15</f>
        <v>220.03267815000001</v>
      </c>
      <c r="Y195" s="36">
        <f>SUMIFS(СВЦЭМ!$F$39:$F$782,СВЦЭМ!$A$39:$A$782,$A195,СВЦЭМ!$B$39:$B$782,Y$190)+'СЕТ СН'!$F$15</f>
        <v>222.37590661999999</v>
      </c>
    </row>
    <row r="196" spans="1:25" ht="15.75" x14ac:dyDescent="0.2">
      <c r="A196" s="35">
        <f t="shared" si="5"/>
        <v>45022</v>
      </c>
      <c r="B196" s="36">
        <f>SUMIFS(СВЦЭМ!$F$39:$F$782,СВЦЭМ!$A$39:$A$782,$A196,СВЦЭМ!$B$39:$B$782,B$190)+'СЕТ СН'!$F$15</f>
        <v>231.61093829000001</v>
      </c>
      <c r="C196" s="36">
        <f>SUMIFS(СВЦЭМ!$F$39:$F$782,СВЦЭМ!$A$39:$A$782,$A196,СВЦЭМ!$B$39:$B$782,C$190)+'СЕТ СН'!$F$15</f>
        <v>238.17036809000001</v>
      </c>
      <c r="D196" s="36">
        <f>SUMIFS(СВЦЭМ!$F$39:$F$782,СВЦЭМ!$A$39:$A$782,$A196,СВЦЭМ!$B$39:$B$782,D$190)+'СЕТ СН'!$F$15</f>
        <v>242.00445647999999</v>
      </c>
      <c r="E196" s="36">
        <f>SUMIFS(СВЦЭМ!$F$39:$F$782,СВЦЭМ!$A$39:$A$782,$A196,СВЦЭМ!$B$39:$B$782,E$190)+'СЕТ СН'!$F$15</f>
        <v>243.93501691</v>
      </c>
      <c r="F196" s="36">
        <f>SUMIFS(СВЦЭМ!$F$39:$F$782,СВЦЭМ!$A$39:$A$782,$A196,СВЦЭМ!$B$39:$B$782,F$190)+'СЕТ СН'!$F$15</f>
        <v>244.01603503000001</v>
      </c>
      <c r="G196" s="36">
        <f>SUMIFS(СВЦЭМ!$F$39:$F$782,СВЦЭМ!$A$39:$A$782,$A196,СВЦЭМ!$B$39:$B$782,G$190)+'СЕТ СН'!$F$15</f>
        <v>241.97076433999999</v>
      </c>
      <c r="H196" s="36">
        <f>SUMIFS(СВЦЭМ!$F$39:$F$782,СВЦЭМ!$A$39:$A$782,$A196,СВЦЭМ!$B$39:$B$782,H$190)+'СЕТ СН'!$F$15</f>
        <v>233.21975276000001</v>
      </c>
      <c r="I196" s="36">
        <f>SUMIFS(СВЦЭМ!$F$39:$F$782,СВЦЭМ!$A$39:$A$782,$A196,СВЦЭМ!$B$39:$B$782,I$190)+'СЕТ СН'!$F$15</f>
        <v>224.66671991999999</v>
      </c>
      <c r="J196" s="36">
        <f>SUMIFS(СВЦЭМ!$F$39:$F$782,СВЦЭМ!$A$39:$A$782,$A196,СВЦЭМ!$B$39:$B$782,J$190)+'СЕТ СН'!$F$15</f>
        <v>221.32998957000001</v>
      </c>
      <c r="K196" s="36">
        <f>SUMIFS(СВЦЭМ!$F$39:$F$782,СВЦЭМ!$A$39:$A$782,$A196,СВЦЭМ!$B$39:$B$782,K$190)+'СЕТ СН'!$F$15</f>
        <v>221.01658853000001</v>
      </c>
      <c r="L196" s="36">
        <f>SUMIFS(СВЦЭМ!$F$39:$F$782,СВЦЭМ!$A$39:$A$782,$A196,СВЦЭМ!$B$39:$B$782,L$190)+'СЕТ СН'!$F$15</f>
        <v>221.70381746999999</v>
      </c>
      <c r="M196" s="36">
        <f>SUMIFS(СВЦЭМ!$F$39:$F$782,СВЦЭМ!$A$39:$A$782,$A196,СВЦЭМ!$B$39:$B$782,M$190)+'СЕТ СН'!$F$15</f>
        <v>225.52754268999999</v>
      </c>
      <c r="N196" s="36">
        <f>SUMIFS(СВЦЭМ!$F$39:$F$782,СВЦЭМ!$A$39:$A$782,$A196,СВЦЭМ!$B$39:$B$782,N$190)+'СЕТ СН'!$F$15</f>
        <v>225.42179426000001</v>
      </c>
      <c r="O196" s="36">
        <f>SUMIFS(СВЦЭМ!$F$39:$F$782,СВЦЭМ!$A$39:$A$782,$A196,СВЦЭМ!$B$39:$B$782,O$190)+'СЕТ СН'!$F$15</f>
        <v>227.81363671</v>
      </c>
      <c r="P196" s="36">
        <f>SUMIFS(СВЦЭМ!$F$39:$F$782,СВЦЭМ!$A$39:$A$782,$A196,СВЦЭМ!$B$39:$B$782,P$190)+'СЕТ СН'!$F$15</f>
        <v>230.52880132000001</v>
      </c>
      <c r="Q196" s="36">
        <f>SUMIFS(СВЦЭМ!$F$39:$F$782,СВЦЭМ!$A$39:$A$782,$A196,СВЦЭМ!$B$39:$B$782,Q$190)+'СЕТ СН'!$F$15</f>
        <v>231.20096470999999</v>
      </c>
      <c r="R196" s="36">
        <f>SUMIFS(СВЦЭМ!$F$39:$F$782,СВЦЭМ!$A$39:$A$782,$A196,СВЦЭМ!$B$39:$B$782,R$190)+'СЕТ СН'!$F$15</f>
        <v>230.07774326000001</v>
      </c>
      <c r="S196" s="36">
        <f>SUMIFS(СВЦЭМ!$F$39:$F$782,СВЦЭМ!$A$39:$A$782,$A196,СВЦЭМ!$B$39:$B$782,S$190)+'СЕТ СН'!$F$15</f>
        <v>227.88881276999999</v>
      </c>
      <c r="T196" s="36">
        <f>SUMIFS(СВЦЭМ!$F$39:$F$782,СВЦЭМ!$A$39:$A$782,$A196,СВЦЭМ!$B$39:$B$782,T$190)+'СЕТ СН'!$F$15</f>
        <v>223.30964748</v>
      </c>
      <c r="U196" s="36">
        <f>SUMIFS(СВЦЭМ!$F$39:$F$782,СВЦЭМ!$A$39:$A$782,$A196,СВЦЭМ!$B$39:$B$782,U$190)+'СЕТ СН'!$F$15</f>
        <v>220.50530055999999</v>
      </c>
      <c r="V196" s="36">
        <f>SUMIFS(СВЦЭМ!$F$39:$F$782,СВЦЭМ!$A$39:$A$782,$A196,СВЦЭМ!$B$39:$B$782,V$190)+'СЕТ СН'!$F$15</f>
        <v>216.06302087</v>
      </c>
      <c r="W196" s="36">
        <f>SUMIFS(СВЦЭМ!$F$39:$F$782,СВЦЭМ!$A$39:$A$782,$A196,СВЦЭМ!$B$39:$B$782,W$190)+'СЕТ СН'!$F$15</f>
        <v>216.92698014000001</v>
      </c>
      <c r="X196" s="36">
        <f>SUMIFS(СВЦЭМ!$F$39:$F$782,СВЦЭМ!$A$39:$A$782,$A196,СВЦЭМ!$B$39:$B$782,X$190)+'СЕТ СН'!$F$15</f>
        <v>222.6683084</v>
      </c>
      <c r="Y196" s="36">
        <f>SUMIFS(СВЦЭМ!$F$39:$F$782,СВЦЭМ!$A$39:$A$782,$A196,СВЦЭМ!$B$39:$B$782,Y$190)+'СЕТ СН'!$F$15</f>
        <v>230.93173891999999</v>
      </c>
    </row>
    <row r="197" spans="1:25" ht="15.75" x14ac:dyDescent="0.2">
      <c r="A197" s="35">
        <f t="shared" si="5"/>
        <v>45023</v>
      </c>
      <c r="B197" s="36">
        <f>SUMIFS(СВЦЭМ!$F$39:$F$782,СВЦЭМ!$A$39:$A$782,$A197,СВЦЭМ!$B$39:$B$782,B$190)+'СЕТ СН'!$F$15</f>
        <v>226.55242437000001</v>
      </c>
      <c r="C197" s="36">
        <f>SUMIFS(СВЦЭМ!$F$39:$F$782,СВЦЭМ!$A$39:$A$782,$A197,СВЦЭМ!$B$39:$B$782,C$190)+'СЕТ СН'!$F$15</f>
        <v>235.91650082999999</v>
      </c>
      <c r="D197" s="36">
        <f>SUMIFS(СВЦЭМ!$F$39:$F$782,СВЦЭМ!$A$39:$A$782,$A197,СВЦЭМ!$B$39:$B$782,D$190)+'СЕТ СН'!$F$15</f>
        <v>235.74827257999999</v>
      </c>
      <c r="E197" s="36">
        <f>SUMIFS(СВЦЭМ!$F$39:$F$782,СВЦЭМ!$A$39:$A$782,$A197,СВЦЭМ!$B$39:$B$782,E$190)+'СЕТ СН'!$F$15</f>
        <v>231.76788632</v>
      </c>
      <c r="F197" s="36">
        <f>SUMIFS(СВЦЭМ!$F$39:$F$782,СВЦЭМ!$A$39:$A$782,$A197,СВЦЭМ!$B$39:$B$782,F$190)+'СЕТ СН'!$F$15</f>
        <v>237.86461523</v>
      </c>
      <c r="G197" s="36">
        <f>SUMIFS(СВЦЭМ!$F$39:$F$782,СВЦЭМ!$A$39:$A$782,$A197,СВЦЭМ!$B$39:$B$782,G$190)+'СЕТ СН'!$F$15</f>
        <v>236.04725514</v>
      </c>
      <c r="H197" s="36">
        <f>SUMIFS(СВЦЭМ!$F$39:$F$782,СВЦЭМ!$A$39:$A$782,$A197,СВЦЭМ!$B$39:$B$782,H$190)+'СЕТ СН'!$F$15</f>
        <v>234.20218173999999</v>
      </c>
      <c r="I197" s="36">
        <f>SUMIFS(СВЦЭМ!$F$39:$F$782,СВЦЭМ!$A$39:$A$782,$A197,СВЦЭМ!$B$39:$B$782,I$190)+'СЕТ СН'!$F$15</f>
        <v>220.93237565000001</v>
      </c>
      <c r="J197" s="36">
        <f>SUMIFS(СВЦЭМ!$F$39:$F$782,СВЦЭМ!$A$39:$A$782,$A197,СВЦЭМ!$B$39:$B$782,J$190)+'СЕТ СН'!$F$15</f>
        <v>215.55052053</v>
      </c>
      <c r="K197" s="36">
        <f>SUMIFS(СВЦЭМ!$F$39:$F$782,СВЦЭМ!$A$39:$A$782,$A197,СВЦЭМ!$B$39:$B$782,K$190)+'СЕТ СН'!$F$15</f>
        <v>216.26790313999999</v>
      </c>
      <c r="L197" s="36">
        <f>SUMIFS(СВЦЭМ!$F$39:$F$782,СВЦЭМ!$A$39:$A$782,$A197,СВЦЭМ!$B$39:$B$782,L$190)+'СЕТ СН'!$F$15</f>
        <v>215.87808555999999</v>
      </c>
      <c r="M197" s="36">
        <f>SUMIFS(СВЦЭМ!$F$39:$F$782,СВЦЭМ!$A$39:$A$782,$A197,СВЦЭМ!$B$39:$B$782,M$190)+'СЕТ СН'!$F$15</f>
        <v>221.65273637999999</v>
      </c>
      <c r="N197" s="36">
        <f>SUMIFS(СВЦЭМ!$F$39:$F$782,СВЦЭМ!$A$39:$A$782,$A197,СВЦЭМ!$B$39:$B$782,N$190)+'СЕТ СН'!$F$15</f>
        <v>223.19293390000001</v>
      </c>
      <c r="O197" s="36">
        <f>SUMIFS(СВЦЭМ!$F$39:$F$782,СВЦЭМ!$A$39:$A$782,$A197,СВЦЭМ!$B$39:$B$782,O$190)+'СЕТ СН'!$F$15</f>
        <v>225.85657416000001</v>
      </c>
      <c r="P197" s="36">
        <f>SUMIFS(СВЦЭМ!$F$39:$F$782,СВЦЭМ!$A$39:$A$782,$A197,СВЦЭМ!$B$39:$B$782,P$190)+'СЕТ СН'!$F$15</f>
        <v>227.81362396</v>
      </c>
      <c r="Q197" s="36">
        <f>SUMIFS(СВЦЭМ!$F$39:$F$782,СВЦЭМ!$A$39:$A$782,$A197,СВЦЭМ!$B$39:$B$782,Q$190)+'СЕТ СН'!$F$15</f>
        <v>223.14398807000001</v>
      </c>
      <c r="R197" s="36">
        <f>SUMIFS(СВЦЭМ!$F$39:$F$782,СВЦЭМ!$A$39:$A$782,$A197,СВЦЭМ!$B$39:$B$782,R$190)+'СЕТ СН'!$F$15</f>
        <v>221.62973502</v>
      </c>
      <c r="S197" s="36">
        <f>SUMIFS(СВЦЭМ!$F$39:$F$782,СВЦЭМ!$A$39:$A$782,$A197,СВЦЭМ!$B$39:$B$782,S$190)+'СЕТ СН'!$F$15</f>
        <v>218.81720195</v>
      </c>
      <c r="T197" s="36">
        <f>SUMIFS(СВЦЭМ!$F$39:$F$782,СВЦЭМ!$A$39:$A$782,$A197,СВЦЭМ!$B$39:$B$782,T$190)+'СЕТ СН'!$F$15</f>
        <v>213.10706494999999</v>
      </c>
      <c r="U197" s="36">
        <f>SUMIFS(СВЦЭМ!$F$39:$F$782,СВЦЭМ!$A$39:$A$782,$A197,СВЦЭМ!$B$39:$B$782,U$190)+'СЕТ СН'!$F$15</f>
        <v>208.72741295</v>
      </c>
      <c r="V197" s="36">
        <f>SUMIFS(СВЦЭМ!$F$39:$F$782,СВЦЭМ!$A$39:$A$782,$A197,СВЦЭМ!$B$39:$B$782,V$190)+'СЕТ СН'!$F$15</f>
        <v>208.63516559999999</v>
      </c>
      <c r="W197" s="36">
        <f>SUMIFS(СВЦЭМ!$F$39:$F$782,СВЦЭМ!$A$39:$A$782,$A197,СВЦЭМ!$B$39:$B$782,W$190)+'СЕТ СН'!$F$15</f>
        <v>211.29069641999999</v>
      </c>
      <c r="X197" s="36">
        <f>SUMIFS(СВЦЭМ!$F$39:$F$782,СВЦЭМ!$A$39:$A$782,$A197,СВЦЭМ!$B$39:$B$782,X$190)+'СЕТ СН'!$F$15</f>
        <v>217.40421864999999</v>
      </c>
      <c r="Y197" s="36">
        <f>SUMIFS(СВЦЭМ!$F$39:$F$782,СВЦЭМ!$A$39:$A$782,$A197,СВЦЭМ!$B$39:$B$782,Y$190)+'СЕТ СН'!$F$15</f>
        <v>220.42377883</v>
      </c>
    </row>
    <row r="198" spans="1:25" ht="15.75" x14ac:dyDescent="0.2">
      <c r="A198" s="35">
        <f t="shared" si="5"/>
        <v>45024</v>
      </c>
      <c r="B198" s="36">
        <f>SUMIFS(СВЦЭМ!$F$39:$F$782,СВЦЭМ!$A$39:$A$782,$A198,СВЦЭМ!$B$39:$B$782,B$190)+'СЕТ СН'!$F$15</f>
        <v>233.10478474999999</v>
      </c>
      <c r="C198" s="36">
        <f>SUMIFS(СВЦЭМ!$F$39:$F$782,СВЦЭМ!$A$39:$A$782,$A198,СВЦЭМ!$B$39:$B$782,C$190)+'СЕТ СН'!$F$15</f>
        <v>233.15620206</v>
      </c>
      <c r="D198" s="36">
        <f>SUMIFS(СВЦЭМ!$F$39:$F$782,СВЦЭМ!$A$39:$A$782,$A198,СВЦЭМ!$B$39:$B$782,D$190)+'СЕТ СН'!$F$15</f>
        <v>239.96439647</v>
      </c>
      <c r="E198" s="36">
        <f>SUMIFS(СВЦЭМ!$F$39:$F$782,СВЦЭМ!$A$39:$A$782,$A198,СВЦЭМ!$B$39:$B$782,E$190)+'СЕТ СН'!$F$15</f>
        <v>240.10533054999999</v>
      </c>
      <c r="F198" s="36">
        <f>SUMIFS(СВЦЭМ!$F$39:$F$782,СВЦЭМ!$A$39:$A$782,$A198,СВЦЭМ!$B$39:$B$782,F$190)+'СЕТ СН'!$F$15</f>
        <v>238.47210242</v>
      </c>
      <c r="G198" s="36">
        <f>SUMIFS(СВЦЭМ!$F$39:$F$782,СВЦЭМ!$A$39:$A$782,$A198,СВЦЭМ!$B$39:$B$782,G$190)+'СЕТ СН'!$F$15</f>
        <v>237.41311992000001</v>
      </c>
      <c r="H198" s="36">
        <f>SUMIFS(СВЦЭМ!$F$39:$F$782,СВЦЭМ!$A$39:$A$782,$A198,СВЦЭМ!$B$39:$B$782,H$190)+'СЕТ СН'!$F$15</f>
        <v>238.45378955999999</v>
      </c>
      <c r="I198" s="36">
        <f>SUMIFS(СВЦЭМ!$F$39:$F$782,СВЦЭМ!$A$39:$A$782,$A198,СВЦЭМ!$B$39:$B$782,I$190)+'СЕТ СН'!$F$15</f>
        <v>228.54315557000001</v>
      </c>
      <c r="J198" s="36">
        <f>SUMIFS(СВЦЭМ!$F$39:$F$782,СВЦЭМ!$A$39:$A$782,$A198,СВЦЭМ!$B$39:$B$782,J$190)+'СЕТ СН'!$F$15</f>
        <v>221.56424455999999</v>
      </c>
      <c r="K198" s="36">
        <f>SUMIFS(СВЦЭМ!$F$39:$F$782,СВЦЭМ!$A$39:$A$782,$A198,СВЦЭМ!$B$39:$B$782,K$190)+'СЕТ СН'!$F$15</f>
        <v>214.35102312999999</v>
      </c>
      <c r="L198" s="36">
        <f>SUMIFS(СВЦЭМ!$F$39:$F$782,СВЦЭМ!$A$39:$A$782,$A198,СВЦЭМ!$B$39:$B$782,L$190)+'СЕТ СН'!$F$15</f>
        <v>211.76234621</v>
      </c>
      <c r="M198" s="36">
        <f>SUMIFS(СВЦЭМ!$F$39:$F$782,СВЦЭМ!$A$39:$A$782,$A198,СВЦЭМ!$B$39:$B$782,M$190)+'СЕТ СН'!$F$15</f>
        <v>212.70187747</v>
      </c>
      <c r="N198" s="36">
        <f>SUMIFS(СВЦЭМ!$F$39:$F$782,СВЦЭМ!$A$39:$A$782,$A198,СВЦЭМ!$B$39:$B$782,N$190)+'СЕТ СН'!$F$15</f>
        <v>217.89189143999999</v>
      </c>
      <c r="O198" s="36">
        <f>SUMIFS(СВЦЭМ!$F$39:$F$782,СВЦЭМ!$A$39:$A$782,$A198,СВЦЭМ!$B$39:$B$782,O$190)+'СЕТ СН'!$F$15</f>
        <v>220.13902912</v>
      </c>
      <c r="P198" s="36">
        <f>SUMIFS(СВЦЭМ!$F$39:$F$782,СВЦЭМ!$A$39:$A$782,$A198,СВЦЭМ!$B$39:$B$782,P$190)+'СЕТ СН'!$F$15</f>
        <v>223.05045188</v>
      </c>
      <c r="Q198" s="36">
        <f>SUMIFS(СВЦЭМ!$F$39:$F$782,СВЦЭМ!$A$39:$A$782,$A198,СВЦЭМ!$B$39:$B$782,Q$190)+'СЕТ СН'!$F$15</f>
        <v>224.88278621000001</v>
      </c>
      <c r="R198" s="36">
        <f>SUMIFS(СВЦЭМ!$F$39:$F$782,СВЦЭМ!$A$39:$A$782,$A198,СВЦЭМ!$B$39:$B$782,R$190)+'СЕТ СН'!$F$15</f>
        <v>225.58668388000001</v>
      </c>
      <c r="S198" s="36">
        <f>SUMIFS(СВЦЭМ!$F$39:$F$782,СВЦЭМ!$A$39:$A$782,$A198,СВЦЭМ!$B$39:$B$782,S$190)+'СЕТ СН'!$F$15</f>
        <v>224.3283423</v>
      </c>
      <c r="T198" s="36">
        <f>SUMIFS(СВЦЭМ!$F$39:$F$782,СВЦЭМ!$A$39:$A$782,$A198,СВЦЭМ!$B$39:$B$782,T$190)+'СЕТ СН'!$F$15</f>
        <v>220.70983663000001</v>
      </c>
      <c r="U198" s="36">
        <f>SUMIFS(СВЦЭМ!$F$39:$F$782,СВЦЭМ!$A$39:$A$782,$A198,СВЦЭМ!$B$39:$B$782,U$190)+'СЕТ СН'!$F$15</f>
        <v>216.83725446</v>
      </c>
      <c r="V198" s="36">
        <f>SUMIFS(СВЦЭМ!$F$39:$F$782,СВЦЭМ!$A$39:$A$782,$A198,СВЦЭМ!$B$39:$B$782,V$190)+'СЕТ СН'!$F$15</f>
        <v>211.58365878000001</v>
      </c>
      <c r="W198" s="36">
        <f>SUMIFS(СВЦЭМ!$F$39:$F$782,СВЦЭМ!$A$39:$A$782,$A198,СВЦЭМ!$B$39:$B$782,W$190)+'СЕТ СН'!$F$15</f>
        <v>212.10535874999999</v>
      </c>
      <c r="X198" s="36">
        <f>SUMIFS(СВЦЭМ!$F$39:$F$782,СВЦЭМ!$A$39:$A$782,$A198,СВЦЭМ!$B$39:$B$782,X$190)+'СЕТ СН'!$F$15</f>
        <v>215.50659142000001</v>
      </c>
      <c r="Y198" s="36">
        <f>SUMIFS(СВЦЭМ!$F$39:$F$782,СВЦЭМ!$A$39:$A$782,$A198,СВЦЭМ!$B$39:$B$782,Y$190)+'СЕТ СН'!$F$15</f>
        <v>212.92481168</v>
      </c>
    </row>
    <row r="199" spans="1:25" ht="15.75" x14ac:dyDescent="0.2">
      <c r="A199" s="35">
        <f t="shared" si="5"/>
        <v>45025</v>
      </c>
      <c r="B199" s="36">
        <f>SUMIFS(СВЦЭМ!$F$39:$F$782,СВЦЭМ!$A$39:$A$782,$A199,СВЦЭМ!$B$39:$B$782,B$190)+'СЕТ СН'!$F$15</f>
        <v>224.47934709</v>
      </c>
      <c r="C199" s="36">
        <f>SUMIFS(СВЦЭМ!$F$39:$F$782,СВЦЭМ!$A$39:$A$782,$A199,СВЦЭМ!$B$39:$B$782,C$190)+'СЕТ СН'!$F$15</f>
        <v>229.24240768999999</v>
      </c>
      <c r="D199" s="36">
        <f>SUMIFS(СВЦЭМ!$F$39:$F$782,СВЦЭМ!$A$39:$A$782,$A199,СВЦЭМ!$B$39:$B$782,D$190)+'СЕТ СН'!$F$15</f>
        <v>231.20109385000001</v>
      </c>
      <c r="E199" s="36">
        <f>SUMIFS(СВЦЭМ!$F$39:$F$782,СВЦЭМ!$A$39:$A$782,$A199,СВЦЭМ!$B$39:$B$782,E$190)+'СЕТ СН'!$F$15</f>
        <v>231.44102645000001</v>
      </c>
      <c r="F199" s="36">
        <f>SUMIFS(СВЦЭМ!$F$39:$F$782,СВЦЭМ!$A$39:$A$782,$A199,СВЦЭМ!$B$39:$B$782,F$190)+'СЕТ СН'!$F$15</f>
        <v>231.71116841</v>
      </c>
      <c r="G199" s="36">
        <f>SUMIFS(СВЦЭМ!$F$39:$F$782,СВЦЭМ!$A$39:$A$782,$A199,СВЦЭМ!$B$39:$B$782,G$190)+'СЕТ СН'!$F$15</f>
        <v>227.20094097</v>
      </c>
      <c r="H199" s="36">
        <f>SUMIFS(СВЦЭМ!$F$39:$F$782,СВЦЭМ!$A$39:$A$782,$A199,СВЦЭМ!$B$39:$B$782,H$190)+'СЕТ СН'!$F$15</f>
        <v>227.96831248999999</v>
      </c>
      <c r="I199" s="36">
        <f>SUMIFS(СВЦЭМ!$F$39:$F$782,СВЦЭМ!$A$39:$A$782,$A199,СВЦЭМ!$B$39:$B$782,I$190)+'СЕТ СН'!$F$15</f>
        <v>230.07921676999999</v>
      </c>
      <c r="J199" s="36">
        <f>SUMIFS(СВЦЭМ!$F$39:$F$782,СВЦЭМ!$A$39:$A$782,$A199,СВЦЭМ!$B$39:$B$782,J$190)+'СЕТ СН'!$F$15</f>
        <v>228.66347210999999</v>
      </c>
      <c r="K199" s="36">
        <f>SUMIFS(СВЦЭМ!$F$39:$F$782,СВЦЭМ!$A$39:$A$782,$A199,СВЦЭМ!$B$39:$B$782,K$190)+'СЕТ СН'!$F$15</f>
        <v>219.51361082</v>
      </c>
      <c r="L199" s="36">
        <f>SUMIFS(СВЦЭМ!$F$39:$F$782,СВЦЭМ!$A$39:$A$782,$A199,СВЦЭМ!$B$39:$B$782,L$190)+'СЕТ СН'!$F$15</f>
        <v>219.00247729</v>
      </c>
      <c r="M199" s="36">
        <f>SUMIFS(СВЦЭМ!$F$39:$F$782,СВЦЭМ!$A$39:$A$782,$A199,СВЦЭМ!$B$39:$B$782,M$190)+'СЕТ СН'!$F$15</f>
        <v>220.63195440000001</v>
      </c>
      <c r="N199" s="36">
        <f>SUMIFS(СВЦЭМ!$F$39:$F$782,СВЦЭМ!$A$39:$A$782,$A199,СВЦЭМ!$B$39:$B$782,N$190)+'СЕТ СН'!$F$15</f>
        <v>223.77702715000001</v>
      </c>
      <c r="O199" s="36">
        <f>SUMIFS(СВЦЭМ!$F$39:$F$782,СВЦЭМ!$A$39:$A$782,$A199,СВЦЭМ!$B$39:$B$782,O$190)+'СЕТ СН'!$F$15</f>
        <v>227.36285470000001</v>
      </c>
      <c r="P199" s="36">
        <f>SUMIFS(СВЦЭМ!$F$39:$F$782,СВЦЭМ!$A$39:$A$782,$A199,СВЦЭМ!$B$39:$B$782,P$190)+'СЕТ СН'!$F$15</f>
        <v>228.67110930000001</v>
      </c>
      <c r="Q199" s="36">
        <f>SUMIFS(СВЦЭМ!$F$39:$F$782,СВЦЭМ!$A$39:$A$782,$A199,СВЦЭМ!$B$39:$B$782,Q$190)+'СЕТ СН'!$F$15</f>
        <v>230.62757825</v>
      </c>
      <c r="R199" s="36">
        <f>SUMIFS(СВЦЭМ!$F$39:$F$782,СВЦЭМ!$A$39:$A$782,$A199,СВЦЭМ!$B$39:$B$782,R$190)+'СЕТ СН'!$F$15</f>
        <v>230.39897056000001</v>
      </c>
      <c r="S199" s="36">
        <f>SUMIFS(СВЦЭМ!$F$39:$F$782,СВЦЭМ!$A$39:$A$782,$A199,СВЦЭМ!$B$39:$B$782,S$190)+'СЕТ СН'!$F$15</f>
        <v>222.90661872000001</v>
      </c>
      <c r="T199" s="36">
        <f>SUMIFS(СВЦЭМ!$F$39:$F$782,СВЦЭМ!$A$39:$A$782,$A199,СВЦЭМ!$B$39:$B$782,T$190)+'СЕТ СН'!$F$15</f>
        <v>216.84753022000001</v>
      </c>
      <c r="U199" s="36">
        <f>SUMIFS(СВЦЭМ!$F$39:$F$782,СВЦЭМ!$A$39:$A$782,$A199,СВЦЭМ!$B$39:$B$782,U$190)+'СЕТ СН'!$F$15</f>
        <v>216.42042294999999</v>
      </c>
      <c r="V199" s="36">
        <f>SUMIFS(СВЦЭМ!$F$39:$F$782,СВЦЭМ!$A$39:$A$782,$A199,СВЦЭМ!$B$39:$B$782,V$190)+'СЕТ СН'!$F$15</f>
        <v>212.31488124000001</v>
      </c>
      <c r="W199" s="36">
        <f>SUMIFS(СВЦЭМ!$F$39:$F$782,СВЦЭМ!$A$39:$A$782,$A199,СВЦЭМ!$B$39:$B$782,W$190)+'СЕТ СН'!$F$15</f>
        <v>211.67697661</v>
      </c>
      <c r="X199" s="36">
        <f>SUMIFS(СВЦЭМ!$F$39:$F$782,СВЦЭМ!$A$39:$A$782,$A199,СВЦЭМ!$B$39:$B$782,X$190)+'СЕТ СН'!$F$15</f>
        <v>219.38767741000001</v>
      </c>
      <c r="Y199" s="36">
        <f>SUMIFS(СВЦЭМ!$F$39:$F$782,СВЦЭМ!$A$39:$A$782,$A199,СВЦЭМ!$B$39:$B$782,Y$190)+'СЕТ СН'!$F$15</f>
        <v>226.59783400000001</v>
      </c>
    </row>
    <row r="200" spans="1:25" ht="15.75" x14ac:dyDescent="0.2">
      <c r="A200" s="35">
        <f t="shared" si="5"/>
        <v>45026</v>
      </c>
      <c r="B200" s="36">
        <f>SUMIFS(СВЦЭМ!$F$39:$F$782,СВЦЭМ!$A$39:$A$782,$A200,СВЦЭМ!$B$39:$B$782,B$190)+'СЕТ СН'!$F$15</f>
        <v>230.51262831</v>
      </c>
      <c r="C200" s="36">
        <f>SUMIFS(СВЦЭМ!$F$39:$F$782,СВЦЭМ!$A$39:$A$782,$A200,СВЦЭМ!$B$39:$B$782,C$190)+'СЕТ СН'!$F$15</f>
        <v>232.35587694</v>
      </c>
      <c r="D200" s="36">
        <f>SUMIFS(СВЦЭМ!$F$39:$F$782,СВЦЭМ!$A$39:$A$782,$A200,СВЦЭМ!$B$39:$B$782,D$190)+'СЕТ СН'!$F$15</f>
        <v>242.58161994</v>
      </c>
      <c r="E200" s="36">
        <f>SUMIFS(СВЦЭМ!$F$39:$F$782,СВЦЭМ!$A$39:$A$782,$A200,СВЦЭМ!$B$39:$B$782,E$190)+'СЕТ СН'!$F$15</f>
        <v>236.23541743000001</v>
      </c>
      <c r="F200" s="36">
        <f>SUMIFS(СВЦЭМ!$F$39:$F$782,СВЦЭМ!$A$39:$A$782,$A200,СВЦЭМ!$B$39:$B$782,F$190)+'СЕТ СН'!$F$15</f>
        <v>236.68054946000001</v>
      </c>
      <c r="G200" s="36">
        <f>SUMIFS(СВЦЭМ!$F$39:$F$782,СВЦЭМ!$A$39:$A$782,$A200,СВЦЭМ!$B$39:$B$782,G$190)+'СЕТ СН'!$F$15</f>
        <v>236.08466921999999</v>
      </c>
      <c r="H200" s="36">
        <f>SUMIFS(СВЦЭМ!$F$39:$F$782,СВЦЭМ!$A$39:$A$782,$A200,СВЦЭМ!$B$39:$B$782,H$190)+'СЕТ СН'!$F$15</f>
        <v>243.94913217000001</v>
      </c>
      <c r="I200" s="36">
        <f>SUMIFS(СВЦЭМ!$F$39:$F$782,СВЦЭМ!$A$39:$A$782,$A200,СВЦЭМ!$B$39:$B$782,I$190)+'СЕТ СН'!$F$15</f>
        <v>223.88024870000001</v>
      </c>
      <c r="J200" s="36">
        <f>SUMIFS(СВЦЭМ!$F$39:$F$782,СВЦЭМ!$A$39:$A$782,$A200,СВЦЭМ!$B$39:$B$782,J$190)+'СЕТ СН'!$F$15</f>
        <v>219.34678953</v>
      </c>
      <c r="K200" s="36">
        <f>SUMIFS(СВЦЭМ!$F$39:$F$782,СВЦЭМ!$A$39:$A$782,$A200,СВЦЭМ!$B$39:$B$782,K$190)+'СЕТ СН'!$F$15</f>
        <v>219.60080360000001</v>
      </c>
      <c r="L200" s="36">
        <f>SUMIFS(СВЦЭМ!$F$39:$F$782,СВЦЭМ!$A$39:$A$782,$A200,СВЦЭМ!$B$39:$B$782,L$190)+'СЕТ СН'!$F$15</f>
        <v>219.0649549</v>
      </c>
      <c r="M200" s="36">
        <f>SUMIFS(СВЦЭМ!$F$39:$F$782,СВЦЭМ!$A$39:$A$782,$A200,СВЦЭМ!$B$39:$B$782,M$190)+'СЕТ СН'!$F$15</f>
        <v>222.28803561999999</v>
      </c>
      <c r="N200" s="36">
        <f>SUMIFS(СВЦЭМ!$F$39:$F$782,СВЦЭМ!$A$39:$A$782,$A200,СВЦЭМ!$B$39:$B$782,N$190)+'СЕТ СН'!$F$15</f>
        <v>224.82791005000001</v>
      </c>
      <c r="O200" s="36">
        <f>SUMIFS(СВЦЭМ!$F$39:$F$782,СВЦЭМ!$A$39:$A$782,$A200,СВЦЭМ!$B$39:$B$782,O$190)+'СЕТ СН'!$F$15</f>
        <v>228.68082713000001</v>
      </c>
      <c r="P200" s="36">
        <f>SUMIFS(СВЦЭМ!$F$39:$F$782,СВЦЭМ!$A$39:$A$782,$A200,СВЦЭМ!$B$39:$B$782,P$190)+'СЕТ СН'!$F$15</f>
        <v>230.41270922000001</v>
      </c>
      <c r="Q200" s="36">
        <f>SUMIFS(СВЦЭМ!$F$39:$F$782,СВЦЭМ!$A$39:$A$782,$A200,СВЦЭМ!$B$39:$B$782,Q$190)+'СЕТ СН'!$F$15</f>
        <v>230.50576282</v>
      </c>
      <c r="R200" s="36">
        <f>SUMIFS(СВЦЭМ!$F$39:$F$782,СВЦЭМ!$A$39:$A$782,$A200,СВЦЭМ!$B$39:$B$782,R$190)+'СЕТ СН'!$F$15</f>
        <v>231.19347549</v>
      </c>
      <c r="S200" s="36">
        <f>SUMIFS(СВЦЭМ!$F$39:$F$782,СВЦЭМ!$A$39:$A$782,$A200,СВЦЭМ!$B$39:$B$782,S$190)+'СЕТ СН'!$F$15</f>
        <v>229.00523043000001</v>
      </c>
      <c r="T200" s="36">
        <f>SUMIFS(СВЦЭМ!$F$39:$F$782,СВЦЭМ!$A$39:$A$782,$A200,СВЦЭМ!$B$39:$B$782,T$190)+'СЕТ СН'!$F$15</f>
        <v>226.38532584000001</v>
      </c>
      <c r="U200" s="36">
        <f>SUMIFS(СВЦЭМ!$F$39:$F$782,СВЦЭМ!$A$39:$A$782,$A200,СВЦЭМ!$B$39:$B$782,U$190)+'СЕТ СН'!$F$15</f>
        <v>223.93621431</v>
      </c>
      <c r="V200" s="36">
        <f>SUMIFS(СВЦЭМ!$F$39:$F$782,СВЦЭМ!$A$39:$A$782,$A200,СВЦЭМ!$B$39:$B$782,V$190)+'СЕТ СН'!$F$15</f>
        <v>220.42749728000001</v>
      </c>
      <c r="W200" s="36">
        <f>SUMIFS(СВЦЭМ!$F$39:$F$782,СВЦЭМ!$A$39:$A$782,$A200,СВЦЭМ!$B$39:$B$782,W$190)+'СЕТ СН'!$F$15</f>
        <v>220.88470881000001</v>
      </c>
      <c r="X200" s="36">
        <f>SUMIFS(СВЦЭМ!$F$39:$F$782,СВЦЭМ!$A$39:$A$782,$A200,СВЦЭМ!$B$39:$B$782,X$190)+'СЕТ СН'!$F$15</f>
        <v>228.27298313</v>
      </c>
      <c r="Y200" s="36">
        <f>SUMIFS(СВЦЭМ!$F$39:$F$782,СВЦЭМ!$A$39:$A$782,$A200,СВЦЭМ!$B$39:$B$782,Y$190)+'СЕТ СН'!$F$15</f>
        <v>234.33255890000001</v>
      </c>
    </row>
    <row r="201" spans="1:25" ht="15.75" x14ac:dyDescent="0.2">
      <c r="A201" s="35">
        <f t="shared" si="5"/>
        <v>45027</v>
      </c>
      <c r="B201" s="36">
        <f>SUMIFS(СВЦЭМ!$F$39:$F$782,СВЦЭМ!$A$39:$A$782,$A201,СВЦЭМ!$B$39:$B$782,B$190)+'СЕТ СН'!$F$15</f>
        <v>236.92872578999999</v>
      </c>
      <c r="C201" s="36">
        <f>SUMIFS(СВЦЭМ!$F$39:$F$782,СВЦЭМ!$A$39:$A$782,$A201,СВЦЭМ!$B$39:$B$782,C$190)+'СЕТ СН'!$F$15</f>
        <v>241.38544761</v>
      </c>
      <c r="D201" s="36">
        <f>SUMIFS(СВЦЭМ!$F$39:$F$782,СВЦЭМ!$A$39:$A$782,$A201,СВЦЭМ!$B$39:$B$782,D$190)+'СЕТ СН'!$F$15</f>
        <v>234.26475590999999</v>
      </c>
      <c r="E201" s="36">
        <f>SUMIFS(СВЦЭМ!$F$39:$F$782,СВЦЭМ!$A$39:$A$782,$A201,СВЦЭМ!$B$39:$B$782,E$190)+'СЕТ СН'!$F$15</f>
        <v>247.82928853000001</v>
      </c>
      <c r="F201" s="36">
        <f>SUMIFS(СВЦЭМ!$F$39:$F$782,СВЦЭМ!$A$39:$A$782,$A201,СВЦЭМ!$B$39:$B$782,F$190)+'СЕТ СН'!$F$15</f>
        <v>249.91244570000001</v>
      </c>
      <c r="G201" s="36">
        <f>SUMIFS(СВЦЭМ!$F$39:$F$782,СВЦЭМ!$A$39:$A$782,$A201,СВЦЭМ!$B$39:$B$782,G$190)+'СЕТ СН'!$F$15</f>
        <v>232.42145052999999</v>
      </c>
      <c r="H201" s="36">
        <f>SUMIFS(СВЦЭМ!$F$39:$F$782,СВЦЭМ!$A$39:$A$782,$A201,СВЦЭМ!$B$39:$B$782,H$190)+'СЕТ СН'!$F$15</f>
        <v>235.42852822</v>
      </c>
      <c r="I201" s="36">
        <f>SUMIFS(СВЦЭМ!$F$39:$F$782,СВЦЭМ!$A$39:$A$782,$A201,СВЦЭМ!$B$39:$B$782,I$190)+'СЕТ СН'!$F$15</f>
        <v>228.93774124999999</v>
      </c>
      <c r="J201" s="36">
        <f>SUMIFS(СВЦЭМ!$F$39:$F$782,СВЦЭМ!$A$39:$A$782,$A201,СВЦЭМ!$B$39:$B$782,J$190)+'СЕТ СН'!$F$15</f>
        <v>224.34937897</v>
      </c>
      <c r="K201" s="36">
        <f>SUMIFS(СВЦЭМ!$F$39:$F$782,СВЦЭМ!$A$39:$A$782,$A201,СВЦЭМ!$B$39:$B$782,K$190)+'СЕТ СН'!$F$15</f>
        <v>219.13200975999999</v>
      </c>
      <c r="L201" s="36">
        <f>SUMIFS(СВЦЭМ!$F$39:$F$782,СВЦЭМ!$A$39:$A$782,$A201,СВЦЭМ!$B$39:$B$782,L$190)+'СЕТ СН'!$F$15</f>
        <v>219.69393174000001</v>
      </c>
      <c r="M201" s="36">
        <f>SUMIFS(СВЦЭМ!$F$39:$F$782,СВЦЭМ!$A$39:$A$782,$A201,СВЦЭМ!$B$39:$B$782,M$190)+'СЕТ СН'!$F$15</f>
        <v>220.8840582</v>
      </c>
      <c r="N201" s="36">
        <f>SUMIFS(СВЦЭМ!$F$39:$F$782,СВЦЭМ!$A$39:$A$782,$A201,СВЦЭМ!$B$39:$B$782,N$190)+'СЕТ СН'!$F$15</f>
        <v>220.92736951000001</v>
      </c>
      <c r="O201" s="36">
        <f>SUMIFS(СВЦЭМ!$F$39:$F$782,СВЦЭМ!$A$39:$A$782,$A201,СВЦЭМ!$B$39:$B$782,O$190)+'СЕТ СН'!$F$15</f>
        <v>224.70569187999999</v>
      </c>
      <c r="P201" s="36">
        <f>SUMIFS(СВЦЭМ!$F$39:$F$782,СВЦЭМ!$A$39:$A$782,$A201,СВЦЭМ!$B$39:$B$782,P$190)+'СЕТ СН'!$F$15</f>
        <v>227.80266147</v>
      </c>
      <c r="Q201" s="36">
        <f>SUMIFS(СВЦЭМ!$F$39:$F$782,СВЦЭМ!$A$39:$A$782,$A201,СВЦЭМ!$B$39:$B$782,Q$190)+'СЕТ СН'!$F$15</f>
        <v>228.01881195999999</v>
      </c>
      <c r="R201" s="36">
        <f>SUMIFS(СВЦЭМ!$F$39:$F$782,СВЦЭМ!$A$39:$A$782,$A201,СВЦЭМ!$B$39:$B$782,R$190)+'СЕТ СН'!$F$15</f>
        <v>224.26013333</v>
      </c>
      <c r="S201" s="36">
        <f>SUMIFS(СВЦЭМ!$F$39:$F$782,СВЦЭМ!$A$39:$A$782,$A201,СВЦЭМ!$B$39:$B$782,S$190)+'СЕТ СН'!$F$15</f>
        <v>224.08572151999999</v>
      </c>
      <c r="T201" s="36">
        <f>SUMIFS(СВЦЭМ!$F$39:$F$782,СВЦЭМ!$A$39:$A$782,$A201,СВЦЭМ!$B$39:$B$782,T$190)+'СЕТ СН'!$F$15</f>
        <v>219.00759471000001</v>
      </c>
      <c r="U201" s="36">
        <f>SUMIFS(СВЦЭМ!$F$39:$F$782,СВЦЭМ!$A$39:$A$782,$A201,СВЦЭМ!$B$39:$B$782,U$190)+'СЕТ СН'!$F$15</f>
        <v>220.81717854999999</v>
      </c>
      <c r="V201" s="36">
        <f>SUMIFS(СВЦЭМ!$F$39:$F$782,СВЦЭМ!$A$39:$A$782,$A201,СВЦЭМ!$B$39:$B$782,V$190)+'СЕТ СН'!$F$15</f>
        <v>216.87737430000001</v>
      </c>
      <c r="W201" s="36">
        <f>SUMIFS(СВЦЭМ!$F$39:$F$782,СВЦЭМ!$A$39:$A$782,$A201,СВЦЭМ!$B$39:$B$782,W$190)+'СЕТ СН'!$F$15</f>
        <v>215.72581518999999</v>
      </c>
      <c r="X201" s="36">
        <f>SUMIFS(СВЦЭМ!$F$39:$F$782,СВЦЭМ!$A$39:$A$782,$A201,СВЦЭМ!$B$39:$B$782,X$190)+'СЕТ СН'!$F$15</f>
        <v>222.81146347000001</v>
      </c>
      <c r="Y201" s="36">
        <f>SUMIFS(СВЦЭМ!$F$39:$F$782,СВЦЭМ!$A$39:$A$782,$A201,СВЦЭМ!$B$39:$B$782,Y$190)+'СЕТ СН'!$F$15</f>
        <v>229.36888802000001</v>
      </c>
    </row>
    <row r="202" spans="1:25" ht="15.75" x14ac:dyDescent="0.2">
      <c r="A202" s="35">
        <f t="shared" si="5"/>
        <v>45028</v>
      </c>
      <c r="B202" s="36">
        <f>SUMIFS(СВЦЭМ!$F$39:$F$782,СВЦЭМ!$A$39:$A$782,$A202,СВЦЭМ!$B$39:$B$782,B$190)+'СЕТ СН'!$F$15</f>
        <v>227.08138263000001</v>
      </c>
      <c r="C202" s="36">
        <f>SUMIFS(СВЦЭМ!$F$39:$F$782,СВЦЭМ!$A$39:$A$782,$A202,СВЦЭМ!$B$39:$B$782,C$190)+'СЕТ СН'!$F$15</f>
        <v>239.47884099999999</v>
      </c>
      <c r="D202" s="36">
        <f>SUMIFS(СВЦЭМ!$F$39:$F$782,СВЦЭМ!$A$39:$A$782,$A202,СВЦЭМ!$B$39:$B$782,D$190)+'СЕТ СН'!$F$15</f>
        <v>241.63887222</v>
      </c>
      <c r="E202" s="36">
        <f>SUMIFS(СВЦЭМ!$F$39:$F$782,СВЦЭМ!$A$39:$A$782,$A202,СВЦЭМ!$B$39:$B$782,E$190)+'СЕТ СН'!$F$15</f>
        <v>241.96933261999999</v>
      </c>
      <c r="F202" s="36">
        <f>SUMIFS(СВЦЭМ!$F$39:$F$782,СВЦЭМ!$A$39:$A$782,$A202,СВЦЭМ!$B$39:$B$782,F$190)+'СЕТ СН'!$F$15</f>
        <v>238.40040783000001</v>
      </c>
      <c r="G202" s="36">
        <f>SUMIFS(СВЦЭМ!$F$39:$F$782,СВЦЭМ!$A$39:$A$782,$A202,СВЦЭМ!$B$39:$B$782,G$190)+'СЕТ СН'!$F$15</f>
        <v>234.01760644000001</v>
      </c>
      <c r="H202" s="36">
        <f>SUMIFS(СВЦЭМ!$F$39:$F$782,СВЦЭМ!$A$39:$A$782,$A202,СВЦЭМ!$B$39:$B$782,H$190)+'СЕТ СН'!$F$15</f>
        <v>227.20106296</v>
      </c>
      <c r="I202" s="36">
        <f>SUMIFS(СВЦЭМ!$F$39:$F$782,СВЦЭМ!$A$39:$A$782,$A202,СВЦЭМ!$B$39:$B$782,I$190)+'СЕТ СН'!$F$15</f>
        <v>219.38487162000001</v>
      </c>
      <c r="J202" s="36">
        <f>SUMIFS(СВЦЭМ!$F$39:$F$782,СВЦЭМ!$A$39:$A$782,$A202,СВЦЭМ!$B$39:$B$782,J$190)+'СЕТ СН'!$F$15</f>
        <v>217.36418262000001</v>
      </c>
      <c r="K202" s="36">
        <f>SUMIFS(СВЦЭМ!$F$39:$F$782,СВЦЭМ!$A$39:$A$782,$A202,СВЦЭМ!$B$39:$B$782,K$190)+'СЕТ СН'!$F$15</f>
        <v>214.27877323999999</v>
      </c>
      <c r="L202" s="36">
        <f>SUMIFS(СВЦЭМ!$F$39:$F$782,СВЦЭМ!$A$39:$A$782,$A202,СВЦЭМ!$B$39:$B$782,L$190)+'СЕТ СН'!$F$15</f>
        <v>215.85757221</v>
      </c>
      <c r="M202" s="36">
        <f>SUMIFS(СВЦЭМ!$F$39:$F$782,СВЦЭМ!$A$39:$A$782,$A202,СВЦЭМ!$B$39:$B$782,M$190)+'СЕТ СН'!$F$15</f>
        <v>216.26362533</v>
      </c>
      <c r="N202" s="36">
        <f>SUMIFS(СВЦЭМ!$F$39:$F$782,СВЦЭМ!$A$39:$A$782,$A202,СВЦЭМ!$B$39:$B$782,N$190)+'СЕТ СН'!$F$15</f>
        <v>217.92926867</v>
      </c>
      <c r="O202" s="36">
        <f>SUMIFS(СВЦЭМ!$F$39:$F$782,СВЦЭМ!$A$39:$A$782,$A202,СВЦЭМ!$B$39:$B$782,O$190)+'СЕТ СН'!$F$15</f>
        <v>217.04427745000001</v>
      </c>
      <c r="P202" s="36">
        <f>SUMIFS(СВЦЭМ!$F$39:$F$782,СВЦЭМ!$A$39:$A$782,$A202,СВЦЭМ!$B$39:$B$782,P$190)+'СЕТ СН'!$F$15</f>
        <v>220.27053606000001</v>
      </c>
      <c r="Q202" s="36">
        <f>SUMIFS(СВЦЭМ!$F$39:$F$782,СВЦЭМ!$A$39:$A$782,$A202,СВЦЭМ!$B$39:$B$782,Q$190)+'СЕТ СН'!$F$15</f>
        <v>222.18363682</v>
      </c>
      <c r="R202" s="36">
        <f>SUMIFS(СВЦЭМ!$F$39:$F$782,СВЦЭМ!$A$39:$A$782,$A202,СВЦЭМ!$B$39:$B$782,R$190)+'СЕТ СН'!$F$15</f>
        <v>221.74458529</v>
      </c>
      <c r="S202" s="36">
        <f>SUMIFS(СВЦЭМ!$F$39:$F$782,СВЦЭМ!$A$39:$A$782,$A202,СВЦЭМ!$B$39:$B$782,S$190)+'СЕТ СН'!$F$15</f>
        <v>219.97610606000001</v>
      </c>
      <c r="T202" s="36">
        <f>SUMIFS(СВЦЭМ!$F$39:$F$782,СВЦЭМ!$A$39:$A$782,$A202,СВЦЭМ!$B$39:$B$782,T$190)+'СЕТ СН'!$F$15</f>
        <v>212.17106307</v>
      </c>
      <c r="U202" s="36">
        <f>SUMIFS(СВЦЭМ!$F$39:$F$782,СВЦЭМ!$A$39:$A$782,$A202,СВЦЭМ!$B$39:$B$782,U$190)+'СЕТ СН'!$F$15</f>
        <v>213.97048405999999</v>
      </c>
      <c r="V202" s="36">
        <f>SUMIFS(СВЦЭМ!$F$39:$F$782,СВЦЭМ!$A$39:$A$782,$A202,СВЦЭМ!$B$39:$B$782,V$190)+'СЕТ СН'!$F$15</f>
        <v>205.37879219999999</v>
      </c>
      <c r="W202" s="36">
        <f>SUMIFS(СВЦЭМ!$F$39:$F$782,СВЦЭМ!$A$39:$A$782,$A202,СВЦЭМ!$B$39:$B$782,W$190)+'СЕТ СН'!$F$15</f>
        <v>203.12064611</v>
      </c>
      <c r="X202" s="36">
        <f>SUMIFS(СВЦЭМ!$F$39:$F$782,СВЦЭМ!$A$39:$A$782,$A202,СВЦЭМ!$B$39:$B$782,X$190)+'СЕТ СН'!$F$15</f>
        <v>207.99104686999999</v>
      </c>
      <c r="Y202" s="36">
        <f>SUMIFS(СВЦЭМ!$F$39:$F$782,СВЦЭМ!$A$39:$A$782,$A202,СВЦЭМ!$B$39:$B$782,Y$190)+'СЕТ СН'!$F$15</f>
        <v>216.83118300000001</v>
      </c>
    </row>
    <row r="203" spans="1:25" ht="15.75" x14ac:dyDescent="0.2">
      <c r="A203" s="35">
        <f t="shared" si="5"/>
        <v>45029</v>
      </c>
      <c r="B203" s="36">
        <f>SUMIFS(СВЦЭМ!$F$39:$F$782,СВЦЭМ!$A$39:$A$782,$A203,СВЦЭМ!$B$39:$B$782,B$190)+'СЕТ СН'!$F$15</f>
        <v>235.46074267</v>
      </c>
      <c r="C203" s="36">
        <f>SUMIFS(СВЦЭМ!$F$39:$F$782,СВЦЭМ!$A$39:$A$782,$A203,СВЦЭМ!$B$39:$B$782,C$190)+'СЕТ СН'!$F$15</f>
        <v>238.68050317000001</v>
      </c>
      <c r="D203" s="36">
        <f>SUMIFS(СВЦЭМ!$F$39:$F$782,СВЦЭМ!$A$39:$A$782,$A203,СВЦЭМ!$B$39:$B$782,D$190)+'СЕТ СН'!$F$15</f>
        <v>244.33833856000001</v>
      </c>
      <c r="E203" s="36">
        <f>SUMIFS(СВЦЭМ!$F$39:$F$782,СВЦЭМ!$A$39:$A$782,$A203,СВЦЭМ!$B$39:$B$782,E$190)+'СЕТ СН'!$F$15</f>
        <v>246.16999602999999</v>
      </c>
      <c r="F203" s="36">
        <f>SUMIFS(СВЦЭМ!$F$39:$F$782,СВЦЭМ!$A$39:$A$782,$A203,СВЦЭМ!$B$39:$B$782,F$190)+'СЕТ СН'!$F$15</f>
        <v>241.11279644000001</v>
      </c>
      <c r="G203" s="36">
        <f>SUMIFS(СВЦЭМ!$F$39:$F$782,СВЦЭМ!$A$39:$A$782,$A203,СВЦЭМ!$B$39:$B$782,G$190)+'СЕТ СН'!$F$15</f>
        <v>237.88404198000001</v>
      </c>
      <c r="H203" s="36">
        <f>SUMIFS(СВЦЭМ!$F$39:$F$782,СВЦЭМ!$A$39:$A$782,$A203,СВЦЭМ!$B$39:$B$782,H$190)+'СЕТ СН'!$F$15</f>
        <v>227.95654490000001</v>
      </c>
      <c r="I203" s="36">
        <f>SUMIFS(СВЦЭМ!$F$39:$F$782,СВЦЭМ!$A$39:$A$782,$A203,СВЦЭМ!$B$39:$B$782,I$190)+'СЕТ СН'!$F$15</f>
        <v>228.17629843</v>
      </c>
      <c r="J203" s="36">
        <f>SUMIFS(СВЦЭМ!$F$39:$F$782,СВЦЭМ!$A$39:$A$782,$A203,СВЦЭМ!$B$39:$B$782,J$190)+'СЕТ СН'!$F$15</f>
        <v>223.60116572000001</v>
      </c>
      <c r="K203" s="36">
        <f>SUMIFS(СВЦЭМ!$F$39:$F$782,СВЦЭМ!$A$39:$A$782,$A203,СВЦЭМ!$B$39:$B$782,K$190)+'СЕТ СН'!$F$15</f>
        <v>220.76207399</v>
      </c>
      <c r="L203" s="36">
        <f>SUMIFS(СВЦЭМ!$F$39:$F$782,СВЦЭМ!$A$39:$A$782,$A203,СВЦЭМ!$B$39:$B$782,L$190)+'СЕТ СН'!$F$15</f>
        <v>218.57692058000001</v>
      </c>
      <c r="M203" s="36">
        <f>SUMIFS(СВЦЭМ!$F$39:$F$782,СВЦЭМ!$A$39:$A$782,$A203,СВЦЭМ!$B$39:$B$782,M$190)+'СЕТ СН'!$F$15</f>
        <v>219.56965922000001</v>
      </c>
      <c r="N203" s="36">
        <f>SUMIFS(СВЦЭМ!$F$39:$F$782,СВЦЭМ!$A$39:$A$782,$A203,СВЦЭМ!$B$39:$B$782,N$190)+'СЕТ СН'!$F$15</f>
        <v>218.35349395</v>
      </c>
      <c r="O203" s="36">
        <f>SUMIFS(СВЦЭМ!$F$39:$F$782,СВЦЭМ!$A$39:$A$782,$A203,СВЦЭМ!$B$39:$B$782,O$190)+'СЕТ СН'!$F$15</f>
        <v>221.52736340000001</v>
      </c>
      <c r="P203" s="36">
        <f>SUMIFS(СВЦЭМ!$F$39:$F$782,СВЦЭМ!$A$39:$A$782,$A203,СВЦЭМ!$B$39:$B$782,P$190)+'СЕТ СН'!$F$15</f>
        <v>229.21115795</v>
      </c>
      <c r="Q203" s="36">
        <f>SUMIFS(СВЦЭМ!$F$39:$F$782,СВЦЭМ!$A$39:$A$782,$A203,СВЦЭМ!$B$39:$B$782,Q$190)+'СЕТ СН'!$F$15</f>
        <v>230.4264609</v>
      </c>
      <c r="R203" s="36">
        <f>SUMIFS(СВЦЭМ!$F$39:$F$782,СВЦЭМ!$A$39:$A$782,$A203,СВЦЭМ!$B$39:$B$782,R$190)+'СЕТ СН'!$F$15</f>
        <v>229.70329092</v>
      </c>
      <c r="S203" s="36">
        <f>SUMIFS(СВЦЭМ!$F$39:$F$782,СВЦЭМ!$A$39:$A$782,$A203,СВЦЭМ!$B$39:$B$782,S$190)+'СЕТ СН'!$F$15</f>
        <v>229.44564151</v>
      </c>
      <c r="T203" s="36">
        <f>SUMIFS(СВЦЭМ!$F$39:$F$782,СВЦЭМ!$A$39:$A$782,$A203,СВЦЭМ!$B$39:$B$782,T$190)+'СЕТ СН'!$F$15</f>
        <v>222.70921414</v>
      </c>
      <c r="U203" s="36">
        <f>SUMIFS(СВЦЭМ!$F$39:$F$782,СВЦЭМ!$A$39:$A$782,$A203,СВЦЭМ!$B$39:$B$782,U$190)+'СЕТ СН'!$F$15</f>
        <v>219.60087379999999</v>
      </c>
      <c r="V203" s="36">
        <f>SUMIFS(СВЦЭМ!$F$39:$F$782,СВЦЭМ!$A$39:$A$782,$A203,СВЦЭМ!$B$39:$B$782,V$190)+'СЕТ СН'!$F$15</f>
        <v>216.15443569000001</v>
      </c>
      <c r="W203" s="36">
        <f>SUMIFS(СВЦЭМ!$F$39:$F$782,СВЦЭМ!$A$39:$A$782,$A203,СВЦЭМ!$B$39:$B$782,W$190)+'СЕТ СН'!$F$15</f>
        <v>212.02225321</v>
      </c>
      <c r="X203" s="36">
        <f>SUMIFS(СВЦЭМ!$F$39:$F$782,СВЦЭМ!$A$39:$A$782,$A203,СВЦЭМ!$B$39:$B$782,X$190)+'СЕТ СН'!$F$15</f>
        <v>218.9405391</v>
      </c>
      <c r="Y203" s="36">
        <f>SUMIFS(СВЦЭМ!$F$39:$F$782,СВЦЭМ!$A$39:$A$782,$A203,СВЦЭМ!$B$39:$B$782,Y$190)+'СЕТ СН'!$F$15</f>
        <v>225.18519204</v>
      </c>
    </row>
    <row r="204" spans="1:25" ht="15.75" x14ac:dyDescent="0.2">
      <c r="A204" s="35">
        <f t="shared" si="5"/>
        <v>45030</v>
      </c>
      <c r="B204" s="36">
        <f>SUMIFS(СВЦЭМ!$F$39:$F$782,СВЦЭМ!$A$39:$A$782,$A204,СВЦЭМ!$B$39:$B$782,B$190)+'СЕТ СН'!$F$15</f>
        <v>233.47934004999999</v>
      </c>
      <c r="C204" s="36">
        <f>SUMIFS(СВЦЭМ!$F$39:$F$782,СВЦЭМ!$A$39:$A$782,$A204,СВЦЭМ!$B$39:$B$782,C$190)+'СЕТ СН'!$F$15</f>
        <v>240.64205475</v>
      </c>
      <c r="D204" s="36">
        <f>SUMIFS(СВЦЭМ!$F$39:$F$782,СВЦЭМ!$A$39:$A$782,$A204,СВЦЭМ!$B$39:$B$782,D$190)+'СЕТ СН'!$F$15</f>
        <v>239.95620398</v>
      </c>
      <c r="E204" s="36">
        <f>SUMIFS(СВЦЭМ!$F$39:$F$782,СВЦЭМ!$A$39:$A$782,$A204,СВЦЭМ!$B$39:$B$782,E$190)+'СЕТ СН'!$F$15</f>
        <v>239.95074814</v>
      </c>
      <c r="F204" s="36">
        <f>SUMIFS(СВЦЭМ!$F$39:$F$782,СВЦЭМ!$A$39:$A$782,$A204,СВЦЭМ!$B$39:$B$782,F$190)+'СЕТ СН'!$F$15</f>
        <v>241.17456576999999</v>
      </c>
      <c r="G204" s="36">
        <f>SUMIFS(СВЦЭМ!$F$39:$F$782,СВЦЭМ!$A$39:$A$782,$A204,СВЦЭМ!$B$39:$B$782,G$190)+'СЕТ СН'!$F$15</f>
        <v>240.10416895</v>
      </c>
      <c r="H204" s="36">
        <f>SUMIFS(СВЦЭМ!$F$39:$F$782,СВЦЭМ!$A$39:$A$782,$A204,СВЦЭМ!$B$39:$B$782,H$190)+'СЕТ СН'!$F$15</f>
        <v>236.01277863000001</v>
      </c>
      <c r="I204" s="36">
        <f>SUMIFS(СВЦЭМ!$F$39:$F$782,СВЦЭМ!$A$39:$A$782,$A204,СВЦЭМ!$B$39:$B$782,I$190)+'СЕТ СН'!$F$15</f>
        <v>227.93513927999999</v>
      </c>
      <c r="J204" s="36">
        <f>SUMIFS(СВЦЭМ!$F$39:$F$782,СВЦЭМ!$A$39:$A$782,$A204,СВЦЭМ!$B$39:$B$782,J$190)+'СЕТ СН'!$F$15</f>
        <v>224.51528282999999</v>
      </c>
      <c r="K204" s="36">
        <f>SUMIFS(СВЦЭМ!$F$39:$F$782,СВЦЭМ!$A$39:$A$782,$A204,СВЦЭМ!$B$39:$B$782,K$190)+'СЕТ СН'!$F$15</f>
        <v>222.05695961000001</v>
      </c>
      <c r="L204" s="36">
        <f>SUMIFS(СВЦЭМ!$F$39:$F$782,СВЦЭМ!$A$39:$A$782,$A204,СВЦЭМ!$B$39:$B$782,L$190)+'СЕТ СН'!$F$15</f>
        <v>221.84701186000001</v>
      </c>
      <c r="M204" s="36">
        <f>SUMIFS(СВЦЭМ!$F$39:$F$782,СВЦЭМ!$A$39:$A$782,$A204,СВЦЭМ!$B$39:$B$782,M$190)+'СЕТ СН'!$F$15</f>
        <v>224.50936992999999</v>
      </c>
      <c r="N204" s="36">
        <f>SUMIFS(СВЦЭМ!$F$39:$F$782,СВЦЭМ!$A$39:$A$782,$A204,СВЦЭМ!$B$39:$B$782,N$190)+'СЕТ СН'!$F$15</f>
        <v>226.34167636000001</v>
      </c>
      <c r="O204" s="36">
        <f>SUMIFS(СВЦЭМ!$F$39:$F$782,СВЦЭМ!$A$39:$A$782,$A204,СВЦЭМ!$B$39:$B$782,O$190)+'СЕТ СН'!$F$15</f>
        <v>228.79627141</v>
      </c>
      <c r="P204" s="36">
        <f>SUMIFS(СВЦЭМ!$F$39:$F$782,СВЦЭМ!$A$39:$A$782,$A204,СВЦЭМ!$B$39:$B$782,P$190)+'СЕТ СН'!$F$15</f>
        <v>227.51914636999999</v>
      </c>
      <c r="Q204" s="36">
        <f>SUMIFS(СВЦЭМ!$F$39:$F$782,СВЦЭМ!$A$39:$A$782,$A204,СВЦЭМ!$B$39:$B$782,Q$190)+'СЕТ СН'!$F$15</f>
        <v>230.65774621</v>
      </c>
      <c r="R204" s="36">
        <f>SUMIFS(СВЦЭМ!$F$39:$F$782,СВЦЭМ!$A$39:$A$782,$A204,СВЦЭМ!$B$39:$B$782,R$190)+'СЕТ СН'!$F$15</f>
        <v>230.31342824999999</v>
      </c>
      <c r="S204" s="36">
        <f>SUMIFS(СВЦЭМ!$F$39:$F$782,СВЦЭМ!$A$39:$A$782,$A204,СВЦЭМ!$B$39:$B$782,S$190)+'СЕТ СН'!$F$15</f>
        <v>233.09154294000001</v>
      </c>
      <c r="T204" s="36">
        <f>SUMIFS(СВЦЭМ!$F$39:$F$782,СВЦЭМ!$A$39:$A$782,$A204,СВЦЭМ!$B$39:$B$782,T$190)+'СЕТ СН'!$F$15</f>
        <v>229.66114202</v>
      </c>
      <c r="U204" s="36">
        <f>SUMIFS(СВЦЭМ!$F$39:$F$782,СВЦЭМ!$A$39:$A$782,$A204,СВЦЭМ!$B$39:$B$782,U$190)+'СЕТ СН'!$F$15</f>
        <v>225.60590314999999</v>
      </c>
      <c r="V204" s="36">
        <f>SUMIFS(СВЦЭМ!$F$39:$F$782,СВЦЭМ!$A$39:$A$782,$A204,СВЦЭМ!$B$39:$B$782,V$190)+'СЕТ СН'!$F$15</f>
        <v>221.24051743999999</v>
      </c>
      <c r="W204" s="36">
        <f>SUMIFS(СВЦЭМ!$F$39:$F$782,СВЦЭМ!$A$39:$A$782,$A204,СВЦЭМ!$B$39:$B$782,W$190)+'СЕТ СН'!$F$15</f>
        <v>222.17663898999999</v>
      </c>
      <c r="X204" s="36">
        <f>SUMIFS(СВЦЭМ!$F$39:$F$782,СВЦЭМ!$A$39:$A$782,$A204,СВЦЭМ!$B$39:$B$782,X$190)+'СЕТ СН'!$F$15</f>
        <v>226.27492275</v>
      </c>
      <c r="Y204" s="36">
        <f>SUMIFS(СВЦЭМ!$F$39:$F$782,СВЦЭМ!$A$39:$A$782,$A204,СВЦЭМ!$B$39:$B$782,Y$190)+'СЕТ СН'!$F$15</f>
        <v>237.83175287</v>
      </c>
    </row>
    <row r="205" spans="1:25" ht="15.75" x14ac:dyDescent="0.2">
      <c r="A205" s="35">
        <f t="shared" si="5"/>
        <v>45031</v>
      </c>
      <c r="B205" s="36">
        <f>SUMIFS(СВЦЭМ!$F$39:$F$782,СВЦЭМ!$A$39:$A$782,$A205,СВЦЭМ!$B$39:$B$782,B$190)+'СЕТ СН'!$F$15</f>
        <v>218.64197748000001</v>
      </c>
      <c r="C205" s="36">
        <f>SUMIFS(СВЦЭМ!$F$39:$F$782,СВЦЭМ!$A$39:$A$782,$A205,СВЦЭМ!$B$39:$B$782,C$190)+'СЕТ СН'!$F$15</f>
        <v>223.34237912</v>
      </c>
      <c r="D205" s="36">
        <f>SUMIFS(СВЦЭМ!$F$39:$F$782,СВЦЭМ!$A$39:$A$782,$A205,СВЦЭМ!$B$39:$B$782,D$190)+'СЕТ СН'!$F$15</f>
        <v>224.6124054</v>
      </c>
      <c r="E205" s="36">
        <f>SUMIFS(СВЦЭМ!$F$39:$F$782,СВЦЭМ!$A$39:$A$782,$A205,СВЦЭМ!$B$39:$B$782,E$190)+'СЕТ СН'!$F$15</f>
        <v>225.20343758999999</v>
      </c>
      <c r="F205" s="36">
        <f>SUMIFS(СВЦЭМ!$F$39:$F$782,СВЦЭМ!$A$39:$A$782,$A205,СВЦЭМ!$B$39:$B$782,F$190)+'СЕТ СН'!$F$15</f>
        <v>225.02586331000001</v>
      </c>
      <c r="G205" s="36">
        <f>SUMIFS(СВЦЭМ!$F$39:$F$782,СВЦЭМ!$A$39:$A$782,$A205,СВЦЭМ!$B$39:$B$782,G$190)+'СЕТ СН'!$F$15</f>
        <v>224.70992577999999</v>
      </c>
      <c r="H205" s="36">
        <f>SUMIFS(СВЦЭМ!$F$39:$F$782,СВЦЭМ!$A$39:$A$782,$A205,СВЦЭМ!$B$39:$B$782,H$190)+'СЕТ СН'!$F$15</f>
        <v>220.41325061000001</v>
      </c>
      <c r="I205" s="36">
        <f>SUMIFS(СВЦЭМ!$F$39:$F$782,СВЦЭМ!$A$39:$A$782,$A205,СВЦЭМ!$B$39:$B$782,I$190)+'СЕТ СН'!$F$15</f>
        <v>210.27736487999999</v>
      </c>
      <c r="J205" s="36">
        <f>SUMIFS(СВЦЭМ!$F$39:$F$782,СВЦЭМ!$A$39:$A$782,$A205,СВЦЭМ!$B$39:$B$782,J$190)+'СЕТ СН'!$F$15</f>
        <v>207.63367796</v>
      </c>
      <c r="K205" s="36">
        <f>SUMIFS(СВЦЭМ!$F$39:$F$782,СВЦЭМ!$A$39:$A$782,$A205,СВЦЭМ!$B$39:$B$782,K$190)+'СЕТ СН'!$F$15</f>
        <v>194.27467451000001</v>
      </c>
      <c r="L205" s="36">
        <f>SUMIFS(СВЦЭМ!$F$39:$F$782,СВЦЭМ!$A$39:$A$782,$A205,СВЦЭМ!$B$39:$B$782,L$190)+'СЕТ СН'!$F$15</f>
        <v>192.95335</v>
      </c>
      <c r="M205" s="36">
        <f>SUMIFS(СВЦЭМ!$F$39:$F$782,СВЦЭМ!$A$39:$A$782,$A205,СВЦЭМ!$B$39:$B$782,M$190)+'СЕТ СН'!$F$15</f>
        <v>196.43071065999999</v>
      </c>
      <c r="N205" s="36">
        <f>SUMIFS(СВЦЭМ!$F$39:$F$782,СВЦЭМ!$A$39:$A$782,$A205,СВЦЭМ!$B$39:$B$782,N$190)+'СЕТ СН'!$F$15</f>
        <v>197.17596760000001</v>
      </c>
      <c r="O205" s="36">
        <f>SUMIFS(СВЦЭМ!$F$39:$F$782,СВЦЭМ!$A$39:$A$782,$A205,СВЦЭМ!$B$39:$B$782,O$190)+'СЕТ СН'!$F$15</f>
        <v>201.83356855</v>
      </c>
      <c r="P205" s="36">
        <f>SUMIFS(СВЦЭМ!$F$39:$F$782,СВЦЭМ!$A$39:$A$782,$A205,СВЦЭМ!$B$39:$B$782,P$190)+'СЕТ СН'!$F$15</f>
        <v>204.32397768000001</v>
      </c>
      <c r="Q205" s="36">
        <f>SUMIFS(СВЦЭМ!$F$39:$F$782,СВЦЭМ!$A$39:$A$782,$A205,СВЦЭМ!$B$39:$B$782,Q$190)+'СЕТ СН'!$F$15</f>
        <v>205.49690798</v>
      </c>
      <c r="R205" s="36">
        <f>SUMIFS(СВЦЭМ!$F$39:$F$782,СВЦЭМ!$A$39:$A$782,$A205,СВЦЭМ!$B$39:$B$782,R$190)+'СЕТ СН'!$F$15</f>
        <v>205.62851889000001</v>
      </c>
      <c r="S205" s="36">
        <f>SUMIFS(СВЦЭМ!$F$39:$F$782,СВЦЭМ!$A$39:$A$782,$A205,СВЦЭМ!$B$39:$B$782,S$190)+'СЕТ СН'!$F$15</f>
        <v>208.33754884000001</v>
      </c>
      <c r="T205" s="36">
        <f>SUMIFS(СВЦЭМ!$F$39:$F$782,СВЦЭМ!$A$39:$A$782,$A205,СВЦЭМ!$B$39:$B$782,T$190)+'СЕТ СН'!$F$15</f>
        <v>200.69101140000001</v>
      </c>
      <c r="U205" s="36">
        <f>SUMIFS(СВЦЭМ!$F$39:$F$782,СВЦЭМ!$A$39:$A$782,$A205,СВЦЭМ!$B$39:$B$782,U$190)+'СЕТ СН'!$F$15</f>
        <v>196.97105031999999</v>
      </c>
      <c r="V205" s="36">
        <f>SUMIFS(СВЦЭМ!$F$39:$F$782,СВЦЭМ!$A$39:$A$782,$A205,СВЦЭМ!$B$39:$B$782,V$190)+'СЕТ СН'!$F$15</f>
        <v>192.71632837999999</v>
      </c>
      <c r="W205" s="36">
        <f>SUMIFS(СВЦЭМ!$F$39:$F$782,СВЦЭМ!$A$39:$A$782,$A205,СВЦЭМ!$B$39:$B$782,W$190)+'СЕТ СН'!$F$15</f>
        <v>194.09571957</v>
      </c>
      <c r="X205" s="36">
        <f>SUMIFS(СВЦЭМ!$F$39:$F$782,СВЦЭМ!$A$39:$A$782,$A205,СВЦЭМ!$B$39:$B$782,X$190)+'СЕТ СН'!$F$15</f>
        <v>199.75059424</v>
      </c>
      <c r="Y205" s="36">
        <f>SUMIFS(СВЦЭМ!$F$39:$F$782,СВЦЭМ!$A$39:$A$782,$A205,СВЦЭМ!$B$39:$B$782,Y$190)+'СЕТ СН'!$F$15</f>
        <v>207.17352554999999</v>
      </c>
    </row>
    <row r="206" spans="1:25" ht="15.75" x14ac:dyDescent="0.2">
      <c r="A206" s="35">
        <f t="shared" si="5"/>
        <v>45032</v>
      </c>
      <c r="B206" s="36">
        <f>SUMIFS(СВЦЭМ!$F$39:$F$782,СВЦЭМ!$A$39:$A$782,$A206,СВЦЭМ!$B$39:$B$782,B$190)+'СЕТ СН'!$F$15</f>
        <v>223.88881985</v>
      </c>
      <c r="C206" s="36">
        <f>SUMIFS(СВЦЭМ!$F$39:$F$782,СВЦЭМ!$A$39:$A$782,$A206,СВЦЭМ!$B$39:$B$782,C$190)+'СЕТ СН'!$F$15</f>
        <v>232.10350611000001</v>
      </c>
      <c r="D206" s="36">
        <f>SUMIFS(СВЦЭМ!$F$39:$F$782,СВЦЭМ!$A$39:$A$782,$A206,СВЦЭМ!$B$39:$B$782,D$190)+'СЕТ СН'!$F$15</f>
        <v>233.94224704000001</v>
      </c>
      <c r="E206" s="36">
        <f>SUMIFS(СВЦЭМ!$F$39:$F$782,СВЦЭМ!$A$39:$A$782,$A206,СВЦЭМ!$B$39:$B$782,E$190)+'СЕТ СН'!$F$15</f>
        <v>237.76727005000001</v>
      </c>
      <c r="F206" s="36">
        <f>SUMIFS(СВЦЭМ!$F$39:$F$782,СВЦЭМ!$A$39:$A$782,$A206,СВЦЭМ!$B$39:$B$782,F$190)+'СЕТ СН'!$F$15</f>
        <v>237.80080174</v>
      </c>
      <c r="G206" s="36">
        <f>SUMIFS(СВЦЭМ!$F$39:$F$782,СВЦЭМ!$A$39:$A$782,$A206,СВЦЭМ!$B$39:$B$782,G$190)+'СЕТ СН'!$F$15</f>
        <v>236.19166598999999</v>
      </c>
      <c r="H206" s="36">
        <f>SUMIFS(СВЦЭМ!$F$39:$F$782,СВЦЭМ!$A$39:$A$782,$A206,СВЦЭМ!$B$39:$B$782,H$190)+'СЕТ СН'!$F$15</f>
        <v>236.9626313</v>
      </c>
      <c r="I206" s="36">
        <f>SUMIFS(СВЦЭМ!$F$39:$F$782,СВЦЭМ!$A$39:$A$782,$A206,СВЦЭМ!$B$39:$B$782,I$190)+'СЕТ СН'!$F$15</f>
        <v>231.83914218000001</v>
      </c>
      <c r="J206" s="36">
        <f>SUMIFS(СВЦЭМ!$F$39:$F$782,СВЦЭМ!$A$39:$A$782,$A206,СВЦЭМ!$B$39:$B$782,J$190)+'СЕТ СН'!$F$15</f>
        <v>224.89799719000001</v>
      </c>
      <c r="K206" s="36">
        <f>SUMIFS(СВЦЭМ!$F$39:$F$782,СВЦЭМ!$A$39:$A$782,$A206,СВЦЭМ!$B$39:$B$782,K$190)+'СЕТ СН'!$F$15</f>
        <v>216.16959007</v>
      </c>
      <c r="L206" s="36">
        <f>SUMIFS(СВЦЭМ!$F$39:$F$782,СВЦЭМ!$A$39:$A$782,$A206,СВЦЭМ!$B$39:$B$782,L$190)+'СЕТ СН'!$F$15</f>
        <v>213.10325182</v>
      </c>
      <c r="M206" s="36">
        <f>SUMIFS(СВЦЭМ!$F$39:$F$782,СВЦЭМ!$A$39:$A$782,$A206,СВЦЭМ!$B$39:$B$782,M$190)+'СЕТ СН'!$F$15</f>
        <v>212.58822185</v>
      </c>
      <c r="N206" s="36">
        <f>SUMIFS(СВЦЭМ!$F$39:$F$782,СВЦЭМ!$A$39:$A$782,$A206,СВЦЭМ!$B$39:$B$782,N$190)+'СЕТ СН'!$F$15</f>
        <v>214.79753241</v>
      </c>
      <c r="O206" s="36">
        <f>SUMIFS(СВЦЭМ!$F$39:$F$782,СВЦЭМ!$A$39:$A$782,$A206,СВЦЭМ!$B$39:$B$782,O$190)+'СЕТ СН'!$F$15</f>
        <v>218.94517483999999</v>
      </c>
      <c r="P206" s="36">
        <f>SUMIFS(СВЦЭМ!$F$39:$F$782,СВЦЭМ!$A$39:$A$782,$A206,СВЦЭМ!$B$39:$B$782,P$190)+'СЕТ СН'!$F$15</f>
        <v>219.92341517</v>
      </c>
      <c r="Q206" s="36">
        <f>SUMIFS(СВЦЭМ!$F$39:$F$782,СВЦЭМ!$A$39:$A$782,$A206,СВЦЭМ!$B$39:$B$782,Q$190)+'СЕТ СН'!$F$15</f>
        <v>221.77756558999999</v>
      </c>
      <c r="R206" s="36">
        <f>SUMIFS(СВЦЭМ!$F$39:$F$782,СВЦЭМ!$A$39:$A$782,$A206,СВЦЭМ!$B$39:$B$782,R$190)+'СЕТ СН'!$F$15</f>
        <v>221.69580429000001</v>
      </c>
      <c r="S206" s="36">
        <f>SUMIFS(СВЦЭМ!$F$39:$F$782,СВЦЭМ!$A$39:$A$782,$A206,СВЦЭМ!$B$39:$B$782,S$190)+'СЕТ СН'!$F$15</f>
        <v>219.12250703000001</v>
      </c>
      <c r="T206" s="36">
        <f>SUMIFS(СВЦЭМ!$F$39:$F$782,СВЦЭМ!$A$39:$A$782,$A206,СВЦЭМ!$B$39:$B$782,T$190)+'СЕТ СН'!$F$15</f>
        <v>215.43768538</v>
      </c>
      <c r="U206" s="36">
        <f>SUMIFS(СВЦЭМ!$F$39:$F$782,СВЦЭМ!$A$39:$A$782,$A206,СВЦЭМ!$B$39:$B$782,U$190)+'СЕТ СН'!$F$15</f>
        <v>212.12906935000001</v>
      </c>
      <c r="V206" s="36">
        <f>SUMIFS(СВЦЭМ!$F$39:$F$782,СВЦЭМ!$A$39:$A$782,$A206,СВЦЭМ!$B$39:$B$782,V$190)+'СЕТ СН'!$F$15</f>
        <v>205.81551691000001</v>
      </c>
      <c r="W206" s="36">
        <f>SUMIFS(СВЦЭМ!$F$39:$F$782,СВЦЭМ!$A$39:$A$782,$A206,СВЦЭМ!$B$39:$B$782,W$190)+'СЕТ СН'!$F$15</f>
        <v>205.01542587</v>
      </c>
      <c r="X206" s="36">
        <f>SUMIFS(СВЦЭМ!$F$39:$F$782,СВЦЭМ!$A$39:$A$782,$A206,СВЦЭМ!$B$39:$B$782,X$190)+'СЕТ СН'!$F$15</f>
        <v>210.71864388</v>
      </c>
      <c r="Y206" s="36">
        <f>SUMIFS(СВЦЭМ!$F$39:$F$782,СВЦЭМ!$A$39:$A$782,$A206,СВЦЭМ!$B$39:$B$782,Y$190)+'СЕТ СН'!$F$15</f>
        <v>219.54720535999999</v>
      </c>
    </row>
    <row r="207" spans="1:25" ht="15.75" x14ac:dyDescent="0.2">
      <c r="A207" s="35">
        <f t="shared" si="5"/>
        <v>45033</v>
      </c>
      <c r="B207" s="36">
        <f>SUMIFS(СВЦЭМ!$F$39:$F$782,СВЦЭМ!$A$39:$A$782,$A207,СВЦЭМ!$B$39:$B$782,B$190)+'СЕТ СН'!$F$15</f>
        <v>235.55584019</v>
      </c>
      <c r="C207" s="36">
        <f>SUMIFS(СВЦЭМ!$F$39:$F$782,СВЦЭМ!$A$39:$A$782,$A207,СВЦЭМ!$B$39:$B$782,C$190)+'СЕТ СН'!$F$15</f>
        <v>243.33654591000001</v>
      </c>
      <c r="D207" s="36">
        <f>SUMIFS(СВЦЭМ!$F$39:$F$782,СВЦЭМ!$A$39:$A$782,$A207,СВЦЭМ!$B$39:$B$782,D$190)+'СЕТ СН'!$F$15</f>
        <v>245.29446376000001</v>
      </c>
      <c r="E207" s="36">
        <f>SUMIFS(СВЦЭМ!$F$39:$F$782,СВЦЭМ!$A$39:$A$782,$A207,СВЦЭМ!$B$39:$B$782,E$190)+'СЕТ СН'!$F$15</f>
        <v>246.50114049000001</v>
      </c>
      <c r="F207" s="36">
        <f>SUMIFS(СВЦЭМ!$F$39:$F$782,СВЦЭМ!$A$39:$A$782,$A207,СВЦЭМ!$B$39:$B$782,F$190)+'СЕТ СН'!$F$15</f>
        <v>246.86208331</v>
      </c>
      <c r="G207" s="36">
        <f>SUMIFS(СВЦЭМ!$F$39:$F$782,СВЦЭМ!$A$39:$A$782,$A207,СВЦЭМ!$B$39:$B$782,G$190)+'СЕТ СН'!$F$15</f>
        <v>244.37402456000001</v>
      </c>
      <c r="H207" s="36">
        <f>SUMIFS(СВЦЭМ!$F$39:$F$782,СВЦЭМ!$A$39:$A$782,$A207,СВЦЭМ!$B$39:$B$782,H$190)+'СЕТ СН'!$F$15</f>
        <v>245.64780013000001</v>
      </c>
      <c r="I207" s="36">
        <f>SUMIFS(СВЦЭМ!$F$39:$F$782,СВЦЭМ!$A$39:$A$782,$A207,СВЦЭМ!$B$39:$B$782,I$190)+'СЕТ СН'!$F$15</f>
        <v>216.94631963</v>
      </c>
      <c r="J207" s="36">
        <f>SUMIFS(СВЦЭМ!$F$39:$F$782,СВЦЭМ!$A$39:$A$782,$A207,СВЦЭМ!$B$39:$B$782,J$190)+'СЕТ СН'!$F$15</f>
        <v>209.90922147000001</v>
      </c>
      <c r="K207" s="36">
        <f>SUMIFS(СВЦЭМ!$F$39:$F$782,СВЦЭМ!$A$39:$A$782,$A207,СВЦЭМ!$B$39:$B$782,K$190)+'СЕТ СН'!$F$15</f>
        <v>205.01165298999999</v>
      </c>
      <c r="L207" s="36">
        <f>SUMIFS(СВЦЭМ!$F$39:$F$782,СВЦЭМ!$A$39:$A$782,$A207,СВЦЭМ!$B$39:$B$782,L$190)+'СЕТ СН'!$F$15</f>
        <v>209.62560980000001</v>
      </c>
      <c r="M207" s="36">
        <f>SUMIFS(СВЦЭМ!$F$39:$F$782,СВЦЭМ!$A$39:$A$782,$A207,СВЦЭМ!$B$39:$B$782,M$190)+'СЕТ СН'!$F$15</f>
        <v>213.67872206999999</v>
      </c>
      <c r="N207" s="36">
        <f>SUMIFS(СВЦЭМ!$F$39:$F$782,СВЦЭМ!$A$39:$A$782,$A207,СВЦЭМ!$B$39:$B$782,N$190)+'СЕТ СН'!$F$15</f>
        <v>220.18037583</v>
      </c>
      <c r="O207" s="36">
        <f>SUMIFS(СВЦЭМ!$F$39:$F$782,СВЦЭМ!$A$39:$A$782,$A207,СВЦЭМ!$B$39:$B$782,O$190)+'СЕТ СН'!$F$15</f>
        <v>223.27736307000001</v>
      </c>
      <c r="P207" s="36">
        <f>SUMIFS(СВЦЭМ!$F$39:$F$782,СВЦЭМ!$A$39:$A$782,$A207,СВЦЭМ!$B$39:$B$782,P$190)+'СЕТ СН'!$F$15</f>
        <v>224.95984412000001</v>
      </c>
      <c r="Q207" s="36">
        <f>SUMIFS(СВЦЭМ!$F$39:$F$782,СВЦЭМ!$A$39:$A$782,$A207,СВЦЭМ!$B$39:$B$782,Q$190)+'СЕТ СН'!$F$15</f>
        <v>226.11834630000001</v>
      </c>
      <c r="R207" s="36">
        <f>SUMIFS(СВЦЭМ!$F$39:$F$782,СВЦЭМ!$A$39:$A$782,$A207,СВЦЭМ!$B$39:$B$782,R$190)+'СЕТ СН'!$F$15</f>
        <v>228.02935603</v>
      </c>
      <c r="S207" s="36">
        <f>SUMIFS(СВЦЭМ!$F$39:$F$782,СВЦЭМ!$A$39:$A$782,$A207,СВЦЭМ!$B$39:$B$782,S$190)+'СЕТ СН'!$F$15</f>
        <v>222.67408291000001</v>
      </c>
      <c r="T207" s="36">
        <f>SUMIFS(СВЦЭМ!$F$39:$F$782,СВЦЭМ!$A$39:$A$782,$A207,СВЦЭМ!$B$39:$B$782,T$190)+'СЕТ СН'!$F$15</f>
        <v>219.67413094</v>
      </c>
      <c r="U207" s="36">
        <f>SUMIFS(СВЦЭМ!$F$39:$F$782,СВЦЭМ!$A$39:$A$782,$A207,СВЦЭМ!$B$39:$B$782,U$190)+'СЕТ СН'!$F$15</f>
        <v>216.15356410999999</v>
      </c>
      <c r="V207" s="36">
        <f>SUMIFS(СВЦЭМ!$F$39:$F$782,СВЦЭМ!$A$39:$A$782,$A207,СВЦЭМ!$B$39:$B$782,V$190)+'СЕТ СН'!$F$15</f>
        <v>211.68012970000001</v>
      </c>
      <c r="W207" s="36">
        <f>SUMIFS(СВЦЭМ!$F$39:$F$782,СВЦЭМ!$A$39:$A$782,$A207,СВЦЭМ!$B$39:$B$782,W$190)+'СЕТ СН'!$F$15</f>
        <v>210.80632254</v>
      </c>
      <c r="X207" s="36">
        <f>SUMIFS(СВЦЭМ!$F$39:$F$782,СВЦЭМ!$A$39:$A$782,$A207,СВЦЭМ!$B$39:$B$782,X$190)+'СЕТ СН'!$F$15</f>
        <v>217.25844989999999</v>
      </c>
      <c r="Y207" s="36">
        <f>SUMIFS(СВЦЭМ!$F$39:$F$782,СВЦЭМ!$A$39:$A$782,$A207,СВЦЭМ!$B$39:$B$782,Y$190)+'СЕТ СН'!$F$15</f>
        <v>223.88144596000001</v>
      </c>
    </row>
    <row r="208" spans="1:25" ht="15.75" x14ac:dyDescent="0.2">
      <c r="A208" s="35">
        <f t="shared" si="5"/>
        <v>45034</v>
      </c>
      <c r="B208" s="36">
        <f>SUMIFS(СВЦЭМ!$F$39:$F$782,СВЦЭМ!$A$39:$A$782,$A208,СВЦЭМ!$B$39:$B$782,B$190)+'СЕТ СН'!$F$15</f>
        <v>228.71024348</v>
      </c>
      <c r="C208" s="36">
        <f>SUMIFS(СВЦЭМ!$F$39:$F$782,СВЦЭМ!$A$39:$A$782,$A208,СВЦЭМ!$B$39:$B$782,C$190)+'СЕТ СН'!$F$15</f>
        <v>236.44404471999999</v>
      </c>
      <c r="D208" s="36">
        <f>SUMIFS(СВЦЭМ!$F$39:$F$782,СВЦЭМ!$A$39:$A$782,$A208,СВЦЭМ!$B$39:$B$782,D$190)+'СЕТ СН'!$F$15</f>
        <v>240.08139438000001</v>
      </c>
      <c r="E208" s="36">
        <f>SUMIFS(СВЦЭМ!$F$39:$F$782,СВЦЭМ!$A$39:$A$782,$A208,СВЦЭМ!$B$39:$B$782,E$190)+'СЕТ СН'!$F$15</f>
        <v>239.55343689</v>
      </c>
      <c r="F208" s="36">
        <f>SUMIFS(СВЦЭМ!$F$39:$F$782,СВЦЭМ!$A$39:$A$782,$A208,СВЦЭМ!$B$39:$B$782,F$190)+'СЕТ СН'!$F$15</f>
        <v>239.59919282999999</v>
      </c>
      <c r="G208" s="36">
        <f>SUMIFS(СВЦЭМ!$F$39:$F$782,СВЦЭМ!$A$39:$A$782,$A208,СВЦЭМ!$B$39:$B$782,G$190)+'СЕТ СН'!$F$15</f>
        <v>237.70086509999999</v>
      </c>
      <c r="H208" s="36">
        <f>SUMIFS(СВЦЭМ!$F$39:$F$782,СВЦЭМ!$A$39:$A$782,$A208,СВЦЭМ!$B$39:$B$782,H$190)+'СЕТ СН'!$F$15</f>
        <v>230.27572298999999</v>
      </c>
      <c r="I208" s="36">
        <f>SUMIFS(СВЦЭМ!$F$39:$F$782,СВЦЭМ!$A$39:$A$782,$A208,СВЦЭМ!$B$39:$B$782,I$190)+'СЕТ СН'!$F$15</f>
        <v>220.39579873</v>
      </c>
      <c r="J208" s="36">
        <f>SUMIFS(СВЦЭМ!$F$39:$F$782,СВЦЭМ!$A$39:$A$782,$A208,СВЦЭМ!$B$39:$B$782,J$190)+'СЕТ СН'!$F$15</f>
        <v>217.02690299</v>
      </c>
      <c r="K208" s="36">
        <f>SUMIFS(СВЦЭМ!$F$39:$F$782,СВЦЭМ!$A$39:$A$782,$A208,СВЦЭМ!$B$39:$B$782,K$190)+'СЕТ СН'!$F$15</f>
        <v>212.32294421</v>
      </c>
      <c r="L208" s="36">
        <f>SUMIFS(СВЦЭМ!$F$39:$F$782,СВЦЭМ!$A$39:$A$782,$A208,СВЦЭМ!$B$39:$B$782,L$190)+'СЕТ СН'!$F$15</f>
        <v>211.49710458999999</v>
      </c>
      <c r="M208" s="36">
        <f>SUMIFS(СВЦЭМ!$F$39:$F$782,СВЦЭМ!$A$39:$A$782,$A208,СВЦЭМ!$B$39:$B$782,M$190)+'СЕТ СН'!$F$15</f>
        <v>212.32686984</v>
      </c>
      <c r="N208" s="36">
        <f>SUMIFS(СВЦЭМ!$F$39:$F$782,СВЦЭМ!$A$39:$A$782,$A208,СВЦЭМ!$B$39:$B$782,N$190)+'СЕТ СН'!$F$15</f>
        <v>213.10536153999999</v>
      </c>
      <c r="O208" s="36">
        <f>SUMIFS(СВЦЭМ!$F$39:$F$782,СВЦЭМ!$A$39:$A$782,$A208,СВЦЭМ!$B$39:$B$782,O$190)+'СЕТ СН'!$F$15</f>
        <v>214.84276378000001</v>
      </c>
      <c r="P208" s="36">
        <f>SUMIFS(СВЦЭМ!$F$39:$F$782,СВЦЭМ!$A$39:$A$782,$A208,СВЦЭМ!$B$39:$B$782,P$190)+'СЕТ СН'!$F$15</f>
        <v>216.78322514000001</v>
      </c>
      <c r="Q208" s="36">
        <f>SUMIFS(СВЦЭМ!$F$39:$F$782,СВЦЭМ!$A$39:$A$782,$A208,СВЦЭМ!$B$39:$B$782,Q$190)+'СЕТ СН'!$F$15</f>
        <v>218.24047052</v>
      </c>
      <c r="R208" s="36">
        <f>SUMIFS(СВЦЭМ!$F$39:$F$782,СВЦЭМ!$A$39:$A$782,$A208,СВЦЭМ!$B$39:$B$782,R$190)+'СЕТ СН'!$F$15</f>
        <v>219.96744626</v>
      </c>
      <c r="S208" s="36">
        <f>SUMIFS(СВЦЭМ!$F$39:$F$782,СВЦЭМ!$A$39:$A$782,$A208,СВЦЭМ!$B$39:$B$782,S$190)+'СЕТ СН'!$F$15</f>
        <v>216.23075238999999</v>
      </c>
      <c r="T208" s="36">
        <f>SUMIFS(СВЦЭМ!$F$39:$F$782,СВЦЭМ!$A$39:$A$782,$A208,СВЦЭМ!$B$39:$B$782,T$190)+'СЕТ СН'!$F$15</f>
        <v>212.91084914999999</v>
      </c>
      <c r="U208" s="36">
        <f>SUMIFS(СВЦЭМ!$F$39:$F$782,СВЦЭМ!$A$39:$A$782,$A208,СВЦЭМ!$B$39:$B$782,U$190)+'СЕТ СН'!$F$15</f>
        <v>210.52157523</v>
      </c>
      <c r="V208" s="36">
        <f>SUMIFS(СВЦЭМ!$F$39:$F$782,СВЦЭМ!$A$39:$A$782,$A208,СВЦЭМ!$B$39:$B$782,V$190)+'СЕТ СН'!$F$15</f>
        <v>205.75330814</v>
      </c>
      <c r="W208" s="36">
        <f>SUMIFS(СВЦЭМ!$F$39:$F$782,СВЦЭМ!$A$39:$A$782,$A208,СВЦЭМ!$B$39:$B$782,W$190)+'СЕТ СН'!$F$15</f>
        <v>204.83735136999999</v>
      </c>
      <c r="X208" s="36">
        <f>SUMIFS(СВЦЭМ!$F$39:$F$782,СВЦЭМ!$A$39:$A$782,$A208,СВЦЭМ!$B$39:$B$782,X$190)+'СЕТ СН'!$F$15</f>
        <v>210.22658819</v>
      </c>
      <c r="Y208" s="36">
        <f>SUMIFS(СВЦЭМ!$F$39:$F$782,СВЦЭМ!$A$39:$A$782,$A208,СВЦЭМ!$B$39:$B$782,Y$190)+'СЕТ СН'!$F$15</f>
        <v>217.97554636999999</v>
      </c>
    </row>
    <row r="209" spans="1:25" ht="15.75" x14ac:dyDescent="0.2">
      <c r="A209" s="35">
        <f t="shared" si="5"/>
        <v>45035</v>
      </c>
      <c r="B209" s="36">
        <f>SUMIFS(СВЦЭМ!$F$39:$F$782,СВЦЭМ!$A$39:$A$782,$A209,СВЦЭМ!$B$39:$B$782,B$190)+'СЕТ СН'!$F$15</f>
        <v>217.09466809</v>
      </c>
      <c r="C209" s="36">
        <f>SUMIFS(СВЦЭМ!$F$39:$F$782,СВЦЭМ!$A$39:$A$782,$A209,СВЦЭМ!$B$39:$B$782,C$190)+'СЕТ СН'!$F$15</f>
        <v>223.19846580999999</v>
      </c>
      <c r="D209" s="36">
        <f>SUMIFS(СВЦЭМ!$F$39:$F$782,СВЦЭМ!$A$39:$A$782,$A209,СВЦЭМ!$B$39:$B$782,D$190)+'СЕТ СН'!$F$15</f>
        <v>231.66516909000001</v>
      </c>
      <c r="E209" s="36">
        <f>SUMIFS(СВЦЭМ!$F$39:$F$782,СВЦЭМ!$A$39:$A$782,$A209,СВЦЭМ!$B$39:$B$782,E$190)+'СЕТ СН'!$F$15</f>
        <v>237.01250357000001</v>
      </c>
      <c r="F209" s="36">
        <f>SUMIFS(СВЦЭМ!$F$39:$F$782,СВЦЭМ!$A$39:$A$782,$A209,СВЦЭМ!$B$39:$B$782,F$190)+'СЕТ СН'!$F$15</f>
        <v>238.57043927000001</v>
      </c>
      <c r="G209" s="36">
        <f>SUMIFS(СВЦЭМ!$F$39:$F$782,СВЦЭМ!$A$39:$A$782,$A209,СВЦЭМ!$B$39:$B$782,G$190)+'СЕТ СН'!$F$15</f>
        <v>233.65965123999999</v>
      </c>
      <c r="H209" s="36">
        <f>SUMIFS(СВЦЭМ!$F$39:$F$782,СВЦЭМ!$A$39:$A$782,$A209,СВЦЭМ!$B$39:$B$782,H$190)+'СЕТ СН'!$F$15</f>
        <v>225.12837587999999</v>
      </c>
      <c r="I209" s="36">
        <f>SUMIFS(СВЦЭМ!$F$39:$F$782,СВЦЭМ!$A$39:$A$782,$A209,СВЦЭМ!$B$39:$B$782,I$190)+'СЕТ СН'!$F$15</f>
        <v>215.44496975999999</v>
      </c>
      <c r="J209" s="36">
        <f>SUMIFS(СВЦЭМ!$F$39:$F$782,СВЦЭМ!$A$39:$A$782,$A209,СВЦЭМ!$B$39:$B$782,J$190)+'СЕТ СН'!$F$15</f>
        <v>211.68461818</v>
      </c>
      <c r="K209" s="36">
        <f>SUMIFS(СВЦЭМ!$F$39:$F$782,СВЦЭМ!$A$39:$A$782,$A209,СВЦЭМ!$B$39:$B$782,K$190)+'СЕТ СН'!$F$15</f>
        <v>208.99736967000001</v>
      </c>
      <c r="L209" s="36">
        <f>SUMIFS(СВЦЭМ!$F$39:$F$782,СВЦЭМ!$A$39:$A$782,$A209,СВЦЭМ!$B$39:$B$782,L$190)+'СЕТ СН'!$F$15</f>
        <v>208.06907885000001</v>
      </c>
      <c r="M209" s="36">
        <f>SUMIFS(СВЦЭМ!$F$39:$F$782,СВЦЭМ!$A$39:$A$782,$A209,СВЦЭМ!$B$39:$B$782,M$190)+'СЕТ СН'!$F$15</f>
        <v>211.67710912000001</v>
      </c>
      <c r="N209" s="36">
        <f>SUMIFS(СВЦЭМ!$F$39:$F$782,СВЦЭМ!$A$39:$A$782,$A209,СВЦЭМ!$B$39:$B$782,N$190)+'СЕТ СН'!$F$15</f>
        <v>213.55826322999999</v>
      </c>
      <c r="O209" s="36">
        <f>SUMIFS(СВЦЭМ!$F$39:$F$782,СВЦЭМ!$A$39:$A$782,$A209,СВЦЭМ!$B$39:$B$782,O$190)+'СЕТ СН'!$F$15</f>
        <v>216.78593112999999</v>
      </c>
      <c r="P209" s="36">
        <f>SUMIFS(СВЦЭМ!$F$39:$F$782,СВЦЭМ!$A$39:$A$782,$A209,СВЦЭМ!$B$39:$B$782,P$190)+'СЕТ СН'!$F$15</f>
        <v>218.18047580000001</v>
      </c>
      <c r="Q209" s="36">
        <f>SUMIFS(СВЦЭМ!$F$39:$F$782,СВЦЭМ!$A$39:$A$782,$A209,СВЦЭМ!$B$39:$B$782,Q$190)+'СЕТ СН'!$F$15</f>
        <v>219.93060156000001</v>
      </c>
      <c r="R209" s="36">
        <f>SUMIFS(СВЦЭМ!$F$39:$F$782,СВЦЭМ!$A$39:$A$782,$A209,СВЦЭМ!$B$39:$B$782,R$190)+'СЕТ СН'!$F$15</f>
        <v>219.32982737</v>
      </c>
      <c r="S209" s="36">
        <f>SUMIFS(СВЦЭМ!$F$39:$F$782,СВЦЭМ!$A$39:$A$782,$A209,СВЦЭМ!$B$39:$B$782,S$190)+'СЕТ СН'!$F$15</f>
        <v>213.08092361000001</v>
      </c>
      <c r="T209" s="36">
        <f>SUMIFS(СВЦЭМ!$F$39:$F$782,СВЦЭМ!$A$39:$A$782,$A209,СВЦЭМ!$B$39:$B$782,T$190)+'СЕТ СН'!$F$15</f>
        <v>206.75494006</v>
      </c>
      <c r="U209" s="36">
        <f>SUMIFS(СВЦЭМ!$F$39:$F$782,СВЦЭМ!$A$39:$A$782,$A209,СВЦЭМ!$B$39:$B$782,U$190)+'СЕТ СН'!$F$15</f>
        <v>207.9981325</v>
      </c>
      <c r="V209" s="36">
        <f>SUMIFS(СВЦЭМ!$F$39:$F$782,СВЦЭМ!$A$39:$A$782,$A209,СВЦЭМ!$B$39:$B$782,V$190)+'СЕТ СН'!$F$15</f>
        <v>201.97156887</v>
      </c>
      <c r="W209" s="36">
        <f>SUMIFS(СВЦЭМ!$F$39:$F$782,СВЦЭМ!$A$39:$A$782,$A209,СВЦЭМ!$B$39:$B$782,W$190)+'СЕТ СН'!$F$15</f>
        <v>200.58950292</v>
      </c>
      <c r="X209" s="36">
        <f>SUMIFS(СВЦЭМ!$F$39:$F$782,СВЦЭМ!$A$39:$A$782,$A209,СВЦЭМ!$B$39:$B$782,X$190)+'СЕТ СН'!$F$15</f>
        <v>206.62771137999999</v>
      </c>
      <c r="Y209" s="36">
        <f>SUMIFS(СВЦЭМ!$F$39:$F$782,СВЦЭМ!$A$39:$A$782,$A209,СВЦЭМ!$B$39:$B$782,Y$190)+'СЕТ СН'!$F$15</f>
        <v>217.67170207999999</v>
      </c>
    </row>
    <row r="210" spans="1:25" ht="15.75" x14ac:dyDescent="0.2">
      <c r="A210" s="35">
        <f t="shared" si="5"/>
        <v>45036</v>
      </c>
      <c r="B210" s="36">
        <f>SUMIFS(СВЦЭМ!$F$39:$F$782,СВЦЭМ!$A$39:$A$782,$A210,СВЦЭМ!$B$39:$B$782,B$190)+'СЕТ СН'!$F$15</f>
        <v>216.08523285000001</v>
      </c>
      <c r="C210" s="36">
        <f>SUMIFS(СВЦЭМ!$F$39:$F$782,СВЦЭМ!$A$39:$A$782,$A210,СВЦЭМ!$B$39:$B$782,C$190)+'СЕТ СН'!$F$15</f>
        <v>227.74843422000001</v>
      </c>
      <c r="D210" s="36">
        <f>SUMIFS(СВЦЭМ!$F$39:$F$782,СВЦЭМ!$A$39:$A$782,$A210,СВЦЭМ!$B$39:$B$782,D$190)+'СЕТ СН'!$F$15</f>
        <v>231.38604717999999</v>
      </c>
      <c r="E210" s="36">
        <f>SUMIFS(СВЦЭМ!$F$39:$F$782,СВЦЭМ!$A$39:$A$782,$A210,СВЦЭМ!$B$39:$B$782,E$190)+'СЕТ СН'!$F$15</f>
        <v>231.21648379000001</v>
      </c>
      <c r="F210" s="36">
        <f>SUMIFS(СВЦЭМ!$F$39:$F$782,СВЦЭМ!$A$39:$A$782,$A210,СВЦЭМ!$B$39:$B$782,F$190)+'СЕТ СН'!$F$15</f>
        <v>231.30783525999999</v>
      </c>
      <c r="G210" s="36">
        <f>SUMIFS(СВЦЭМ!$F$39:$F$782,СВЦЭМ!$A$39:$A$782,$A210,СВЦЭМ!$B$39:$B$782,G$190)+'СЕТ СН'!$F$15</f>
        <v>228.84446646999999</v>
      </c>
      <c r="H210" s="36">
        <f>SUMIFS(СВЦЭМ!$F$39:$F$782,СВЦЭМ!$A$39:$A$782,$A210,СВЦЭМ!$B$39:$B$782,H$190)+'СЕТ СН'!$F$15</f>
        <v>216.41077251999999</v>
      </c>
      <c r="I210" s="36">
        <f>SUMIFS(СВЦЭМ!$F$39:$F$782,СВЦЭМ!$A$39:$A$782,$A210,СВЦЭМ!$B$39:$B$782,I$190)+'СЕТ СН'!$F$15</f>
        <v>213.46927486999999</v>
      </c>
      <c r="J210" s="36">
        <f>SUMIFS(СВЦЭМ!$F$39:$F$782,СВЦЭМ!$A$39:$A$782,$A210,СВЦЭМ!$B$39:$B$782,J$190)+'СЕТ СН'!$F$15</f>
        <v>208.35235807999999</v>
      </c>
      <c r="K210" s="36">
        <f>SUMIFS(СВЦЭМ!$F$39:$F$782,СВЦЭМ!$A$39:$A$782,$A210,СВЦЭМ!$B$39:$B$782,K$190)+'СЕТ СН'!$F$15</f>
        <v>200.56795843</v>
      </c>
      <c r="L210" s="36">
        <f>SUMIFS(СВЦЭМ!$F$39:$F$782,СВЦЭМ!$A$39:$A$782,$A210,СВЦЭМ!$B$39:$B$782,L$190)+'СЕТ СН'!$F$15</f>
        <v>199.20390351</v>
      </c>
      <c r="M210" s="36">
        <f>SUMIFS(СВЦЭМ!$F$39:$F$782,СВЦЭМ!$A$39:$A$782,$A210,СВЦЭМ!$B$39:$B$782,M$190)+'СЕТ СН'!$F$15</f>
        <v>196.94660345</v>
      </c>
      <c r="N210" s="36">
        <f>SUMIFS(СВЦЭМ!$F$39:$F$782,СВЦЭМ!$A$39:$A$782,$A210,СВЦЭМ!$B$39:$B$782,N$190)+'СЕТ СН'!$F$15</f>
        <v>199.55863411999999</v>
      </c>
      <c r="O210" s="36">
        <f>SUMIFS(СВЦЭМ!$F$39:$F$782,СВЦЭМ!$A$39:$A$782,$A210,СВЦЭМ!$B$39:$B$782,O$190)+'СЕТ СН'!$F$15</f>
        <v>202.19232453000001</v>
      </c>
      <c r="P210" s="36">
        <f>SUMIFS(СВЦЭМ!$F$39:$F$782,СВЦЭМ!$A$39:$A$782,$A210,СВЦЭМ!$B$39:$B$782,P$190)+'СЕТ СН'!$F$15</f>
        <v>204.06617445000001</v>
      </c>
      <c r="Q210" s="36">
        <f>SUMIFS(СВЦЭМ!$F$39:$F$782,СВЦЭМ!$A$39:$A$782,$A210,СВЦЭМ!$B$39:$B$782,Q$190)+'СЕТ СН'!$F$15</f>
        <v>206.36541582000001</v>
      </c>
      <c r="R210" s="36">
        <f>SUMIFS(СВЦЭМ!$F$39:$F$782,СВЦЭМ!$A$39:$A$782,$A210,СВЦЭМ!$B$39:$B$782,R$190)+'СЕТ СН'!$F$15</f>
        <v>207.17611342000001</v>
      </c>
      <c r="S210" s="36">
        <f>SUMIFS(СВЦЭМ!$F$39:$F$782,СВЦЭМ!$A$39:$A$782,$A210,СВЦЭМ!$B$39:$B$782,S$190)+'СЕТ СН'!$F$15</f>
        <v>204.97925806999999</v>
      </c>
      <c r="T210" s="36">
        <f>SUMIFS(СВЦЭМ!$F$39:$F$782,СВЦЭМ!$A$39:$A$782,$A210,СВЦЭМ!$B$39:$B$782,T$190)+'СЕТ СН'!$F$15</f>
        <v>201.989339</v>
      </c>
      <c r="U210" s="36">
        <f>SUMIFS(СВЦЭМ!$F$39:$F$782,СВЦЭМ!$A$39:$A$782,$A210,СВЦЭМ!$B$39:$B$782,U$190)+'СЕТ СН'!$F$15</f>
        <v>201.06038724000001</v>
      </c>
      <c r="V210" s="36">
        <f>SUMIFS(СВЦЭМ!$F$39:$F$782,СВЦЭМ!$A$39:$A$782,$A210,СВЦЭМ!$B$39:$B$782,V$190)+'СЕТ СН'!$F$15</f>
        <v>197.13831884999999</v>
      </c>
      <c r="W210" s="36">
        <f>SUMIFS(СВЦЭМ!$F$39:$F$782,СВЦЭМ!$A$39:$A$782,$A210,СВЦЭМ!$B$39:$B$782,W$190)+'СЕТ СН'!$F$15</f>
        <v>196.43717627000001</v>
      </c>
      <c r="X210" s="36">
        <f>SUMIFS(СВЦЭМ!$F$39:$F$782,СВЦЭМ!$A$39:$A$782,$A210,СВЦЭМ!$B$39:$B$782,X$190)+'СЕТ СН'!$F$15</f>
        <v>202.37692777000001</v>
      </c>
      <c r="Y210" s="36">
        <f>SUMIFS(СВЦЭМ!$F$39:$F$782,СВЦЭМ!$A$39:$A$782,$A210,СВЦЭМ!$B$39:$B$782,Y$190)+'СЕТ СН'!$F$15</f>
        <v>210.97455547000001</v>
      </c>
    </row>
    <row r="211" spans="1:25" ht="15.75" x14ac:dyDescent="0.2">
      <c r="A211" s="35">
        <f t="shared" si="5"/>
        <v>45037</v>
      </c>
      <c r="B211" s="36">
        <f>SUMIFS(СВЦЭМ!$F$39:$F$782,СВЦЭМ!$A$39:$A$782,$A211,СВЦЭМ!$B$39:$B$782,B$190)+'СЕТ СН'!$F$15</f>
        <v>222.86594855999999</v>
      </c>
      <c r="C211" s="36">
        <f>SUMIFS(СВЦЭМ!$F$39:$F$782,СВЦЭМ!$A$39:$A$782,$A211,СВЦЭМ!$B$39:$B$782,C$190)+'СЕТ СН'!$F$15</f>
        <v>230.84143556000001</v>
      </c>
      <c r="D211" s="36">
        <f>SUMIFS(СВЦЭМ!$F$39:$F$782,СВЦЭМ!$A$39:$A$782,$A211,СВЦЭМ!$B$39:$B$782,D$190)+'СЕТ СН'!$F$15</f>
        <v>233.51050192</v>
      </c>
      <c r="E211" s="36">
        <f>SUMIFS(СВЦЭМ!$F$39:$F$782,СВЦЭМ!$A$39:$A$782,$A211,СВЦЭМ!$B$39:$B$782,E$190)+'СЕТ СН'!$F$15</f>
        <v>235.33528595000001</v>
      </c>
      <c r="F211" s="36">
        <f>SUMIFS(СВЦЭМ!$F$39:$F$782,СВЦЭМ!$A$39:$A$782,$A211,СВЦЭМ!$B$39:$B$782,F$190)+'СЕТ СН'!$F$15</f>
        <v>236.59280539</v>
      </c>
      <c r="G211" s="36">
        <f>SUMIFS(СВЦЭМ!$F$39:$F$782,СВЦЭМ!$A$39:$A$782,$A211,СВЦЭМ!$B$39:$B$782,G$190)+'СЕТ СН'!$F$15</f>
        <v>234.31159903</v>
      </c>
      <c r="H211" s="36">
        <f>SUMIFS(СВЦЭМ!$F$39:$F$782,СВЦЭМ!$A$39:$A$782,$A211,СВЦЭМ!$B$39:$B$782,H$190)+'СЕТ СН'!$F$15</f>
        <v>228.26123195</v>
      </c>
      <c r="I211" s="36">
        <f>SUMIFS(СВЦЭМ!$F$39:$F$782,СВЦЭМ!$A$39:$A$782,$A211,СВЦЭМ!$B$39:$B$782,I$190)+'СЕТ СН'!$F$15</f>
        <v>215.08733311</v>
      </c>
      <c r="J211" s="36">
        <f>SUMIFS(СВЦЭМ!$F$39:$F$782,СВЦЭМ!$A$39:$A$782,$A211,СВЦЭМ!$B$39:$B$782,J$190)+'СЕТ СН'!$F$15</f>
        <v>214.52411205000001</v>
      </c>
      <c r="K211" s="36">
        <f>SUMIFS(СВЦЭМ!$F$39:$F$782,СВЦЭМ!$A$39:$A$782,$A211,СВЦЭМ!$B$39:$B$782,K$190)+'СЕТ СН'!$F$15</f>
        <v>211.96528651</v>
      </c>
      <c r="L211" s="36">
        <f>SUMIFS(СВЦЭМ!$F$39:$F$782,СВЦЭМ!$A$39:$A$782,$A211,СВЦЭМ!$B$39:$B$782,L$190)+'СЕТ СН'!$F$15</f>
        <v>207.27892965000001</v>
      </c>
      <c r="M211" s="36">
        <f>SUMIFS(СВЦЭМ!$F$39:$F$782,СВЦЭМ!$A$39:$A$782,$A211,СВЦЭМ!$B$39:$B$782,M$190)+'СЕТ СН'!$F$15</f>
        <v>210.39479439999999</v>
      </c>
      <c r="N211" s="36">
        <f>SUMIFS(СВЦЭМ!$F$39:$F$782,СВЦЭМ!$A$39:$A$782,$A211,СВЦЭМ!$B$39:$B$782,N$190)+'СЕТ СН'!$F$15</f>
        <v>212.97582857</v>
      </c>
      <c r="O211" s="36">
        <f>SUMIFS(СВЦЭМ!$F$39:$F$782,СВЦЭМ!$A$39:$A$782,$A211,СВЦЭМ!$B$39:$B$782,O$190)+'СЕТ СН'!$F$15</f>
        <v>214.43943854</v>
      </c>
      <c r="P211" s="36">
        <f>SUMIFS(СВЦЭМ!$F$39:$F$782,СВЦЭМ!$A$39:$A$782,$A211,СВЦЭМ!$B$39:$B$782,P$190)+'СЕТ СН'!$F$15</f>
        <v>216.21192719999999</v>
      </c>
      <c r="Q211" s="36">
        <f>SUMIFS(СВЦЭМ!$F$39:$F$782,СВЦЭМ!$A$39:$A$782,$A211,СВЦЭМ!$B$39:$B$782,Q$190)+'СЕТ СН'!$F$15</f>
        <v>217.20046005</v>
      </c>
      <c r="R211" s="36">
        <f>SUMIFS(СВЦЭМ!$F$39:$F$782,СВЦЭМ!$A$39:$A$782,$A211,СВЦЭМ!$B$39:$B$782,R$190)+'СЕТ СН'!$F$15</f>
        <v>216.41835784</v>
      </c>
      <c r="S211" s="36">
        <f>SUMIFS(СВЦЭМ!$F$39:$F$782,СВЦЭМ!$A$39:$A$782,$A211,СВЦЭМ!$B$39:$B$782,S$190)+'СЕТ СН'!$F$15</f>
        <v>213.73704545999999</v>
      </c>
      <c r="T211" s="36">
        <f>SUMIFS(СВЦЭМ!$F$39:$F$782,СВЦЭМ!$A$39:$A$782,$A211,СВЦЭМ!$B$39:$B$782,T$190)+'СЕТ СН'!$F$15</f>
        <v>212.27815305999999</v>
      </c>
      <c r="U211" s="36">
        <f>SUMIFS(СВЦЭМ!$F$39:$F$782,СВЦЭМ!$A$39:$A$782,$A211,СВЦЭМ!$B$39:$B$782,U$190)+'СЕТ СН'!$F$15</f>
        <v>209.83215104000001</v>
      </c>
      <c r="V211" s="36">
        <f>SUMIFS(СВЦЭМ!$F$39:$F$782,СВЦЭМ!$A$39:$A$782,$A211,СВЦЭМ!$B$39:$B$782,V$190)+'СЕТ СН'!$F$15</f>
        <v>204.21313936000001</v>
      </c>
      <c r="W211" s="36">
        <f>SUMIFS(СВЦЭМ!$F$39:$F$782,СВЦЭМ!$A$39:$A$782,$A211,СВЦЭМ!$B$39:$B$782,W$190)+'СЕТ СН'!$F$15</f>
        <v>203.84414269999999</v>
      </c>
      <c r="X211" s="36">
        <f>SUMIFS(СВЦЭМ!$F$39:$F$782,СВЦЭМ!$A$39:$A$782,$A211,СВЦЭМ!$B$39:$B$782,X$190)+'СЕТ СН'!$F$15</f>
        <v>210.94477832000001</v>
      </c>
      <c r="Y211" s="36">
        <f>SUMIFS(СВЦЭМ!$F$39:$F$782,СВЦЭМ!$A$39:$A$782,$A211,СВЦЭМ!$B$39:$B$782,Y$190)+'СЕТ СН'!$F$15</f>
        <v>218.31542210999999</v>
      </c>
    </row>
    <row r="212" spans="1:25" ht="15.75" x14ac:dyDescent="0.2">
      <c r="A212" s="35">
        <f t="shared" si="5"/>
        <v>45038</v>
      </c>
      <c r="B212" s="36">
        <f>SUMIFS(СВЦЭМ!$F$39:$F$782,СВЦЭМ!$A$39:$A$782,$A212,СВЦЭМ!$B$39:$B$782,B$190)+'СЕТ СН'!$F$15</f>
        <v>211.98683292000001</v>
      </c>
      <c r="C212" s="36">
        <f>SUMIFS(СВЦЭМ!$F$39:$F$782,СВЦЭМ!$A$39:$A$782,$A212,СВЦЭМ!$B$39:$B$782,C$190)+'СЕТ СН'!$F$15</f>
        <v>219.59756564</v>
      </c>
      <c r="D212" s="36">
        <f>SUMIFS(СВЦЭМ!$F$39:$F$782,СВЦЭМ!$A$39:$A$782,$A212,СВЦЭМ!$B$39:$B$782,D$190)+'СЕТ СН'!$F$15</f>
        <v>224.69427512999999</v>
      </c>
      <c r="E212" s="36">
        <f>SUMIFS(СВЦЭМ!$F$39:$F$782,СВЦЭМ!$A$39:$A$782,$A212,СВЦЭМ!$B$39:$B$782,E$190)+'СЕТ СН'!$F$15</f>
        <v>225.59077715999999</v>
      </c>
      <c r="F212" s="36">
        <f>SUMIFS(СВЦЭМ!$F$39:$F$782,СВЦЭМ!$A$39:$A$782,$A212,СВЦЭМ!$B$39:$B$782,F$190)+'СЕТ СН'!$F$15</f>
        <v>225.98111459</v>
      </c>
      <c r="G212" s="36">
        <f>SUMIFS(СВЦЭМ!$F$39:$F$782,СВЦЭМ!$A$39:$A$782,$A212,СВЦЭМ!$B$39:$B$782,G$190)+'СЕТ СН'!$F$15</f>
        <v>225.14974726</v>
      </c>
      <c r="H212" s="36">
        <f>SUMIFS(СВЦЭМ!$F$39:$F$782,СВЦЭМ!$A$39:$A$782,$A212,СВЦЭМ!$B$39:$B$782,H$190)+'СЕТ СН'!$F$15</f>
        <v>221.65275199999999</v>
      </c>
      <c r="I212" s="36">
        <f>SUMIFS(СВЦЭМ!$F$39:$F$782,СВЦЭМ!$A$39:$A$782,$A212,СВЦЭМ!$B$39:$B$782,I$190)+'СЕТ СН'!$F$15</f>
        <v>214.42493654</v>
      </c>
      <c r="J212" s="36">
        <f>SUMIFS(СВЦЭМ!$F$39:$F$782,СВЦЭМ!$A$39:$A$782,$A212,СВЦЭМ!$B$39:$B$782,J$190)+'СЕТ СН'!$F$15</f>
        <v>206.69896423</v>
      </c>
      <c r="K212" s="36">
        <f>SUMIFS(СВЦЭМ!$F$39:$F$782,СВЦЭМ!$A$39:$A$782,$A212,СВЦЭМ!$B$39:$B$782,K$190)+'СЕТ СН'!$F$15</f>
        <v>200.16658662</v>
      </c>
      <c r="L212" s="36">
        <f>SUMIFS(СВЦЭМ!$F$39:$F$782,СВЦЭМ!$A$39:$A$782,$A212,СВЦЭМ!$B$39:$B$782,L$190)+'СЕТ СН'!$F$15</f>
        <v>198.62514852000001</v>
      </c>
      <c r="M212" s="36">
        <f>SUMIFS(СВЦЭМ!$F$39:$F$782,СВЦЭМ!$A$39:$A$782,$A212,СВЦЭМ!$B$39:$B$782,M$190)+'СЕТ СН'!$F$15</f>
        <v>200.15283712999999</v>
      </c>
      <c r="N212" s="36">
        <f>SUMIFS(СВЦЭМ!$F$39:$F$782,СВЦЭМ!$A$39:$A$782,$A212,СВЦЭМ!$B$39:$B$782,N$190)+'СЕТ СН'!$F$15</f>
        <v>201.93988658999999</v>
      </c>
      <c r="O212" s="36">
        <f>SUMIFS(СВЦЭМ!$F$39:$F$782,СВЦЭМ!$A$39:$A$782,$A212,СВЦЭМ!$B$39:$B$782,O$190)+'СЕТ СН'!$F$15</f>
        <v>203.07053539</v>
      </c>
      <c r="P212" s="36">
        <f>SUMIFS(СВЦЭМ!$F$39:$F$782,СВЦЭМ!$A$39:$A$782,$A212,СВЦЭМ!$B$39:$B$782,P$190)+'СЕТ СН'!$F$15</f>
        <v>205.14090188</v>
      </c>
      <c r="Q212" s="36">
        <f>SUMIFS(СВЦЭМ!$F$39:$F$782,СВЦЭМ!$A$39:$A$782,$A212,СВЦЭМ!$B$39:$B$782,Q$190)+'СЕТ СН'!$F$15</f>
        <v>206.34944064999999</v>
      </c>
      <c r="R212" s="36">
        <f>SUMIFS(СВЦЭМ!$F$39:$F$782,СВЦЭМ!$A$39:$A$782,$A212,СВЦЭМ!$B$39:$B$782,R$190)+'СЕТ СН'!$F$15</f>
        <v>206.84145229000001</v>
      </c>
      <c r="S212" s="36">
        <f>SUMIFS(СВЦЭМ!$F$39:$F$782,СВЦЭМ!$A$39:$A$782,$A212,СВЦЭМ!$B$39:$B$782,S$190)+'СЕТ СН'!$F$15</f>
        <v>203.93524640000001</v>
      </c>
      <c r="T212" s="36">
        <f>SUMIFS(СВЦЭМ!$F$39:$F$782,СВЦЭМ!$A$39:$A$782,$A212,СВЦЭМ!$B$39:$B$782,T$190)+'СЕТ СН'!$F$15</f>
        <v>200.36297554999999</v>
      </c>
      <c r="U212" s="36">
        <f>SUMIFS(СВЦЭМ!$F$39:$F$782,СВЦЭМ!$A$39:$A$782,$A212,СВЦЭМ!$B$39:$B$782,U$190)+'СЕТ СН'!$F$15</f>
        <v>199.39334565999999</v>
      </c>
      <c r="V212" s="36">
        <f>SUMIFS(СВЦЭМ!$F$39:$F$782,СВЦЭМ!$A$39:$A$782,$A212,СВЦЭМ!$B$39:$B$782,V$190)+'СЕТ СН'!$F$15</f>
        <v>194.32768125999999</v>
      </c>
      <c r="W212" s="36">
        <f>SUMIFS(СВЦЭМ!$F$39:$F$782,СВЦЭМ!$A$39:$A$782,$A212,СВЦЭМ!$B$39:$B$782,W$190)+'СЕТ СН'!$F$15</f>
        <v>193.84606373</v>
      </c>
      <c r="X212" s="36">
        <f>SUMIFS(СВЦЭМ!$F$39:$F$782,СВЦЭМ!$A$39:$A$782,$A212,СВЦЭМ!$B$39:$B$782,X$190)+'СЕТ СН'!$F$15</f>
        <v>198.13639309000001</v>
      </c>
      <c r="Y212" s="36">
        <f>SUMIFS(СВЦЭМ!$F$39:$F$782,СВЦЭМ!$A$39:$A$782,$A212,СВЦЭМ!$B$39:$B$782,Y$190)+'СЕТ СН'!$F$15</f>
        <v>205.77998274000001</v>
      </c>
    </row>
    <row r="213" spans="1:25" ht="15.75" x14ac:dyDescent="0.2">
      <c r="A213" s="35">
        <f t="shared" si="5"/>
        <v>45039</v>
      </c>
      <c r="B213" s="36">
        <f>SUMIFS(СВЦЭМ!$F$39:$F$782,СВЦЭМ!$A$39:$A$782,$A213,СВЦЭМ!$B$39:$B$782,B$190)+'СЕТ СН'!$F$15</f>
        <v>215.05782134</v>
      </c>
      <c r="C213" s="36">
        <f>SUMIFS(СВЦЭМ!$F$39:$F$782,СВЦЭМ!$A$39:$A$782,$A213,СВЦЭМ!$B$39:$B$782,C$190)+'СЕТ СН'!$F$15</f>
        <v>218.7149043</v>
      </c>
      <c r="D213" s="36">
        <f>SUMIFS(СВЦЭМ!$F$39:$F$782,СВЦЭМ!$A$39:$A$782,$A213,СВЦЭМ!$B$39:$B$782,D$190)+'СЕТ СН'!$F$15</f>
        <v>217.96050027000001</v>
      </c>
      <c r="E213" s="36">
        <f>SUMIFS(СВЦЭМ!$F$39:$F$782,СВЦЭМ!$A$39:$A$782,$A213,СВЦЭМ!$B$39:$B$782,E$190)+'СЕТ СН'!$F$15</f>
        <v>224.77415912000001</v>
      </c>
      <c r="F213" s="36">
        <f>SUMIFS(СВЦЭМ!$F$39:$F$782,СВЦЭМ!$A$39:$A$782,$A213,СВЦЭМ!$B$39:$B$782,F$190)+'СЕТ СН'!$F$15</f>
        <v>224.54684549999999</v>
      </c>
      <c r="G213" s="36">
        <f>SUMIFS(СВЦЭМ!$F$39:$F$782,СВЦЭМ!$A$39:$A$782,$A213,СВЦЭМ!$B$39:$B$782,G$190)+'СЕТ СН'!$F$15</f>
        <v>217.52371658000001</v>
      </c>
      <c r="H213" s="36">
        <f>SUMIFS(СВЦЭМ!$F$39:$F$782,СВЦЭМ!$A$39:$A$782,$A213,СВЦЭМ!$B$39:$B$782,H$190)+'СЕТ СН'!$F$15</f>
        <v>218.96549551000001</v>
      </c>
      <c r="I213" s="36">
        <f>SUMIFS(СВЦЭМ!$F$39:$F$782,СВЦЭМ!$A$39:$A$782,$A213,СВЦЭМ!$B$39:$B$782,I$190)+'СЕТ СН'!$F$15</f>
        <v>215.86883986000001</v>
      </c>
      <c r="J213" s="36">
        <f>SUMIFS(СВЦЭМ!$F$39:$F$782,СВЦЭМ!$A$39:$A$782,$A213,СВЦЭМ!$B$39:$B$782,J$190)+'СЕТ СН'!$F$15</f>
        <v>210.97081736000001</v>
      </c>
      <c r="K213" s="36">
        <f>SUMIFS(СВЦЭМ!$F$39:$F$782,СВЦЭМ!$A$39:$A$782,$A213,СВЦЭМ!$B$39:$B$782,K$190)+'СЕТ СН'!$F$15</f>
        <v>204.00531051999999</v>
      </c>
      <c r="L213" s="36">
        <f>SUMIFS(СВЦЭМ!$F$39:$F$782,СВЦЭМ!$A$39:$A$782,$A213,СВЦЭМ!$B$39:$B$782,L$190)+'СЕТ СН'!$F$15</f>
        <v>200.87134208000001</v>
      </c>
      <c r="M213" s="36">
        <f>SUMIFS(СВЦЭМ!$F$39:$F$782,СВЦЭМ!$A$39:$A$782,$A213,СВЦЭМ!$B$39:$B$782,M$190)+'СЕТ СН'!$F$15</f>
        <v>200.62034643999999</v>
      </c>
      <c r="N213" s="36">
        <f>SUMIFS(СВЦЭМ!$F$39:$F$782,СВЦЭМ!$A$39:$A$782,$A213,СВЦЭМ!$B$39:$B$782,N$190)+'СЕТ СН'!$F$15</f>
        <v>201.9131605</v>
      </c>
      <c r="O213" s="36">
        <f>SUMIFS(СВЦЭМ!$F$39:$F$782,СВЦЭМ!$A$39:$A$782,$A213,СВЦЭМ!$B$39:$B$782,O$190)+'СЕТ СН'!$F$15</f>
        <v>205.26877356</v>
      </c>
      <c r="P213" s="36">
        <f>SUMIFS(СВЦЭМ!$F$39:$F$782,СВЦЭМ!$A$39:$A$782,$A213,СВЦЭМ!$B$39:$B$782,P$190)+'СЕТ СН'!$F$15</f>
        <v>206.76811903000001</v>
      </c>
      <c r="Q213" s="36">
        <f>SUMIFS(СВЦЭМ!$F$39:$F$782,СВЦЭМ!$A$39:$A$782,$A213,СВЦЭМ!$B$39:$B$782,Q$190)+'СЕТ СН'!$F$15</f>
        <v>207.69188958000001</v>
      </c>
      <c r="R213" s="36">
        <f>SUMIFS(СВЦЭМ!$F$39:$F$782,СВЦЭМ!$A$39:$A$782,$A213,СВЦЭМ!$B$39:$B$782,R$190)+'СЕТ СН'!$F$15</f>
        <v>207.08991162000001</v>
      </c>
      <c r="S213" s="36">
        <f>SUMIFS(СВЦЭМ!$F$39:$F$782,СВЦЭМ!$A$39:$A$782,$A213,СВЦЭМ!$B$39:$B$782,S$190)+'СЕТ СН'!$F$15</f>
        <v>204.79120724000001</v>
      </c>
      <c r="T213" s="36">
        <f>SUMIFS(СВЦЭМ!$F$39:$F$782,СВЦЭМ!$A$39:$A$782,$A213,СВЦЭМ!$B$39:$B$782,T$190)+'СЕТ СН'!$F$15</f>
        <v>202.04352295000001</v>
      </c>
      <c r="U213" s="36">
        <f>SUMIFS(СВЦЭМ!$F$39:$F$782,СВЦЭМ!$A$39:$A$782,$A213,СВЦЭМ!$B$39:$B$782,U$190)+'СЕТ СН'!$F$15</f>
        <v>201.01907162000001</v>
      </c>
      <c r="V213" s="36">
        <f>SUMIFS(СВЦЭМ!$F$39:$F$782,СВЦЭМ!$A$39:$A$782,$A213,СВЦЭМ!$B$39:$B$782,V$190)+'СЕТ СН'!$F$15</f>
        <v>196.02145965</v>
      </c>
      <c r="W213" s="36">
        <f>SUMIFS(СВЦЭМ!$F$39:$F$782,СВЦЭМ!$A$39:$A$782,$A213,СВЦЭМ!$B$39:$B$782,W$190)+'СЕТ СН'!$F$15</f>
        <v>194.54377124000001</v>
      </c>
      <c r="X213" s="36">
        <f>SUMIFS(СВЦЭМ!$F$39:$F$782,СВЦЭМ!$A$39:$A$782,$A213,СВЦЭМ!$B$39:$B$782,X$190)+'СЕТ СН'!$F$15</f>
        <v>198.59354544000001</v>
      </c>
      <c r="Y213" s="36">
        <f>SUMIFS(СВЦЭМ!$F$39:$F$782,СВЦЭМ!$A$39:$A$782,$A213,СВЦЭМ!$B$39:$B$782,Y$190)+'СЕТ СН'!$F$15</f>
        <v>206.34821438</v>
      </c>
    </row>
    <row r="214" spans="1:25" ht="15.75" x14ac:dyDescent="0.2">
      <c r="A214" s="35">
        <f t="shared" si="5"/>
        <v>45040</v>
      </c>
      <c r="B214" s="36">
        <f>SUMIFS(СВЦЭМ!$F$39:$F$782,СВЦЭМ!$A$39:$A$782,$A214,СВЦЭМ!$B$39:$B$782,B$190)+'СЕТ СН'!$F$15</f>
        <v>206.94086813999999</v>
      </c>
      <c r="C214" s="36">
        <f>SUMIFS(СВЦЭМ!$F$39:$F$782,СВЦЭМ!$A$39:$A$782,$A214,СВЦЭМ!$B$39:$B$782,C$190)+'СЕТ СН'!$F$15</f>
        <v>214.59605198</v>
      </c>
      <c r="D214" s="36">
        <f>SUMIFS(СВЦЭМ!$F$39:$F$782,СВЦЭМ!$A$39:$A$782,$A214,СВЦЭМ!$B$39:$B$782,D$190)+'СЕТ СН'!$F$15</f>
        <v>216.87899206</v>
      </c>
      <c r="E214" s="36">
        <f>SUMIFS(СВЦЭМ!$F$39:$F$782,СВЦЭМ!$A$39:$A$782,$A214,СВЦЭМ!$B$39:$B$782,E$190)+'СЕТ СН'!$F$15</f>
        <v>218.38964164000001</v>
      </c>
      <c r="F214" s="36">
        <f>SUMIFS(СВЦЭМ!$F$39:$F$782,СВЦЭМ!$A$39:$A$782,$A214,СВЦЭМ!$B$39:$B$782,F$190)+'СЕТ СН'!$F$15</f>
        <v>218.41659382</v>
      </c>
      <c r="G214" s="36">
        <f>SUMIFS(СВЦЭМ!$F$39:$F$782,СВЦЭМ!$A$39:$A$782,$A214,СВЦЭМ!$B$39:$B$782,G$190)+'СЕТ СН'!$F$15</f>
        <v>215.60882763000001</v>
      </c>
      <c r="H214" s="36">
        <f>SUMIFS(СВЦЭМ!$F$39:$F$782,СВЦЭМ!$A$39:$A$782,$A214,СВЦЭМ!$B$39:$B$782,H$190)+'СЕТ СН'!$F$15</f>
        <v>216.57752417</v>
      </c>
      <c r="I214" s="36">
        <f>SUMIFS(СВЦЭМ!$F$39:$F$782,СВЦЭМ!$A$39:$A$782,$A214,СВЦЭМ!$B$39:$B$782,I$190)+'СЕТ СН'!$F$15</f>
        <v>198.94317785999999</v>
      </c>
      <c r="J214" s="36">
        <f>SUMIFS(СВЦЭМ!$F$39:$F$782,СВЦЭМ!$A$39:$A$782,$A214,СВЦЭМ!$B$39:$B$782,J$190)+'СЕТ СН'!$F$15</f>
        <v>195.85841328999999</v>
      </c>
      <c r="K214" s="36">
        <f>SUMIFS(СВЦЭМ!$F$39:$F$782,СВЦЭМ!$A$39:$A$782,$A214,СВЦЭМ!$B$39:$B$782,K$190)+'СЕТ СН'!$F$15</f>
        <v>191.26011624</v>
      </c>
      <c r="L214" s="36">
        <f>SUMIFS(СВЦЭМ!$F$39:$F$782,СВЦЭМ!$A$39:$A$782,$A214,СВЦЭМ!$B$39:$B$782,L$190)+'СЕТ СН'!$F$15</f>
        <v>188.31781046</v>
      </c>
      <c r="M214" s="36">
        <f>SUMIFS(СВЦЭМ!$F$39:$F$782,СВЦЭМ!$A$39:$A$782,$A214,СВЦЭМ!$B$39:$B$782,M$190)+'СЕТ СН'!$F$15</f>
        <v>191.43613296999999</v>
      </c>
      <c r="N214" s="36">
        <f>SUMIFS(СВЦЭМ!$F$39:$F$782,СВЦЭМ!$A$39:$A$782,$A214,СВЦЭМ!$B$39:$B$782,N$190)+'СЕТ СН'!$F$15</f>
        <v>194.04422588</v>
      </c>
      <c r="O214" s="36">
        <f>SUMIFS(СВЦЭМ!$F$39:$F$782,СВЦЭМ!$A$39:$A$782,$A214,СВЦЭМ!$B$39:$B$782,O$190)+'СЕТ СН'!$F$15</f>
        <v>195.61148596000001</v>
      </c>
      <c r="P214" s="36">
        <f>SUMIFS(СВЦЭМ!$F$39:$F$782,СВЦЭМ!$A$39:$A$782,$A214,СВЦЭМ!$B$39:$B$782,P$190)+'СЕТ СН'!$F$15</f>
        <v>200.20471581000001</v>
      </c>
      <c r="Q214" s="36">
        <f>SUMIFS(СВЦЭМ!$F$39:$F$782,СВЦЭМ!$A$39:$A$782,$A214,СВЦЭМ!$B$39:$B$782,Q$190)+'СЕТ СН'!$F$15</f>
        <v>200.72574008000001</v>
      </c>
      <c r="R214" s="36">
        <f>SUMIFS(СВЦЭМ!$F$39:$F$782,СВЦЭМ!$A$39:$A$782,$A214,СВЦЭМ!$B$39:$B$782,R$190)+'СЕТ СН'!$F$15</f>
        <v>201.93126658</v>
      </c>
      <c r="S214" s="36">
        <f>SUMIFS(СВЦЭМ!$F$39:$F$782,СВЦЭМ!$A$39:$A$782,$A214,СВЦЭМ!$B$39:$B$782,S$190)+'СЕТ СН'!$F$15</f>
        <v>198.76589276999999</v>
      </c>
      <c r="T214" s="36">
        <f>SUMIFS(СВЦЭМ!$F$39:$F$782,СВЦЭМ!$A$39:$A$782,$A214,СВЦЭМ!$B$39:$B$782,T$190)+'СЕТ СН'!$F$15</f>
        <v>196.15724908999999</v>
      </c>
      <c r="U214" s="36">
        <f>SUMIFS(СВЦЭМ!$F$39:$F$782,СВЦЭМ!$A$39:$A$782,$A214,СВЦЭМ!$B$39:$B$782,U$190)+'СЕТ СН'!$F$15</f>
        <v>194.02447520999999</v>
      </c>
      <c r="V214" s="36">
        <f>SUMIFS(СВЦЭМ!$F$39:$F$782,СВЦЭМ!$A$39:$A$782,$A214,СВЦЭМ!$B$39:$B$782,V$190)+'СЕТ СН'!$F$15</f>
        <v>189.41422888</v>
      </c>
      <c r="W214" s="36">
        <f>SUMIFS(СВЦЭМ!$F$39:$F$782,СВЦЭМ!$A$39:$A$782,$A214,СВЦЭМ!$B$39:$B$782,W$190)+'СЕТ СН'!$F$15</f>
        <v>186.81133388000001</v>
      </c>
      <c r="X214" s="36">
        <f>SUMIFS(СВЦЭМ!$F$39:$F$782,СВЦЭМ!$A$39:$A$782,$A214,СВЦЭМ!$B$39:$B$782,X$190)+'СЕТ СН'!$F$15</f>
        <v>192.31963026</v>
      </c>
      <c r="Y214" s="36">
        <f>SUMIFS(СВЦЭМ!$F$39:$F$782,СВЦЭМ!$A$39:$A$782,$A214,СВЦЭМ!$B$39:$B$782,Y$190)+'СЕТ СН'!$F$15</f>
        <v>199.93590087999999</v>
      </c>
    </row>
    <row r="215" spans="1:25" ht="15.75" x14ac:dyDescent="0.2">
      <c r="A215" s="35">
        <f t="shared" si="5"/>
        <v>45041</v>
      </c>
      <c r="B215" s="36">
        <f>SUMIFS(СВЦЭМ!$F$39:$F$782,СВЦЭМ!$A$39:$A$782,$A215,СВЦЭМ!$B$39:$B$782,B$190)+'СЕТ СН'!$F$15</f>
        <v>209.45739505</v>
      </c>
      <c r="C215" s="36">
        <f>SUMIFS(СВЦЭМ!$F$39:$F$782,СВЦЭМ!$A$39:$A$782,$A215,СВЦЭМ!$B$39:$B$782,C$190)+'СЕТ СН'!$F$15</f>
        <v>216.53979611</v>
      </c>
      <c r="D215" s="36">
        <f>SUMIFS(СВЦЭМ!$F$39:$F$782,СВЦЭМ!$A$39:$A$782,$A215,СВЦЭМ!$B$39:$B$782,D$190)+'СЕТ СН'!$F$15</f>
        <v>220.57076875999999</v>
      </c>
      <c r="E215" s="36">
        <f>SUMIFS(СВЦЭМ!$F$39:$F$782,СВЦЭМ!$A$39:$A$782,$A215,СВЦЭМ!$B$39:$B$782,E$190)+'СЕТ СН'!$F$15</f>
        <v>220.57154256000001</v>
      </c>
      <c r="F215" s="36">
        <f>SUMIFS(СВЦЭМ!$F$39:$F$782,СВЦЭМ!$A$39:$A$782,$A215,СВЦЭМ!$B$39:$B$782,F$190)+'СЕТ СН'!$F$15</f>
        <v>220.58762838000001</v>
      </c>
      <c r="G215" s="36">
        <f>SUMIFS(СВЦЭМ!$F$39:$F$782,СВЦЭМ!$A$39:$A$782,$A215,СВЦЭМ!$B$39:$B$782,G$190)+'СЕТ СН'!$F$15</f>
        <v>217.23019912000001</v>
      </c>
      <c r="H215" s="36">
        <f>SUMIFS(СВЦЭМ!$F$39:$F$782,СВЦЭМ!$A$39:$A$782,$A215,СВЦЭМ!$B$39:$B$782,H$190)+'СЕТ СН'!$F$15</f>
        <v>213.48106748000001</v>
      </c>
      <c r="I215" s="36">
        <f>SUMIFS(СВЦЭМ!$F$39:$F$782,СВЦЭМ!$A$39:$A$782,$A215,СВЦЭМ!$B$39:$B$782,I$190)+'СЕТ СН'!$F$15</f>
        <v>207.66147985000001</v>
      </c>
      <c r="J215" s="36">
        <f>SUMIFS(СВЦЭМ!$F$39:$F$782,СВЦЭМ!$A$39:$A$782,$A215,СВЦЭМ!$B$39:$B$782,J$190)+'СЕТ СН'!$F$15</f>
        <v>210.47197037000001</v>
      </c>
      <c r="K215" s="36">
        <f>SUMIFS(СВЦЭМ!$F$39:$F$782,СВЦЭМ!$A$39:$A$782,$A215,СВЦЭМ!$B$39:$B$782,K$190)+'СЕТ СН'!$F$15</f>
        <v>212.12470568000001</v>
      </c>
      <c r="L215" s="36">
        <f>SUMIFS(СВЦЭМ!$F$39:$F$782,СВЦЭМ!$A$39:$A$782,$A215,СВЦЭМ!$B$39:$B$782,L$190)+'СЕТ СН'!$F$15</f>
        <v>211.07994529000001</v>
      </c>
      <c r="M215" s="36">
        <f>SUMIFS(СВЦЭМ!$F$39:$F$782,СВЦЭМ!$A$39:$A$782,$A215,СВЦЭМ!$B$39:$B$782,M$190)+'СЕТ СН'!$F$15</f>
        <v>212.17063592</v>
      </c>
      <c r="N215" s="36">
        <f>SUMIFS(СВЦЭМ!$F$39:$F$782,СВЦЭМ!$A$39:$A$782,$A215,СВЦЭМ!$B$39:$B$782,N$190)+'СЕТ СН'!$F$15</f>
        <v>212.55837102000001</v>
      </c>
      <c r="O215" s="36">
        <f>SUMIFS(СВЦЭМ!$F$39:$F$782,СВЦЭМ!$A$39:$A$782,$A215,СВЦЭМ!$B$39:$B$782,O$190)+'СЕТ СН'!$F$15</f>
        <v>213.31478754</v>
      </c>
      <c r="P215" s="36">
        <f>SUMIFS(СВЦЭМ!$F$39:$F$782,СВЦЭМ!$A$39:$A$782,$A215,СВЦЭМ!$B$39:$B$782,P$190)+'СЕТ СН'!$F$15</f>
        <v>216.84628271</v>
      </c>
      <c r="Q215" s="36">
        <f>SUMIFS(СВЦЭМ!$F$39:$F$782,СВЦЭМ!$A$39:$A$782,$A215,СВЦЭМ!$B$39:$B$782,Q$190)+'СЕТ СН'!$F$15</f>
        <v>218.06579242000001</v>
      </c>
      <c r="R215" s="36">
        <f>SUMIFS(СВЦЭМ!$F$39:$F$782,СВЦЭМ!$A$39:$A$782,$A215,СВЦЭМ!$B$39:$B$782,R$190)+'СЕТ СН'!$F$15</f>
        <v>217.73734393000001</v>
      </c>
      <c r="S215" s="36">
        <f>SUMIFS(СВЦЭМ!$F$39:$F$782,СВЦЭМ!$A$39:$A$782,$A215,СВЦЭМ!$B$39:$B$782,S$190)+'СЕТ СН'!$F$15</f>
        <v>214.55033241999999</v>
      </c>
      <c r="T215" s="36">
        <f>SUMIFS(СВЦЭМ!$F$39:$F$782,СВЦЭМ!$A$39:$A$782,$A215,СВЦЭМ!$B$39:$B$782,T$190)+'СЕТ СН'!$F$15</f>
        <v>211.70567832</v>
      </c>
      <c r="U215" s="36">
        <f>SUMIFS(СВЦЭМ!$F$39:$F$782,СВЦЭМ!$A$39:$A$782,$A215,СВЦЭМ!$B$39:$B$782,U$190)+'СЕТ СН'!$F$15</f>
        <v>209.84019103</v>
      </c>
      <c r="V215" s="36">
        <f>SUMIFS(СВЦЭМ!$F$39:$F$782,СВЦЭМ!$A$39:$A$782,$A215,СВЦЭМ!$B$39:$B$782,V$190)+'СЕТ СН'!$F$15</f>
        <v>206.76765252000001</v>
      </c>
      <c r="W215" s="36">
        <f>SUMIFS(СВЦЭМ!$F$39:$F$782,СВЦЭМ!$A$39:$A$782,$A215,СВЦЭМ!$B$39:$B$782,W$190)+'СЕТ СН'!$F$15</f>
        <v>204.69931364000001</v>
      </c>
      <c r="X215" s="36">
        <f>SUMIFS(СВЦЭМ!$F$39:$F$782,СВЦЭМ!$A$39:$A$782,$A215,СВЦЭМ!$B$39:$B$782,X$190)+'СЕТ СН'!$F$15</f>
        <v>210.66140859999999</v>
      </c>
      <c r="Y215" s="36">
        <f>SUMIFS(СВЦЭМ!$F$39:$F$782,СВЦЭМ!$A$39:$A$782,$A215,СВЦЭМ!$B$39:$B$782,Y$190)+'СЕТ СН'!$F$15</f>
        <v>218.49169229</v>
      </c>
    </row>
    <row r="216" spans="1:25" ht="15.75" x14ac:dyDescent="0.2">
      <c r="A216" s="35">
        <f t="shared" si="5"/>
        <v>45042</v>
      </c>
      <c r="B216" s="36">
        <f>SUMIFS(СВЦЭМ!$F$39:$F$782,СВЦЭМ!$A$39:$A$782,$A216,СВЦЭМ!$B$39:$B$782,B$190)+'СЕТ СН'!$F$15</f>
        <v>218.98008530000001</v>
      </c>
      <c r="C216" s="36">
        <f>SUMIFS(СВЦЭМ!$F$39:$F$782,СВЦЭМ!$A$39:$A$782,$A216,СВЦЭМ!$B$39:$B$782,C$190)+'СЕТ СН'!$F$15</f>
        <v>225.10132161999999</v>
      </c>
      <c r="D216" s="36">
        <f>SUMIFS(СВЦЭМ!$F$39:$F$782,СВЦЭМ!$A$39:$A$782,$A216,СВЦЭМ!$B$39:$B$782,D$190)+'СЕТ СН'!$F$15</f>
        <v>218.27606537</v>
      </c>
      <c r="E216" s="36">
        <f>SUMIFS(СВЦЭМ!$F$39:$F$782,СВЦЭМ!$A$39:$A$782,$A216,СВЦЭМ!$B$39:$B$782,E$190)+'СЕТ СН'!$F$15</f>
        <v>224.94974102</v>
      </c>
      <c r="F216" s="36">
        <f>SUMIFS(СВЦЭМ!$F$39:$F$782,СВЦЭМ!$A$39:$A$782,$A216,СВЦЭМ!$B$39:$B$782,F$190)+'СЕТ СН'!$F$15</f>
        <v>221.23962940999999</v>
      </c>
      <c r="G216" s="36">
        <f>SUMIFS(СВЦЭМ!$F$39:$F$782,СВЦЭМ!$A$39:$A$782,$A216,СВЦЭМ!$B$39:$B$782,G$190)+'СЕТ СН'!$F$15</f>
        <v>220.11349100999999</v>
      </c>
      <c r="H216" s="36">
        <f>SUMIFS(СВЦЭМ!$F$39:$F$782,СВЦЭМ!$A$39:$A$782,$A216,СВЦЭМ!$B$39:$B$782,H$190)+'СЕТ СН'!$F$15</f>
        <v>212.91489361999999</v>
      </c>
      <c r="I216" s="36">
        <f>SUMIFS(СВЦЭМ!$F$39:$F$782,СВЦЭМ!$A$39:$A$782,$A216,СВЦЭМ!$B$39:$B$782,I$190)+'СЕТ СН'!$F$15</f>
        <v>205.22610424999999</v>
      </c>
      <c r="J216" s="36">
        <f>SUMIFS(СВЦЭМ!$F$39:$F$782,СВЦЭМ!$A$39:$A$782,$A216,СВЦЭМ!$B$39:$B$782,J$190)+'СЕТ СН'!$F$15</f>
        <v>197.82643476999999</v>
      </c>
      <c r="K216" s="36">
        <f>SUMIFS(СВЦЭМ!$F$39:$F$782,СВЦЭМ!$A$39:$A$782,$A216,СВЦЭМ!$B$39:$B$782,K$190)+'СЕТ СН'!$F$15</f>
        <v>198.56964998000001</v>
      </c>
      <c r="L216" s="36">
        <f>SUMIFS(СВЦЭМ!$F$39:$F$782,СВЦЭМ!$A$39:$A$782,$A216,СВЦЭМ!$B$39:$B$782,L$190)+'СЕТ СН'!$F$15</f>
        <v>198.15643025</v>
      </c>
      <c r="M216" s="36">
        <f>SUMIFS(СВЦЭМ!$F$39:$F$782,СВЦЭМ!$A$39:$A$782,$A216,СВЦЭМ!$B$39:$B$782,M$190)+'СЕТ СН'!$F$15</f>
        <v>199.34150871</v>
      </c>
      <c r="N216" s="36">
        <f>SUMIFS(СВЦЭМ!$F$39:$F$782,СВЦЭМ!$A$39:$A$782,$A216,СВЦЭМ!$B$39:$B$782,N$190)+'СЕТ СН'!$F$15</f>
        <v>197.04153006999999</v>
      </c>
      <c r="O216" s="36">
        <f>SUMIFS(СВЦЭМ!$F$39:$F$782,СВЦЭМ!$A$39:$A$782,$A216,СВЦЭМ!$B$39:$B$782,O$190)+'СЕТ СН'!$F$15</f>
        <v>203.88199265</v>
      </c>
      <c r="P216" s="36">
        <f>SUMIFS(СВЦЭМ!$F$39:$F$782,СВЦЭМ!$A$39:$A$782,$A216,СВЦЭМ!$B$39:$B$782,P$190)+'СЕТ СН'!$F$15</f>
        <v>204.7881558</v>
      </c>
      <c r="Q216" s="36">
        <f>SUMIFS(СВЦЭМ!$F$39:$F$782,СВЦЭМ!$A$39:$A$782,$A216,СВЦЭМ!$B$39:$B$782,Q$190)+'СЕТ СН'!$F$15</f>
        <v>206.57308904999999</v>
      </c>
      <c r="R216" s="36">
        <f>SUMIFS(СВЦЭМ!$F$39:$F$782,СВЦЭМ!$A$39:$A$782,$A216,СВЦЭМ!$B$39:$B$782,R$190)+'СЕТ СН'!$F$15</f>
        <v>205.74103160000001</v>
      </c>
      <c r="S216" s="36">
        <f>SUMIFS(СВЦЭМ!$F$39:$F$782,СВЦЭМ!$A$39:$A$782,$A216,СВЦЭМ!$B$39:$B$782,S$190)+'СЕТ СН'!$F$15</f>
        <v>203.98067827</v>
      </c>
      <c r="T216" s="36">
        <f>SUMIFS(СВЦЭМ!$F$39:$F$782,СВЦЭМ!$A$39:$A$782,$A216,СВЦЭМ!$B$39:$B$782,T$190)+'СЕТ СН'!$F$15</f>
        <v>198.52963475000001</v>
      </c>
      <c r="U216" s="36">
        <f>SUMIFS(СВЦЭМ!$F$39:$F$782,СВЦЭМ!$A$39:$A$782,$A216,СВЦЭМ!$B$39:$B$782,U$190)+'СЕТ СН'!$F$15</f>
        <v>196.95861303999999</v>
      </c>
      <c r="V216" s="36">
        <f>SUMIFS(СВЦЭМ!$F$39:$F$782,СВЦЭМ!$A$39:$A$782,$A216,СВЦЭМ!$B$39:$B$782,V$190)+'СЕТ СН'!$F$15</f>
        <v>191.47557463000001</v>
      </c>
      <c r="W216" s="36">
        <f>SUMIFS(СВЦЭМ!$F$39:$F$782,СВЦЭМ!$A$39:$A$782,$A216,СВЦЭМ!$B$39:$B$782,W$190)+'СЕТ СН'!$F$15</f>
        <v>188.81130970000001</v>
      </c>
      <c r="X216" s="36">
        <f>SUMIFS(СВЦЭМ!$F$39:$F$782,СВЦЭМ!$A$39:$A$782,$A216,СВЦЭМ!$B$39:$B$782,X$190)+'СЕТ СН'!$F$15</f>
        <v>194.67427595999999</v>
      </c>
      <c r="Y216" s="36">
        <f>SUMIFS(СВЦЭМ!$F$39:$F$782,СВЦЭМ!$A$39:$A$782,$A216,СВЦЭМ!$B$39:$B$782,Y$190)+'СЕТ СН'!$F$15</f>
        <v>201.3298447</v>
      </c>
    </row>
    <row r="217" spans="1:25" ht="15.75" x14ac:dyDescent="0.2">
      <c r="A217" s="35">
        <f t="shared" si="5"/>
        <v>45043</v>
      </c>
      <c r="B217" s="36">
        <f>SUMIFS(СВЦЭМ!$F$39:$F$782,СВЦЭМ!$A$39:$A$782,$A217,СВЦЭМ!$B$39:$B$782,B$190)+'СЕТ СН'!$F$15</f>
        <v>220.39073733000001</v>
      </c>
      <c r="C217" s="36">
        <f>SUMIFS(СВЦЭМ!$F$39:$F$782,СВЦЭМ!$A$39:$A$782,$A217,СВЦЭМ!$B$39:$B$782,C$190)+'СЕТ СН'!$F$15</f>
        <v>217.30692809000001</v>
      </c>
      <c r="D217" s="36">
        <f>SUMIFS(СВЦЭМ!$F$39:$F$782,СВЦЭМ!$A$39:$A$782,$A217,СВЦЭМ!$B$39:$B$782,D$190)+'СЕТ СН'!$F$15</f>
        <v>221.78997991</v>
      </c>
      <c r="E217" s="36">
        <f>SUMIFS(СВЦЭМ!$F$39:$F$782,СВЦЭМ!$A$39:$A$782,$A217,СВЦЭМ!$B$39:$B$782,E$190)+'СЕТ СН'!$F$15</f>
        <v>222.37721454999999</v>
      </c>
      <c r="F217" s="36">
        <f>SUMIFS(СВЦЭМ!$F$39:$F$782,СВЦЭМ!$A$39:$A$782,$A217,СВЦЭМ!$B$39:$B$782,F$190)+'СЕТ СН'!$F$15</f>
        <v>222.61852733000001</v>
      </c>
      <c r="G217" s="36">
        <f>SUMIFS(СВЦЭМ!$F$39:$F$782,СВЦЭМ!$A$39:$A$782,$A217,СВЦЭМ!$B$39:$B$782,G$190)+'СЕТ СН'!$F$15</f>
        <v>218.78122454000001</v>
      </c>
      <c r="H217" s="36">
        <f>SUMIFS(СВЦЭМ!$F$39:$F$782,СВЦЭМ!$A$39:$A$782,$A217,СВЦЭМ!$B$39:$B$782,H$190)+'СЕТ СН'!$F$15</f>
        <v>210.29549055000001</v>
      </c>
      <c r="I217" s="36">
        <f>SUMIFS(СВЦЭМ!$F$39:$F$782,СВЦЭМ!$A$39:$A$782,$A217,СВЦЭМ!$B$39:$B$782,I$190)+'СЕТ СН'!$F$15</f>
        <v>202.70794735999999</v>
      </c>
      <c r="J217" s="36">
        <f>SUMIFS(СВЦЭМ!$F$39:$F$782,СВЦЭМ!$A$39:$A$782,$A217,СВЦЭМ!$B$39:$B$782,J$190)+'СЕТ СН'!$F$15</f>
        <v>198.27427868000001</v>
      </c>
      <c r="K217" s="36">
        <f>SUMIFS(СВЦЭМ!$F$39:$F$782,СВЦЭМ!$A$39:$A$782,$A217,СВЦЭМ!$B$39:$B$782,K$190)+'СЕТ СН'!$F$15</f>
        <v>194.24067586000001</v>
      </c>
      <c r="L217" s="36">
        <f>SUMIFS(СВЦЭМ!$F$39:$F$782,СВЦЭМ!$A$39:$A$782,$A217,СВЦЭМ!$B$39:$B$782,L$190)+'СЕТ СН'!$F$15</f>
        <v>190.53958643999999</v>
      </c>
      <c r="M217" s="36">
        <f>SUMIFS(СВЦЭМ!$F$39:$F$782,СВЦЭМ!$A$39:$A$782,$A217,СВЦЭМ!$B$39:$B$782,M$190)+'СЕТ СН'!$F$15</f>
        <v>196.06417160000001</v>
      </c>
      <c r="N217" s="36">
        <f>SUMIFS(СВЦЭМ!$F$39:$F$782,СВЦЭМ!$A$39:$A$782,$A217,СВЦЭМ!$B$39:$B$782,N$190)+'СЕТ СН'!$F$15</f>
        <v>198.24018143999999</v>
      </c>
      <c r="O217" s="36">
        <f>SUMIFS(СВЦЭМ!$F$39:$F$782,СВЦЭМ!$A$39:$A$782,$A217,СВЦЭМ!$B$39:$B$782,O$190)+'СЕТ СН'!$F$15</f>
        <v>201.37001541999999</v>
      </c>
      <c r="P217" s="36">
        <f>SUMIFS(СВЦЭМ!$F$39:$F$782,СВЦЭМ!$A$39:$A$782,$A217,СВЦЭМ!$B$39:$B$782,P$190)+'СЕТ СН'!$F$15</f>
        <v>201.90805026999999</v>
      </c>
      <c r="Q217" s="36">
        <f>SUMIFS(СВЦЭМ!$F$39:$F$782,СВЦЭМ!$A$39:$A$782,$A217,СВЦЭМ!$B$39:$B$782,Q$190)+'СЕТ СН'!$F$15</f>
        <v>202.87807221</v>
      </c>
      <c r="R217" s="36">
        <f>SUMIFS(СВЦЭМ!$F$39:$F$782,СВЦЭМ!$A$39:$A$782,$A217,СВЦЭМ!$B$39:$B$782,R$190)+'СЕТ СН'!$F$15</f>
        <v>202.67281337</v>
      </c>
      <c r="S217" s="36">
        <f>SUMIFS(СВЦЭМ!$F$39:$F$782,СВЦЭМ!$A$39:$A$782,$A217,СВЦЭМ!$B$39:$B$782,S$190)+'СЕТ СН'!$F$15</f>
        <v>200.61913385</v>
      </c>
      <c r="T217" s="36">
        <f>SUMIFS(СВЦЭМ!$F$39:$F$782,СВЦЭМ!$A$39:$A$782,$A217,СВЦЭМ!$B$39:$B$782,T$190)+'СЕТ СН'!$F$15</f>
        <v>197.72264734000001</v>
      </c>
      <c r="U217" s="36">
        <f>SUMIFS(СВЦЭМ!$F$39:$F$782,СВЦЭМ!$A$39:$A$782,$A217,СВЦЭМ!$B$39:$B$782,U$190)+'СЕТ СН'!$F$15</f>
        <v>196.05322856999999</v>
      </c>
      <c r="V217" s="36">
        <f>SUMIFS(СВЦЭМ!$F$39:$F$782,СВЦЭМ!$A$39:$A$782,$A217,СВЦЭМ!$B$39:$B$782,V$190)+'СЕТ СН'!$F$15</f>
        <v>192.62286327000001</v>
      </c>
      <c r="W217" s="36">
        <f>SUMIFS(СВЦЭМ!$F$39:$F$782,СВЦЭМ!$A$39:$A$782,$A217,СВЦЭМ!$B$39:$B$782,W$190)+'СЕТ СН'!$F$15</f>
        <v>191.79929035999999</v>
      </c>
      <c r="X217" s="36">
        <f>SUMIFS(СВЦЭМ!$F$39:$F$782,СВЦЭМ!$A$39:$A$782,$A217,СВЦЭМ!$B$39:$B$782,X$190)+'СЕТ СН'!$F$15</f>
        <v>197.51619178000001</v>
      </c>
      <c r="Y217" s="36">
        <f>SUMIFS(СВЦЭМ!$F$39:$F$782,СВЦЭМ!$A$39:$A$782,$A217,СВЦЭМ!$B$39:$B$782,Y$190)+'СЕТ СН'!$F$15</f>
        <v>209.23592373</v>
      </c>
    </row>
    <row r="218" spans="1:25" ht="15.75" x14ac:dyDescent="0.2">
      <c r="A218" s="35">
        <f t="shared" si="5"/>
        <v>45044</v>
      </c>
      <c r="B218" s="36">
        <f>SUMIFS(СВЦЭМ!$F$39:$F$782,СВЦЭМ!$A$39:$A$782,$A218,СВЦЭМ!$B$39:$B$782,B$190)+'СЕТ СН'!$F$15</f>
        <v>220.13506497</v>
      </c>
      <c r="C218" s="36">
        <f>SUMIFS(СВЦЭМ!$F$39:$F$782,СВЦЭМ!$A$39:$A$782,$A218,СВЦЭМ!$B$39:$B$782,C$190)+'СЕТ СН'!$F$15</f>
        <v>227.65355045999999</v>
      </c>
      <c r="D218" s="36">
        <f>SUMIFS(СВЦЭМ!$F$39:$F$782,СВЦЭМ!$A$39:$A$782,$A218,СВЦЭМ!$B$39:$B$782,D$190)+'СЕТ СН'!$F$15</f>
        <v>230.26285555999999</v>
      </c>
      <c r="E218" s="36">
        <f>SUMIFS(СВЦЭМ!$F$39:$F$782,СВЦЭМ!$A$39:$A$782,$A218,СВЦЭМ!$B$39:$B$782,E$190)+'СЕТ СН'!$F$15</f>
        <v>229.75687908</v>
      </c>
      <c r="F218" s="36">
        <f>SUMIFS(СВЦЭМ!$F$39:$F$782,СВЦЭМ!$A$39:$A$782,$A218,СВЦЭМ!$B$39:$B$782,F$190)+'СЕТ СН'!$F$15</f>
        <v>230.42202628000001</v>
      </c>
      <c r="G218" s="36">
        <f>SUMIFS(СВЦЭМ!$F$39:$F$782,СВЦЭМ!$A$39:$A$782,$A218,СВЦЭМ!$B$39:$B$782,G$190)+'СЕТ СН'!$F$15</f>
        <v>227.66734403999999</v>
      </c>
      <c r="H218" s="36">
        <f>SUMIFS(СВЦЭМ!$F$39:$F$782,СВЦЭМ!$A$39:$A$782,$A218,СВЦЭМ!$B$39:$B$782,H$190)+'СЕТ СН'!$F$15</f>
        <v>221.68716669</v>
      </c>
      <c r="I218" s="36">
        <f>SUMIFS(СВЦЭМ!$F$39:$F$782,СВЦЭМ!$A$39:$A$782,$A218,СВЦЭМ!$B$39:$B$782,I$190)+'СЕТ СН'!$F$15</f>
        <v>204.94529191999999</v>
      </c>
      <c r="J218" s="36">
        <f>SUMIFS(СВЦЭМ!$F$39:$F$782,СВЦЭМ!$A$39:$A$782,$A218,СВЦЭМ!$B$39:$B$782,J$190)+'СЕТ СН'!$F$15</f>
        <v>206.36714989999999</v>
      </c>
      <c r="K218" s="36">
        <f>SUMIFS(СВЦЭМ!$F$39:$F$782,СВЦЭМ!$A$39:$A$782,$A218,СВЦЭМ!$B$39:$B$782,K$190)+'СЕТ СН'!$F$15</f>
        <v>204.28585573000001</v>
      </c>
      <c r="L218" s="36">
        <f>SUMIFS(СВЦЭМ!$F$39:$F$782,СВЦЭМ!$A$39:$A$782,$A218,СВЦЭМ!$B$39:$B$782,L$190)+'СЕТ СН'!$F$15</f>
        <v>204.09485900999999</v>
      </c>
      <c r="M218" s="36">
        <f>SUMIFS(СВЦЭМ!$F$39:$F$782,СВЦЭМ!$A$39:$A$782,$A218,СВЦЭМ!$B$39:$B$782,M$190)+'СЕТ СН'!$F$15</f>
        <v>207.85454225999999</v>
      </c>
      <c r="N218" s="36">
        <f>SUMIFS(СВЦЭМ!$F$39:$F$782,СВЦЭМ!$A$39:$A$782,$A218,СВЦЭМ!$B$39:$B$782,N$190)+'СЕТ СН'!$F$15</f>
        <v>210.26451621999999</v>
      </c>
      <c r="O218" s="36">
        <f>SUMIFS(СВЦЭМ!$F$39:$F$782,СВЦЭМ!$A$39:$A$782,$A218,СВЦЭМ!$B$39:$B$782,O$190)+'СЕТ СН'!$F$15</f>
        <v>212.17908707000001</v>
      </c>
      <c r="P218" s="36">
        <f>SUMIFS(СВЦЭМ!$F$39:$F$782,СВЦЭМ!$A$39:$A$782,$A218,СВЦЭМ!$B$39:$B$782,P$190)+'СЕТ СН'!$F$15</f>
        <v>213.79429257999999</v>
      </c>
      <c r="Q218" s="36">
        <f>SUMIFS(СВЦЭМ!$F$39:$F$782,СВЦЭМ!$A$39:$A$782,$A218,СВЦЭМ!$B$39:$B$782,Q$190)+'СЕТ СН'!$F$15</f>
        <v>213.23057871</v>
      </c>
      <c r="R218" s="36">
        <f>SUMIFS(СВЦЭМ!$F$39:$F$782,СВЦЭМ!$A$39:$A$782,$A218,СВЦЭМ!$B$39:$B$782,R$190)+'СЕТ СН'!$F$15</f>
        <v>214.5718368</v>
      </c>
      <c r="S218" s="36">
        <f>SUMIFS(СВЦЭМ!$F$39:$F$782,СВЦЭМ!$A$39:$A$782,$A218,СВЦЭМ!$B$39:$B$782,S$190)+'СЕТ СН'!$F$15</f>
        <v>213.06368108000001</v>
      </c>
      <c r="T218" s="36">
        <f>SUMIFS(СВЦЭМ!$F$39:$F$782,СВЦЭМ!$A$39:$A$782,$A218,СВЦЭМ!$B$39:$B$782,T$190)+'СЕТ СН'!$F$15</f>
        <v>209.154539</v>
      </c>
      <c r="U218" s="36">
        <f>SUMIFS(СВЦЭМ!$F$39:$F$782,СВЦЭМ!$A$39:$A$782,$A218,СВЦЭМ!$B$39:$B$782,U$190)+'СЕТ СН'!$F$15</f>
        <v>207.68431985999999</v>
      </c>
      <c r="V218" s="36">
        <f>SUMIFS(СВЦЭМ!$F$39:$F$782,СВЦЭМ!$A$39:$A$782,$A218,СВЦЭМ!$B$39:$B$782,V$190)+'СЕТ СН'!$F$15</f>
        <v>204.16846056</v>
      </c>
      <c r="W218" s="36">
        <f>SUMIFS(СВЦЭМ!$F$39:$F$782,СВЦЭМ!$A$39:$A$782,$A218,СВЦЭМ!$B$39:$B$782,W$190)+'СЕТ СН'!$F$15</f>
        <v>202.32637317999999</v>
      </c>
      <c r="X218" s="36">
        <f>SUMIFS(СВЦЭМ!$F$39:$F$782,СВЦЭМ!$A$39:$A$782,$A218,СВЦЭМ!$B$39:$B$782,X$190)+'СЕТ СН'!$F$15</f>
        <v>207.31525377</v>
      </c>
      <c r="Y218" s="36">
        <f>SUMIFS(СВЦЭМ!$F$39:$F$782,СВЦЭМ!$A$39:$A$782,$A218,СВЦЭМ!$B$39:$B$782,Y$190)+'СЕТ СН'!$F$15</f>
        <v>210.4638042</v>
      </c>
    </row>
    <row r="219" spans="1:25" ht="15.75" x14ac:dyDescent="0.2">
      <c r="A219" s="35">
        <f t="shared" si="5"/>
        <v>45045</v>
      </c>
      <c r="B219" s="36">
        <f>SUMIFS(СВЦЭМ!$F$39:$F$782,СВЦЭМ!$A$39:$A$782,$A219,СВЦЭМ!$B$39:$B$782,B$190)+'СЕТ СН'!$F$15</f>
        <v>214.32692422</v>
      </c>
      <c r="C219" s="36">
        <f>SUMIFS(СВЦЭМ!$F$39:$F$782,СВЦЭМ!$A$39:$A$782,$A219,СВЦЭМ!$B$39:$B$782,C$190)+'СЕТ СН'!$F$15</f>
        <v>219.62241189</v>
      </c>
      <c r="D219" s="36">
        <f>SUMIFS(СВЦЭМ!$F$39:$F$782,СВЦЭМ!$A$39:$A$782,$A219,СВЦЭМ!$B$39:$B$782,D$190)+'СЕТ СН'!$F$15</f>
        <v>221.64640735</v>
      </c>
      <c r="E219" s="36">
        <f>SUMIFS(СВЦЭМ!$F$39:$F$782,СВЦЭМ!$A$39:$A$782,$A219,СВЦЭМ!$B$39:$B$782,E$190)+'СЕТ СН'!$F$15</f>
        <v>224.7734423</v>
      </c>
      <c r="F219" s="36">
        <f>SUMIFS(СВЦЭМ!$F$39:$F$782,СВЦЭМ!$A$39:$A$782,$A219,СВЦЭМ!$B$39:$B$782,F$190)+'СЕТ СН'!$F$15</f>
        <v>220.94152029</v>
      </c>
      <c r="G219" s="36">
        <f>SUMIFS(СВЦЭМ!$F$39:$F$782,СВЦЭМ!$A$39:$A$782,$A219,СВЦЭМ!$B$39:$B$782,G$190)+'СЕТ СН'!$F$15</f>
        <v>221.01125056999999</v>
      </c>
      <c r="H219" s="36">
        <f>SUMIFS(СВЦЭМ!$F$39:$F$782,СВЦЭМ!$A$39:$A$782,$A219,СВЦЭМ!$B$39:$B$782,H$190)+'СЕТ СН'!$F$15</f>
        <v>223.20861801999999</v>
      </c>
      <c r="I219" s="36">
        <f>SUMIFS(СВЦЭМ!$F$39:$F$782,СВЦЭМ!$A$39:$A$782,$A219,СВЦЭМ!$B$39:$B$782,I$190)+'СЕТ СН'!$F$15</f>
        <v>216.46323753999999</v>
      </c>
      <c r="J219" s="36">
        <f>SUMIFS(СВЦЭМ!$F$39:$F$782,СВЦЭМ!$A$39:$A$782,$A219,СВЦЭМ!$B$39:$B$782,J$190)+'СЕТ СН'!$F$15</f>
        <v>206.37068855999999</v>
      </c>
      <c r="K219" s="36">
        <f>SUMIFS(СВЦЭМ!$F$39:$F$782,СВЦЭМ!$A$39:$A$782,$A219,СВЦЭМ!$B$39:$B$782,K$190)+'СЕТ СН'!$F$15</f>
        <v>198.82198495</v>
      </c>
      <c r="L219" s="36">
        <f>SUMIFS(СВЦЭМ!$F$39:$F$782,СВЦЭМ!$A$39:$A$782,$A219,СВЦЭМ!$B$39:$B$782,L$190)+'СЕТ СН'!$F$15</f>
        <v>196.69285072</v>
      </c>
      <c r="M219" s="36">
        <f>SUMIFS(СВЦЭМ!$F$39:$F$782,СВЦЭМ!$A$39:$A$782,$A219,СВЦЭМ!$B$39:$B$782,M$190)+'СЕТ СН'!$F$15</f>
        <v>199.30103831</v>
      </c>
      <c r="N219" s="36">
        <f>SUMIFS(СВЦЭМ!$F$39:$F$782,СВЦЭМ!$A$39:$A$782,$A219,СВЦЭМ!$B$39:$B$782,N$190)+'СЕТ СН'!$F$15</f>
        <v>200.68605041000001</v>
      </c>
      <c r="O219" s="36">
        <f>SUMIFS(СВЦЭМ!$F$39:$F$782,СВЦЭМ!$A$39:$A$782,$A219,СВЦЭМ!$B$39:$B$782,O$190)+'СЕТ СН'!$F$15</f>
        <v>200.25237820000001</v>
      </c>
      <c r="P219" s="36">
        <f>SUMIFS(СВЦЭМ!$F$39:$F$782,СВЦЭМ!$A$39:$A$782,$A219,СВЦЭМ!$B$39:$B$782,P$190)+'СЕТ СН'!$F$15</f>
        <v>202.85930958</v>
      </c>
      <c r="Q219" s="36">
        <f>SUMIFS(СВЦЭМ!$F$39:$F$782,СВЦЭМ!$A$39:$A$782,$A219,СВЦЭМ!$B$39:$B$782,Q$190)+'СЕТ СН'!$F$15</f>
        <v>204.11350689</v>
      </c>
      <c r="R219" s="36">
        <f>SUMIFS(СВЦЭМ!$F$39:$F$782,СВЦЭМ!$A$39:$A$782,$A219,СВЦЭМ!$B$39:$B$782,R$190)+'СЕТ СН'!$F$15</f>
        <v>200.84521563000001</v>
      </c>
      <c r="S219" s="36">
        <f>SUMIFS(СВЦЭМ!$F$39:$F$782,СВЦЭМ!$A$39:$A$782,$A219,СВЦЭМ!$B$39:$B$782,S$190)+'СЕТ СН'!$F$15</f>
        <v>198.84916113</v>
      </c>
      <c r="T219" s="36">
        <f>SUMIFS(СВЦЭМ!$F$39:$F$782,СВЦЭМ!$A$39:$A$782,$A219,СВЦЭМ!$B$39:$B$782,T$190)+'СЕТ СН'!$F$15</f>
        <v>198.93368537000001</v>
      </c>
      <c r="U219" s="36">
        <f>SUMIFS(СВЦЭМ!$F$39:$F$782,СВЦЭМ!$A$39:$A$782,$A219,СВЦЭМ!$B$39:$B$782,U$190)+'СЕТ СН'!$F$15</f>
        <v>197.98328681000001</v>
      </c>
      <c r="V219" s="36">
        <f>SUMIFS(СВЦЭМ!$F$39:$F$782,СВЦЭМ!$A$39:$A$782,$A219,СВЦЭМ!$B$39:$B$782,V$190)+'СЕТ СН'!$F$15</f>
        <v>195.67558428999999</v>
      </c>
      <c r="W219" s="36">
        <f>SUMIFS(СВЦЭМ!$F$39:$F$782,СВЦЭМ!$A$39:$A$782,$A219,СВЦЭМ!$B$39:$B$782,W$190)+'СЕТ СН'!$F$15</f>
        <v>194.42162845999999</v>
      </c>
      <c r="X219" s="36">
        <f>SUMIFS(СВЦЭМ!$F$39:$F$782,СВЦЭМ!$A$39:$A$782,$A219,СВЦЭМ!$B$39:$B$782,X$190)+'СЕТ СН'!$F$15</f>
        <v>199.90883930000001</v>
      </c>
      <c r="Y219" s="36">
        <f>SUMIFS(СВЦЭМ!$F$39:$F$782,СВЦЭМ!$A$39:$A$782,$A219,СВЦЭМ!$B$39:$B$782,Y$190)+'СЕТ СН'!$F$15</f>
        <v>206.07110098000001</v>
      </c>
    </row>
    <row r="220" spans="1:25" ht="15.75" x14ac:dyDescent="0.2">
      <c r="A220" s="35">
        <f t="shared" si="5"/>
        <v>45046</v>
      </c>
      <c r="B220" s="36">
        <f>SUMIFS(СВЦЭМ!$F$39:$F$782,СВЦЭМ!$A$39:$A$782,$A220,СВЦЭМ!$B$39:$B$782,B$190)+'СЕТ СН'!$F$15</f>
        <v>218.86801564000001</v>
      </c>
      <c r="C220" s="36">
        <f>SUMIFS(СВЦЭМ!$F$39:$F$782,СВЦЭМ!$A$39:$A$782,$A220,СВЦЭМ!$B$39:$B$782,C$190)+'СЕТ СН'!$F$15</f>
        <v>226.42146306000001</v>
      </c>
      <c r="D220" s="36">
        <f>SUMIFS(СВЦЭМ!$F$39:$F$782,СВЦЭМ!$A$39:$A$782,$A220,СВЦЭМ!$B$39:$B$782,D$190)+'СЕТ СН'!$F$15</f>
        <v>224.37338654999999</v>
      </c>
      <c r="E220" s="36">
        <f>SUMIFS(СВЦЭМ!$F$39:$F$782,СВЦЭМ!$A$39:$A$782,$A220,СВЦЭМ!$B$39:$B$782,E$190)+'СЕТ СН'!$F$15</f>
        <v>235.55995654</v>
      </c>
      <c r="F220" s="36">
        <f>SUMIFS(СВЦЭМ!$F$39:$F$782,СВЦЭМ!$A$39:$A$782,$A220,СВЦЭМ!$B$39:$B$782,F$190)+'СЕТ СН'!$F$15</f>
        <v>238.56584348000001</v>
      </c>
      <c r="G220" s="36">
        <f>SUMIFS(СВЦЭМ!$F$39:$F$782,СВЦЭМ!$A$39:$A$782,$A220,СВЦЭМ!$B$39:$B$782,G$190)+'СЕТ СН'!$F$15</f>
        <v>236.37614952999999</v>
      </c>
      <c r="H220" s="36">
        <f>SUMIFS(СВЦЭМ!$F$39:$F$782,СВЦЭМ!$A$39:$A$782,$A220,СВЦЭМ!$B$39:$B$782,H$190)+'СЕТ СН'!$F$15</f>
        <v>238.99455695</v>
      </c>
      <c r="I220" s="36">
        <f>SUMIFS(СВЦЭМ!$F$39:$F$782,СВЦЭМ!$A$39:$A$782,$A220,СВЦЭМ!$B$39:$B$782,I$190)+'СЕТ СН'!$F$15</f>
        <v>236.32160241</v>
      </c>
      <c r="J220" s="36">
        <f>SUMIFS(СВЦЭМ!$F$39:$F$782,СВЦЭМ!$A$39:$A$782,$A220,СВЦЭМ!$B$39:$B$782,J$190)+'СЕТ СН'!$F$15</f>
        <v>230.97498655999999</v>
      </c>
      <c r="K220" s="36">
        <f>SUMIFS(СВЦЭМ!$F$39:$F$782,СВЦЭМ!$A$39:$A$782,$A220,СВЦЭМ!$B$39:$B$782,K$190)+'СЕТ СН'!$F$15</f>
        <v>224.77617524999999</v>
      </c>
      <c r="L220" s="36">
        <f>SUMIFS(СВЦЭМ!$F$39:$F$782,СВЦЭМ!$A$39:$A$782,$A220,СВЦЭМ!$B$39:$B$782,L$190)+'СЕТ СН'!$F$15</f>
        <v>220.17086412</v>
      </c>
      <c r="M220" s="36">
        <f>SUMIFS(СВЦЭМ!$F$39:$F$782,СВЦЭМ!$A$39:$A$782,$A220,СВЦЭМ!$B$39:$B$782,M$190)+'СЕТ СН'!$F$15</f>
        <v>224.29459086</v>
      </c>
      <c r="N220" s="36">
        <f>SUMIFS(СВЦЭМ!$F$39:$F$782,СВЦЭМ!$A$39:$A$782,$A220,СВЦЭМ!$B$39:$B$782,N$190)+'СЕТ СН'!$F$15</f>
        <v>226.30006642000001</v>
      </c>
      <c r="O220" s="36">
        <f>SUMIFS(СВЦЭМ!$F$39:$F$782,СВЦЭМ!$A$39:$A$782,$A220,СВЦЭМ!$B$39:$B$782,O$190)+'СЕТ СН'!$F$15</f>
        <v>228.83279562999999</v>
      </c>
      <c r="P220" s="36">
        <f>SUMIFS(СВЦЭМ!$F$39:$F$782,СВЦЭМ!$A$39:$A$782,$A220,СВЦЭМ!$B$39:$B$782,P$190)+'СЕТ СН'!$F$15</f>
        <v>229.63500127</v>
      </c>
      <c r="Q220" s="36">
        <f>SUMIFS(СВЦЭМ!$F$39:$F$782,СВЦЭМ!$A$39:$A$782,$A220,СВЦЭМ!$B$39:$B$782,Q$190)+'СЕТ СН'!$F$15</f>
        <v>230.99746969</v>
      </c>
      <c r="R220" s="36">
        <f>SUMIFS(СВЦЭМ!$F$39:$F$782,СВЦЭМ!$A$39:$A$782,$A220,СВЦЭМ!$B$39:$B$782,R$190)+'СЕТ СН'!$F$15</f>
        <v>230.18771292</v>
      </c>
      <c r="S220" s="36">
        <f>SUMIFS(СВЦЭМ!$F$39:$F$782,СВЦЭМ!$A$39:$A$782,$A220,СВЦЭМ!$B$39:$B$782,S$190)+'СЕТ СН'!$F$15</f>
        <v>227.34774836</v>
      </c>
      <c r="T220" s="36">
        <f>SUMIFS(СВЦЭМ!$F$39:$F$782,СВЦЭМ!$A$39:$A$782,$A220,СВЦЭМ!$B$39:$B$782,T$190)+'СЕТ СН'!$F$15</f>
        <v>225.62015145000001</v>
      </c>
      <c r="U220" s="36">
        <f>SUMIFS(СВЦЭМ!$F$39:$F$782,СВЦЭМ!$A$39:$A$782,$A220,СВЦЭМ!$B$39:$B$782,U$190)+'СЕТ СН'!$F$15</f>
        <v>225.58643928999999</v>
      </c>
      <c r="V220" s="36">
        <f>SUMIFS(СВЦЭМ!$F$39:$F$782,СВЦЭМ!$A$39:$A$782,$A220,СВЦЭМ!$B$39:$B$782,V$190)+'СЕТ СН'!$F$15</f>
        <v>220.89070964000001</v>
      </c>
      <c r="W220" s="36">
        <f>SUMIFS(СВЦЭМ!$F$39:$F$782,СВЦЭМ!$A$39:$A$782,$A220,СВЦЭМ!$B$39:$B$782,W$190)+'СЕТ СН'!$F$15</f>
        <v>217.77152945</v>
      </c>
      <c r="X220" s="36">
        <f>SUMIFS(СВЦЭМ!$F$39:$F$782,СВЦЭМ!$A$39:$A$782,$A220,СВЦЭМ!$B$39:$B$782,X$190)+'СЕТ СН'!$F$15</f>
        <v>221.22779432999999</v>
      </c>
      <c r="Y220" s="36">
        <f>SUMIFS(СВЦЭМ!$F$39:$F$782,СВЦЭМ!$A$39:$A$782,$A220,СВЦЭМ!$B$39:$B$782,Y$190)+'СЕТ СН'!$F$15</f>
        <v>229.44206509</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01.04.2023</v>
      </c>
      <c r="B226" s="36" t="e">
        <f>SUMIFS(СВЦЭМ!#REF!,СВЦЭМ!$A$40:$A$783,$A226,СВЦЭМ!$B$40:$B$783,B$225)+'СЕТ СН'!$F$15</f>
        <v>#REF!</v>
      </c>
      <c r="C226" s="36" t="e">
        <f>SUMIFS(СВЦЭМ!#REF!,СВЦЭМ!$A$40:$A$783,$A226,СВЦЭМ!$B$40:$B$783,C$225)+'СЕТ СН'!$F$15</f>
        <v>#REF!</v>
      </c>
      <c r="D226" s="36" t="e">
        <f>SUMIFS(СВЦЭМ!#REF!,СВЦЭМ!$A$40:$A$783,$A226,СВЦЭМ!$B$40:$B$783,D$225)+'СЕТ СН'!$F$15</f>
        <v>#REF!</v>
      </c>
      <c r="E226" s="36" t="e">
        <f>SUMIFS(СВЦЭМ!#REF!,СВЦЭМ!$A$40:$A$783,$A226,СВЦЭМ!$B$40:$B$783,E$225)+'СЕТ СН'!$F$15</f>
        <v>#REF!</v>
      </c>
      <c r="F226" s="36" t="e">
        <f>SUMIFS(СВЦЭМ!#REF!,СВЦЭМ!$A$40:$A$783,$A226,СВЦЭМ!$B$40:$B$783,F$225)+'СЕТ СН'!$F$15</f>
        <v>#REF!</v>
      </c>
      <c r="G226" s="36" t="e">
        <f>SUMIFS(СВЦЭМ!#REF!,СВЦЭМ!$A$40:$A$783,$A226,СВЦЭМ!$B$40:$B$783,G$225)+'СЕТ СН'!$F$15</f>
        <v>#REF!</v>
      </c>
      <c r="H226" s="36" t="e">
        <f>SUMIFS(СВЦЭМ!#REF!,СВЦЭМ!$A$40:$A$783,$A226,СВЦЭМ!$B$40:$B$783,H$225)+'СЕТ СН'!$F$15</f>
        <v>#REF!</v>
      </c>
      <c r="I226" s="36" t="e">
        <f>SUMIFS(СВЦЭМ!#REF!,СВЦЭМ!$A$40:$A$783,$A226,СВЦЭМ!$B$40:$B$783,I$225)+'СЕТ СН'!$F$15</f>
        <v>#REF!</v>
      </c>
      <c r="J226" s="36" t="e">
        <f>SUMIFS(СВЦЭМ!#REF!,СВЦЭМ!$A$40:$A$783,$A226,СВЦЭМ!$B$40:$B$783,J$225)+'СЕТ СН'!$F$15</f>
        <v>#REF!</v>
      </c>
      <c r="K226" s="36" t="e">
        <f>SUMIFS(СВЦЭМ!#REF!,СВЦЭМ!$A$40:$A$783,$A226,СВЦЭМ!$B$40:$B$783,K$225)+'СЕТ СН'!$F$15</f>
        <v>#REF!</v>
      </c>
      <c r="L226" s="36" t="e">
        <f>SUMIFS(СВЦЭМ!#REF!,СВЦЭМ!$A$40:$A$783,$A226,СВЦЭМ!$B$40:$B$783,L$225)+'СЕТ СН'!$F$15</f>
        <v>#REF!</v>
      </c>
      <c r="M226" s="36" t="e">
        <f>SUMIFS(СВЦЭМ!#REF!,СВЦЭМ!$A$40:$A$783,$A226,СВЦЭМ!$B$40:$B$783,M$225)+'СЕТ СН'!$F$15</f>
        <v>#REF!</v>
      </c>
      <c r="N226" s="36" t="e">
        <f>SUMIFS(СВЦЭМ!#REF!,СВЦЭМ!$A$40:$A$783,$A226,СВЦЭМ!$B$40:$B$783,N$225)+'СЕТ СН'!$F$15</f>
        <v>#REF!</v>
      </c>
      <c r="O226" s="36" t="e">
        <f>SUMIFS(СВЦЭМ!#REF!,СВЦЭМ!$A$40:$A$783,$A226,СВЦЭМ!$B$40:$B$783,O$225)+'СЕТ СН'!$F$15</f>
        <v>#REF!</v>
      </c>
      <c r="P226" s="36" t="e">
        <f>SUMIFS(СВЦЭМ!#REF!,СВЦЭМ!$A$40:$A$783,$A226,СВЦЭМ!$B$40:$B$783,P$225)+'СЕТ СН'!$F$15</f>
        <v>#REF!</v>
      </c>
      <c r="Q226" s="36" t="e">
        <f>SUMIFS(СВЦЭМ!#REF!,СВЦЭМ!$A$40:$A$783,$A226,СВЦЭМ!$B$40:$B$783,Q$225)+'СЕТ СН'!$F$15</f>
        <v>#REF!</v>
      </c>
      <c r="R226" s="36" t="e">
        <f>SUMIFS(СВЦЭМ!#REF!,СВЦЭМ!$A$40:$A$783,$A226,СВЦЭМ!$B$40:$B$783,R$225)+'СЕТ СН'!$F$15</f>
        <v>#REF!</v>
      </c>
      <c r="S226" s="36" t="e">
        <f>SUMIFS(СВЦЭМ!#REF!,СВЦЭМ!$A$40:$A$783,$A226,СВЦЭМ!$B$40:$B$783,S$225)+'СЕТ СН'!$F$15</f>
        <v>#REF!</v>
      </c>
      <c r="T226" s="36" t="e">
        <f>SUMIFS(СВЦЭМ!#REF!,СВЦЭМ!$A$40:$A$783,$A226,СВЦЭМ!$B$40:$B$783,T$225)+'СЕТ СН'!$F$15</f>
        <v>#REF!</v>
      </c>
      <c r="U226" s="36" t="e">
        <f>SUMIFS(СВЦЭМ!#REF!,СВЦЭМ!$A$40:$A$783,$A226,СВЦЭМ!$B$40:$B$783,U$225)+'СЕТ СН'!$F$15</f>
        <v>#REF!</v>
      </c>
      <c r="V226" s="36" t="e">
        <f>SUMIFS(СВЦЭМ!#REF!,СВЦЭМ!$A$40:$A$783,$A226,СВЦЭМ!$B$40:$B$783,V$225)+'СЕТ СН'!$F$15</f>
        <v>#REF!</v>
      </c>
      <c r="W226" s="36" t="e">
        <f>SUMIFS(СВЦЭМ!#REF!,СВЦЭМ!$A$40:$A$783,$A226,СВЦЭМ!$B$40:$B$783,W$225)+'СЕТ СН'!$F$15</f>
        <v>#REF!</v>
      </c>
      <c r="X226" s="36" t="e">
        <f>SUMIFS(СВЦЭМ!#REF!,СВЦЭМ!$A$40:$A$783,$A226,СВЦЭМ!$B$40:$B$783,X$225)+'СЕТ СН'!$F$15</f>
        <v>#REF!</v>
      </c>
      <c r="Y226" s="36" t="e">
        <f>SUMIFS(СВЦЭМ!#REF!,СВЦЭМ!$A$40:$A$783,$A226,СВЦЭМ!$B$40:$B$783,Y$225)+'СЕТ СН'!$F$15</f>
        <v>#REF!</v>
      </c>
      <c r="AA226" s="45"/>
    </row>
    <row r="227" spans="1:27" ht="15.75" hidden="1" x14ac:dyDescent="0.2">
      <c r="A227" s="35">
        <f>A226+1</f>
        <v>45018</v>
      </c>
      <c r="B227" s="36" t="e">
        <f>SUMIFS(СВЦЭМ!#REF!,СВЦЭМ!$A$40:$A$783,$A227,СВЦЭМ!$B$40:$B$783,B$225)+'СЕТ СН'!$F$15</f>
        <v>#REF!</v>
      </c>
      <c r="C227" s="36" t="e">
        <f>SUMIFS(СВЦЭМ!#REF!,СВЦЭМ!$A$40:$A$783,$A227,СВЦЭМ!$B$40:$B$783,C$225)+'СЕТ СН'!$F$15</f>
        <v>#REF!</v>
      </c>
      <c r="D227" s="36" t="e">
        <f>SUMIFS(СВЦЭМ!#REF!,СВЦЭМ!$A$40:$A$783,$A227,СВЦЭМ!$B$40:$B$783,D$225)+'СЕТ СН'!$F$15</f>
        <v>#REF!</v>
      </c>
      <c r="E227" s="36" t="e">
        <f>SUMIFS(СВЦЭМ!#REF!,СВЦЭМ!$A$40:$A$783,$A227,СВЦЭМ!$B$40:$B$783,E$225)+'СЕТ СН'!$F$15</f>
        <v>#REF!</v>
      </c>
      <c r="F227" s="36" t="e">
        <f>SUMIFS(СВЦЭМ!#REF!,СВЦЭМ!$A$40:$A$783,$A227,СВЦЭМ!$B$40:$B$783,F$225)+'СЕТ СН'!$F$15</f>
        <v>#REF!</v>
      </c>
      <c r="G227" s="36" t="e">
        <f>SUMIFS(СВЦЭМ!#REF!,СВЦЭМ!$A$40:$A$783,$A227,СВЦЭМ!$B$40:$B$783,G$225)+'СЕТ СН'!$F$15</f>
        <v>#REF!</v>
      </c>
      <c r="H227" s="36" t="e">
        <f>SUMIFS(СВЦЭМ!#REF!,СВЦЭМ!$A$40:$A$783,$A227,СВЦЭМ!$B$40:$B$783,H$225)+'СЕТ СН'!$F$15</f>
        <v>#REF!</v>
      </c>
      <c r="I227" s="36" t="e">
        <f>SUMIFS(СВЦЭМ!#REF!,СВЦЭМ!$A$40:$A$783,$A227,СВЦЭМ!$B$40:$B$783,I$225)+'СЕТ СН'!$F$15</f>
        <v>#REF!</v>
      </c>
      <c r="J227" s="36" t="e">
        <f>SUMIFS(СВЦЭМ!#REF!,СВЦЭМ!$A$40:$A$783,$A227,СВЦЭМ!$B$40:$B$783,J$225)+'СЕТ СН'!$F$15</f>
        <v>#REF!</v>
      </c>
      <c r="K227" s="36" t="e">
        <f>SUMIFS(СВЦЭМ!#REF!,СВЦЭМ!$A$40:$A$783,$A227,СВЦЭМ!$B$40:$B$783,K$225)+'СЕТ СН'!$F$15</f>
        <v>#REF!</v>
      </c>
      <c r="L227" s="36" t="e">
        <f>SUMIFS(СВЦЭМ!#REF!,СВЦЭМ!$A$40:$A$783,$A227,СВЦЭМ!$B$40:$B$783,L$225)+'СЕТ СН'!$F$15</f>
        <v>#REF!</v>
      </c>
      <c r="M227" s="36" t="e">
        <f>SUMIFS(СВЦЭМ!#REF!,СВЦЭМ!$A$40:$A$783,$A227,СВЦЭМ!$B$40:$B$783,M$225)+'СЕТ СН'!$F$15</f>
        <v>#REF!</v>
      </c>
      <c r="N227" s="36" t="e">
        <f>SUMIFS(СВЦЭМ!#REF!,СВЦЭМ!$A$40:$A$783,$A227,СВЦЭМ!$B$40:$B$783,N$225)+'СЕТ СН'!$F$15</f>
        <v>#REF!</v>
      </c>
      <c r="O227" s="36" t="e">
        <f>SUMIFS(СВЦЭМ!#REF!,СВЦЭМ!$A$40:$A$783,$A227,СВЦЭМ!$B$40:$B$783,O$225)+'СЕТ СН'!$F$15</f>
        <v>#REF!</v>
      </c>
      <c r="P227" s="36" t="e">
        <f>SUMIFS(СВЦЭМ!#REF!,СВЦЭМ!$A$40:$A$783,$A227,СВЦЭМ!$B$40:$B$783,P$225)+'СЕТ СН'!$F$15</f>
        <v>#REF!</v>
      </c>
      <c r="Q227" s="36" t="e">
        <f>SUMIFS(СВЦЭМ!#REF!,СВЦЭМ!$A$40:$A$783,$A227,СВЦЭМ!$B$40:$B$783,Q$225)+'СЕТ СН'!$F$15</f>
        <v>#REF!</v>
      </c>
      <c r="R227" s="36" t="e">
        <f>SUMIFS(СВЦЭМ!#REF!,СВЦЭМ!$A$40:$A$783,$A227,СВЦЭМ!$B$40:$B$783,R$225)+'СЕТ СН'!$F$15</f>
        <v>#REF!</v>
      </c>
      <c r="S227" s="36" t="e">
        <f>SUMIFS(СВЦЭМ!#REF!,СВЦЭМ!$A$40:$A$783,$A227,СВЦЭМ!$B$40:$B$783,S$225)+'СЕТ СН'!$F$15</f>
        <v>#REF!</v>
      </c>
      <c r="T227" s="36" t="e">
        <f>SUMIFS(СВЦЭМ!#REF!,СВЦЭМ!$A$40:$A$783,$A227,СВЦЭМ!$B$40:$B$783,T$225)+'СЕТ СН'!$F$15</f>
        <v>#REF!</v>
      </c>
      <c r="U227" s="36" t="e">
        <f>SUMIFS(СВЦЭМ!#REF!,СВЦЭМ!$A$40:$A$783,$A227,СВЦЭМ!$B$40:$B$783,U$225)+'СЕТ СН'!$F$15</f>
        <v>#REF!</v>
      </c>
      <c r="V227" s="36" t="e">
        <f>SUMIFS(СВЦЭМ!#REF!,СВЦЭМ!$A$40:$A$783,$A227,СВЦЭМ!$B$40:$B$783,V$225)+'СЕТ СН'!$F$15</f>
        <v>#REF!</v>
      </c>
      <c r="W227" s="36" t="e">
        <f>SUMIFS(СВЦЭМ!#REF!,СВЦЭМ!$A$40:$A$783,$A227,СВЦЭМ!$B$40:$B$783,W$225)+'СЕТ СН'!$F$15</f>
        <v>#REF!</v>
      </c>
      <c r="X227" s="36" t="e">
        <f>SUMIFS(СВЦЭМ!#REF!,СВЦЭМ!$A$40:$A$783,$A227,СВЦЭМ!$B$40:$B$783,X$225)+'СЕТ СН'!$F$15</f>
        <v>#REF!</v>
      </c>
      <c r="Y227" s="36" t="e">
        <f>SUMIFS(СВЦЭМ!#REF!,СВЦЭМ!$A$40:$A$783,$A227,СВЦЭМ!$B$40:$B$783,Y$225)+'СЕТ СН'!$F$15</f>
        <v>#REF!</v>
      </c>
    </row>
    <row r="228" spans="1:27" ht="15.75" hidden="1" x14ac:dyDescent="0.2">
      <c r="A228" s="35">
        <f t="shared" ref="A228:A256" si="6">A227+1</f>
        <v>45019</v>
      </c>
      <c r="B228" s="36" t="e">
        <f>SUMIFS(СВЦЭМ!#REF!,СВЦЭМ!$A$40:$A$783,$A228,СВЦЭМ!$B$40:$B$783,B$225)+'СЕТ СН'!$F$15</f>
        <v>#REF!</v>
      </c>
      <c r="C228" s="36" t="e">
        <f>SUMIFS(СВЦЭМ!#REF!,СВЦЭМ!$A$40:$A$783,$A228,СВЦЭМ!$B$40:$B$783,C$225)+'СЕТ СН'!$F$15</f>
        <v>#REF!</v>
      </c>
      <c r="D228" s="36" t="e">
        <f>SUMIFS(СВЦЭМ!#REF!,СВЦЭМ!$A$40:$A$783,$A228,СВЦЭМ!$B$40:$B$783,D$225)+'СЕТ СН'!$F$15</f>
        <v>#REF!</v>
      </c>
      <c r="E228" s="36" t="e">
        <f>SUMIFS(СВЦЭМ!#REF!,СВЦЭМ!$A$40:$A$783,$A228,СВЦЭМ!$B$40:$B$783,E$225)+'СЕТ СН'!$F$15</f>
        <v>#REF!</v>
      </c>
      <c r="F228" s="36" t="e">
        <f>SUMIFS(СВЦЭМ!#REF!,СВЦЭМ!$A$40:$A$783,$A228,СВЦЭМ!$B$40:$B$783,F$225)+'СЕТ СН'!$F$15</f>
        <v>#REF!</v>
      </c>
      <c r="G228" s="36" t="e">
        <f>SUMIFS(СВЦЭМ!#REF!,СВЦЭМ!$A$40:$A$783,$A228,СВЦЭМ!$B$40:$B$783,G$225)+'СЕТ СН'!$F$15</f>
        <v>#REF!</v>
      </c>
      <c r="H228" s="36" t="e">
        <f>SUMIFS(СВЦЭМ!#REF!,СВЦЭМ!$A$40:$A$783,$A228,СВЦЭМ!$B$40:$B$783,H$225)+'СЕТ СН'!$F$15</f>
        <v>#REF!</v>
      </c>
      <c r="I228" s="36" t="e">
        <f>SUMIFS(СВЦЭМ!#REF!,СВЦЭМ!$A$40:$A$783,$A228,СВЦЭМ!$B$40:$B$783,I$225)+'СЕТ СН'!$F$15</f>
        <v>#REF!</v>
      </c>
      <c r="J228" s="36" t="e">
        <f>SUMIFS(СВЦЭМ!#REF!,СВЦЭМ!$A$40:$A$783,$A228,СВЦЭМ!$B$40:$B$783,J$225)+'СЕТ СН'!$F$15</f>
        <v>#REF!</v>
      </c>
      <c r="K228" s="36" t="e">
        <f>SUMIFS(СВЦЭМ!#REF!,СВЦЭМ!$A$40:$A$783,$A228,СВЦЭМ!$B$40:$B$783,K$225)+'СЕТ СН'!$F$15</f>
        <v>#REF!</v>
      </c>
      <c r="L228" s="36" t="e">
        <f>SUMIFS(СВЦЭМ!#REF!,СВЦЭМ!$A$40:$A$783,$A228,СВЦЭМ!$B$40:$B$783,L$225)+'СЕТ СН'!$F$15</f>
        <v>#REF!</v>
      </c>
      <c r="M228" s="36" t="e">
        <f>SUMIFS(СВЦЭМ!#REF!,СВЦЭМ!$A$40:$A$783,$A228,СВЦЭМ!$B$40:$B$783,M$225)+'СЕТ СН'!$F$15</f>
        <v>#REF!</v>
      </c>
      <c r="N228" s="36" t="e">
        <f>SUMIFS(СВЦЭМ!#REF!,СВЦЭМ!$A$40:$A$783,$A228,СВЦЭМ!$B$40:$B$783,N$225)+'СЕТ СН'!$F$15</f>
        <v>#REF!</v>
      </c>
      <c r="O228" s="36" t="e">
        <f>SUMIFS(СВЦЭМ!#REF!,СВЦЭМ!$A$40:$A$783,$A228,СВЦЭМ!$B$40:$B$783,O$225)+'СЕТ СН'!$F$15</f>
        <v>#REF!</v>
      </c>
      <c r="P228" s="36" t="e">
        <f>SUMIFS(СВЦЭМ!#REF!,СВЦЭМ!$A$40:$A$783,$A228,СВЦЭМ!$B$40:$B$783,P$225)+'СЕТ СН'!$F$15</f>
        <v>#REF!</v>
      </c>
      <c r="Q228" s="36" t="e">
        <f>SUMIFS(СВЦЭМ!#REF!,СВЦЭМ!$A$40:$A$783,$A228,СВЦЭМ!$B$40:$B$783,Q$225)+'СЕТ СН'!$F$15</f>
        <v>#REF!</v>
      </c>
      <c r="R228" s="36" t="e">
        <f>SUMIFS(СВЦЭМ!#REF!,СВЦЭМ!$A$40:$A$783,$A228,СВЦЭМ!$B$40:$B$783,R$225)+'СЕТ СН'!$F$15</f>
        <v>#REF!</v>
      </c>
      <c r="S228" s="36" t="e">
        <f>SUMIFS(СВЦЭМ!#REF!,СВЦЭМ!$A$40:$A$783,$A228,СВЦЭМ!$B$40:$B$783,S$225)+'СЕТ СН'!$F$15</f>
        <v>#REF!</v>
      </c>
      <c r="T228" s="36" t="e">
        <f>SUMIFS(СВЦЭМ!#REF!,СВЦЭМ!$A$40:$A$783,$A228,СВЦЭМ!$B$40:$B$783,T$225)+'СЕТ СН'!$F$15</f>
        <v>#REF!</v>
      </c>
      <c r="U228" s="36" t="e">
        <f>SUMIFS(СВЦЭМ!#REF!,СВЦЭМ!$A$40:$A$783,$A228,СВЦЭМ!$B$40:$B$783,U$225)+'СЕТ СН'!$F$15</f>
        <v>#REF!</v>
      </c>
      <c r="V228" s="36" t="e">
        <f>SUMIFS(СВЦЭМ!#REF!,СВЦЭМ!$A$40:$A$783,$A228,СВЦЭМ!$B$40:$B$783,V$225)+'СЕТ СН'!$F$15</f>
        <v>#REF!</v>
      </c>
      <c r="W228" s="36" t="e">
        <f>SUMIFS(СВЦЭМ!#REF!,СВЦЭМ!$A$40:$A$783,$A228,СВЦЭМ!$B$40:$B$783,W$225)+'СЕТ СН'!$F$15</f>
        <v>#REF!</v>
      </c>
      <c r="X228" s="36" t="e">
        <f>SUMIFS(СВЦЭМ!#REF!,СВЦЭМ!$A$40:$A$783,$A228,СВЦЭМ!$B$40:$B$783,X$225)+'СЕТ СН'!$F$15</f>
        <v>#REF!</v>
      </c>
      <c r="Y228" s="36" t="e">
        <f>SUMIFS(СВЦЭМ!#REF!,СВЦЭМ!$A$40:$A$783,$A228,СВЦЭМ!$B$40:$B$783,Y$225)+'СЕТ СН'!$F$15</f>
        <v>#REF!</v>
      </c>
    </row>
    <row r="229" spans="1:27" ht="15.75" hidden="1" x14ac:dyDescent="0.2">
      <c r="A229" s="35">
        <f t="shared" si="6"/>
        <v>45020</v>
      </c>
      <c r="B229" s="36" t="e">
        <f>SUMIFS(СВЦЭМ!#REF!,СВЦЭМ!$A$40:$A$783,$A229,СВЦЭМ!$B$40:$B$783,B$225)+'СЕТ СН'!$F$15</f>
        <v>#REF!</v>
      </c>
      <c r="C229" s="36" t="e">
        <f>SUMIFS(СВЦЭМ!#REF!,СВЦЭМ!$A$40:$A$783,$A229,СВЦЭМ!$B$40:$B$783,C$225)+'СЕТ СН'!$F$15</f>
        <v>#REF!</v>
      </c>
      <c r="D229" s="36" t="e">
        <f>SUMIFS(СВЦЭМ!#REF!,СВЦЭМ!$A$40:$A$783,$A229,СВЦЭМ!$B$40:$B$783,D$225)+'СЕТ СН'!$F$15</f>
        <v>#REF!</v>
      </c>
      <c r="E229" s="36" t="e">
        <f>SUMIFS(СВЦЭМ!#REF!,СВЦЭМ!$A$40:$A$783,$A229,СВЦЭМ!$B$40:$B$783,E$225)+'СЕТ СН'!$F$15</f>
        <v>#REF!</v>
      </c>
      <c r="F229" s="36" t="e">
        <f>SUMIFS(СВЦЭМ!#REF!,СВЦЭМ!$A$40:$A$783,$A229,СВЦЭМ!$B$40:$B$783,F$225)+'СЕТ СН'!$F$15</f>
        <v>#REF!</v>
      </c>
      <c r="G229" s="36" t="e">
        <f>SUMIFS(СВЦЭМ!#REF!,СВЦЭМ!$A$40:$A$783,$A229,СВЦЭМ!$B$40:$B$783,G$225)+'СЕТ СН'!$F$15</f>
        <v>#REF!</v>
      </c>
      <c r="H229" s="36" t="e">
        <f>SUMIFS(СВЦЭМ!#REF!,СВЦЭМ!$A$40:$A$783,$A229,СВЦЭМ!$B$40:$B$783,H$225)+'СЕТ СН'!$F$15</f>
        <v>#REF!</v>
      </c>
      <c r="I229" s="36" t="e">
        <f>SUMIFS(СВЦЭМ!#REF!,СВЦЭМ!$A$40:$A$783,$A229,СВЦЭМ!$B$40:$B$783,I$225)+'СЕТ СН'!$F$15</f>
        <v>#REF!</v>
      </c>
      <c r="J229" s="36" t="e">
        <f>SUMIFS(СВЦЭМ!#REF!,СВЦЭМ!$A$40:$A$783,$A229,СВЦЭМ!$B$40:$B$783,J$225)+'СЕТ СН'!$F$15</f>
        <v>#REF!</v>
      </c>
      <c r="K229" s="36" t="e">
        <f>SUMIFS(СВЦЭМ!#REF!,СВЦЭМ!$A$40:$A$783,$A229,СВЦЭМ!$B$40:$B$783,K$225)+'СЕТ СН'!$F$15</f>
        <v>#REF!</v>
      </c>
      <c r="L229" s="36" t="e">
        <f>SUMIFS(СВЦЭМ!#REF!,СВЦЭМ!$A$40:$A$783,$A229,СВЦЭМ!$B$40:$B$783,L$225)+'СЕТ СН'!$F$15</f>
        <v>#REF!</v>
      </c>
      <c r="M229" s="36" t="e">
        <f>SUMIFS(СВЦЭМ!#REF!,СВЦЭМ!$A$40:$A$783,$A229,СВЦЭМ!$B$40:$B$783,M$225)+'СЕТ СН'!$F$15</f>
        <v>#REF!</v>
      </c>
      <c r="N229" s="36" t="e">
        <f>SUMIFS(СВЦЭМ!#REF!,СВЦЭМ!$A$40:$A$783,$A229,СВЦЭМ!$B$40:$B$783,N$225)+'СЕТ СН'!$F$15</f>
        <v>#REF!</v>
      </c>
      <c r="O229" s="36" t="e">
        <f>SUMIFS(СВЦЭМ!#REF!,СВЦЭМ!$A$40:$A$783,$A229,СВЦЭМ!$B$40:$B$783,O$225)+'СЕТ СН'!$F$15</f>
        <v>#REF!</v>
      </c>
      <c r="P229" s="36" t="e">
        <f>SUMIFS(СВЦЭМ!#REF!,СВЦЭМ!$A$40:$A$783,$A229,СВЦЭМ!$B$40:$B$783,P$225)+'СЕТ СН'!$F$15</f>
        <v>#REF!</v>
      </c>
      <c r="Q229" s="36" t="e">
        <f>SUMIFS(СВЦЭМ!#REF!,СВЦЭМ!$A$40:$A$783,$A229,СВЦЭМ!$B$40:$B$783,Q$225)+'СЕТ СН'!$F$15</f>
        <v>#REF!</v>
      </c>
      <c r="R229" s="36" t="e">
        <f>SUMIFS(СВЦЭМ!#REF!,СВЦЭМ!$A$40:$A$783,$A229,СВЦЭМ!$B$40:$B$783,R$225)+'СЕТ СН'!$F$15</f>
        <v>#REF!</v>
      </c>
      <c r="S229" s="36" t="e">
        <f>SUMIFS(СВЦЭМ!#REF!,СВЦЭМ!$A$40:$A$783,$A229,СВЦЭМ!$B$40:$B$783,S$225)+'СЕТ СН'!$F$15</f>
        <v>#REF!</v>
      </c>
      <c r="T229" s="36" t="e">
        <f>SUMIFS(СВЦЭМ!#REF!,СВЦЭМ!$A$40:$A$783,$A229,СВЦЭМ!$B$40:$B$783,T$225)+'СЕТ СН'!$F$15</f>
        <v>#REF!</v>
      </c>
      <c r="U229" s="36" t="e">
        <f>SUMIFS(СВЦЭМ!#REF!,СВЦЭМ!$A$40:$A$783,$A229,СВЦЭМ!$B$40:$B$783,U$225)+'СЕТ СН'!$F$15</f>
        <v>#REF!</v>
      </c>
      <c r="V229" s="36" t="e">
        <f>SUMIFS(СВЦЭМ!#REF!,СВЦЭМ!$A$40:$A$783,$A229,СВЦЭМ!$B$40:$B$783,V$225)+'СЕТ СН'!$F$15</f>
        <v>#REF!</v>
      </c>
      <c r="W229" s="36" t="e">
        <f>SUMIFS(СВЦЭМ!#REF!,СВЦЭМ!$A$40:$A$783,$A229,СВЦЭМ!$B$40:$B$783,W$225)+'СЕТ СН'!$F$15</f>
        <v>#REF!</v>
      </c>
      <c r="X229" s="36" t="e">
        <f>SUMIFS(СВЦЭМ!#REF!,СВЦЭМ!$A$40:$A$783,$A229,СВЦЭМ!$B$40:$B$783,X$225)+'СЕТ СН'!$F$15</f>
        <v>#REF!</v>
      </c>
      <c r="Y229" s="36" t="e">
        <f>SUMIFS(СВЦЭМ!#REF!,СВЦЭМ!$A$40:$A$783,$A229,СВЦЭМ!$B$40:$B$783,Y$225)+'СЕТ СН'!$F$15</f>
        <v>#REF!</v>
      </c>
    </row>
    <row r="230" spans="1:27" ht="15.75" hidden="1" x14ac:dyDescent="0.2">
      <c r="A230" s="35">
        <f t="shared" si="6"/>
        <v>45021</v>
      </c>
      <c r="B230" s="36" t="e">
        <f>SUMIFS(СВЦЭМ!#REF!,СВЦЭМ!$A$40:$A$783,$A230,СВЦЭМ!$B$40:$B$783,B$225)+'СЕТ СН'!$F$15</f>
        <v>#REF!</v>
      </c>
      <c r="C230" s="36" t="e">
        <f>SUMIFS(СВЦЭМ!#REF!,СВЦЭМ!$A$40:$A$783,$A230,СВЦЭМ!$B$40:$B$783,C$225)+'СЕТ СН'!$F$15</f>
        <v>#REF!</v>
      </c>
      <c r="D230" s="36" t="e">
        <f>SUMIFS(СВЦЭМ!#REF!,СВЦЭМ!$A$40:$A$783,$A230,СВЦЭМ!$B$40:$B$783,D$225)+'СЕТ СН'!$F$15</f>
        <v>#REF!</v>
      </c>
      <c r="E230" s="36" t="e">
        <f>SUMIFS(СВЦЭМ!#REF!,СВЦЭМ!$A$40:$A$783,$A230,СВЦЭМ!$B$40:$B$783,E$225)+'СЕТ СН'!$F$15</f>
        <v>#REF!</v>
      </c>
      <c r="F230" s="36" t="e">
        <f>SUMIFS(СВЦЭМ!#REF!,СВЦЭМ!$A$40:$A$783,$A230,СВЦЭМ!$B$40:$B$783,F$225)+'СЕТ СН'!$F$15</f>
        <v>#REF!</v>
      </c>
      <c r="G230" s="36" t="e">
        <f>SUMIFS(СВЦЭМ!#REF!,СВЦЭМ!$A$40:$A$783,$A230,СВЦЭМ!$B$40:$B$783,G$225)+'СЕТ СН'!$F$15</f>
        <v>#REF!</v>
      </c>
      <c r="H230" s="36" t="e">
        <f>SUMIFS(СВЦЭМ!#REF!,СВЦЭМ!$A$40:$A$783,$A230,СВЦЭМ!$B$40:$B$783,H$225)+'СЕТ СН'!$F$15</f>
        <v>#REF!</v>
      </c>
      <c r="I230" s="36" t="e">
        <f>SUMIFS(СВЦЭМ!#REF!,СВЦЭМ!$A$40:$A$783,$A230,СВЦЭМ!$B$40:$B$783,I$225)+'СЕТ СН'!$F$15</f>
        <v>#REF!</v>
      </c>
      <c r="J230" s="36" t="e">
        <f>SUMIFS(СВЦЭМ!#REF!,СВЦЭМ!$A$40:$A$783,$A230,СВЦЭМ!$B$40:$B$783,J$225)+'СЕТ СН'!$F$15</f>
        <v>#REF!</v>
      </c>
      <c r="K230" s="36" t="e">
        <f>SUMIFS(СВЦЭМ!#REF!,СВЦЭМ!$A$40:$A$783,$A230,СВЦЭМ!$B$40:$B$783,K$225)+'СЕТ СН'!$F$15</f>
        <v>#REF!</v>
      </c>
      <c r="L230" s="36" t="e">
        <f>SUMIFS(СВЦЭМ!#REF!,СВЦЭМ!$A$40:$A$783,$A230,СВЦЭМ!$B$40:$B$783,L$225)+'СЕТ СН'!$F$15</f>
        <v>#REF!</v>
      </c>
      <c r="M230" s="36" t="e">
        <f>SUMIFS(СВЦЭМ!#REF!,СВЦЭМ!$A$40:$A$783,$A230,СВЦЭМ!$B$40:$B$783,M$225)+'СЕТ СН'!$F$15</f>
        <v>#REF!</v>
      </c>
      <c r="N230" s="36" t="e">
        <f>SUMIFS(СВЦЭМ!#REF!,СВЦЭМ!$A$40:$A$783,$A230,СВЦЭМ!$B$40:$B$783,N$225)+'СЕТ СН'!$F$15</f>
        <v>#REF!</v>
      </c>
      <c r="O230" s="36" t="e">
        <f>SUMIFS(СВЦЭМ!#REF!,СВЦЭМ!$A$40:$A$783,$A230,СВЦЭМ!$B$40:$B$783,O$225)+'СЕТ СН'!$F$15</f>
        <v>#REF!</v>
      </c>
      <c r="P230" s="36" t="e">
        <f>SUMIFS(СВЦЭМ!#REF!,СВЦЭМ!$A$40:$A$783,$A230,СВЦЭМ!$B$40:$B$783,P$225)+'СЕТ СН'!$F$15</f>
        <v>#REF!</v>
      </c>
      <c r="Q230" s="36" t="e">
        <f>SUMIFS(СВЦЭМ!#REF!,СВЦЭМ!$A$40:$A$783,$A230,СВЦЭМ!$B$40:$B$783,Q$225)+'СЕТ СН'!$F$15</f>
        <v>#REF!</v>
      </c>
      <c r="R230" s="36" t="e">
        <f>SUMIFS(СВЦЭМ!#REF!,СВЦЭМ!$A$40:$A$783,$A230,СВЦЭМ!$B$40:$B$783,R$225)+'СЕТ СН'!$F$15</f>
        <v>#REF!</v>
      </c>
      <c r="S230" s="36" t="e">
        <f>SUMIFS(СВЦЭМ!#REF!,СВЦЭМ!$A$40:$A$783,$A230,СВЦЭМ!$B$40:$B$783,S$225)+'СЕТ СН'!$F$15</f>
        <v>#REF!</v>
      </c>
      <c r="T230" s="36" t="e">
        <f>SUMIFS(СВЦЭМ!#REF!,СВЦЭМ!$A$40:$A$783,$A230,СВЦЭМ!$B$40:$B$783,T$225)+'СЕТ СН'!$F$15</f>
        <v>#REF!</v>
      </c>
      <c r="U230" s="36" t="e">
        <f>SUMIFS(СВЦЭМ!#REF!,СВЦЭМ!$A$40:$A$783,$A230,СВЦЭМ!$B$40:$B$783,U$225)+'СЕТ СН'!$F$15</f>
        <v>#REF!</v>
      </c>
      <c r="V230" s="36" t="e">
        <f>SUMIFS(СВЦЭМ!#REF!,СВЦЭМ!$A$40:$A$783,$A230,СВЦЭМ!$B$40:$B$783,V$225)+'СЕТ СН'!$F$15</f>
        <v>#REF!</v>
      </c>
      <c r="W230" s="36" t="e">
        <f>SUMIFS(СВЦЭМ!#REF!,СВЦЭМ!$A$40:$A$783,$A230,СВЦЭМ!$B$40:$B$783,W$225)+'СЕТ СН'!$F$15</f>
        <v>#REF!</v>
      </c>
      <c r="X230" s="36" t="e">
        <f>SUMIFS(СВЦЭМ!#REF!,СВЦЭМ!$A$40:$A$783,$A230,СВЦЭМ!$B$40:$B$783,X$225)+'СЕТ СН'!$F$15</f>
        <v>#REF!</v>
      </c>
      <c r="Y230" s="36" t="e">
        <f>SUMIFS(СВЦЭМ!#REF!,СВЦЭМ!$A$40:$A$783,$A230,СВЦЭМ!$B$40:$B$783,Y$225)+'СЕТ СН'!$F$15</f>
        <v>#REF!</v>
      </c>
    </row>
    <row r="231" spans="1:27" ht="15.75" hidden="1" x14ac:dyDescent="0.2">
      <c r="A231" s="35">
        <f t="shared" si="6"/>
        <v>45022</v>
      </c>
      <c r="B231" s="36" t="e">
        <f>SUMIFS(СВЦЭМ!#REF!,СВЦЭМ!$A$40:$A$783,$A231,СВЦЭМ!$B$40:$B$783,B$225)+'СЕТ СН'!$F$15</f>
        <v>#REF!</v>
      </c>
      <c r="C231" s="36" t="e">
        <f>SUMIFS(СВЦЭМ!#REF!,СВЦЭМ!$A$40:$A$783,$A231,СВЦЭМ!$B$40:$B$783,C$225)+'СЕТ СН'!$F$15</f>
        <v>#REF!</v>
      </c>
      <c r="D231" s="36" t="e">
        <f>SUMIFS(СВЦЭМ!#REF!,СВЦЭМ!$A$40:$A$783,$A231,СВЦЭМ!$B$40:$B$783,D$225)+'СЕТ СН'!$F$15</f>
        <v>#REF!</v>
      </c>
      <c r="E231" s="36" t="e">
        <f>SUMIFS(СВЦЭМ!#REF!,СВЦЭМ!$A$40:$A$783,$A231,СВЦЭМ!$B$40:$B$783,E$225)+'СЕТ СН'!$F$15</f>
        <v>#REF!</v>
      </c>
      <c r="F231" s="36" t="e">
        <f>SUMIFS(СВЦЭМ!#REF!,СВЦЭМ!$A$40:$A$783,$A231,СВЦЭМ!$B$40:$B$783,F$225)+'СЕТ СН'!$F$15</f>
        <v>#REF!</v>
      </c>
      <c r="G231" s="36" t="e">
        <f>SUMIFS(СВЦЭМ!#REF!,СВЦЭМ!$A$40:$A$783,$A231,СВЦЭМ!$B$40:$B$783,G$225)+'СЕТ СН'!$F$15</f>
        <v>#REF!</v>
      </c>
      <c r="H231" s="36" t="e">
        <f>SUMIFS(СВЦЭМ!#REF!,СВЦЭМ!$A$40:$A$783,$A231,СВЦЭМ!$B$40:$B$783,H$225)+'СЕТ СН'!$F$15</f>
        <v>#REF!</v>
      </c>
      <c r="I231" s="36" t="e">
        <f>SUMIFS(СВЦЭМ!#REF!,СВЦЭМ!$A$40:$A$783,$A231,СВЦЭМ!$B$40:$B$783,I$225)+'СЕТ СН'!$F$15</f>
        <v>#REF!</v>
      </c>
      <c r="J231" s="36" t="e">
        <f>SUMIFS(СВЦЭМ!#REF!,СВЦЭМ!$A$40:$A$783,$A231,СВЦЭМ!$B$40:$B$783,J$225)+'СЕТ СН'!$F$15</f>
        <v>#REF!</v>
      </c>
      <c r="K231" s="36" t="e">
        <f>SUMIFS(СВЦЭМ!#REF!,СВЦЭМ!$A$40:$A$783,$A231,СВЦЭМ!$B$40:$B$783,K$225)+'СЕТ СН'!$F$15</f>
        <v>#REF!</v>
      </c>
      <c r="L231" s="36" t="e">
        <f>SUMIFS(СВЦЭМ!#REF!,СВЦЭМ!$A$40:$A$783,$A231,СВЦЭМ!$B$40:$B$783,L$225)+'СЕТ СН'!$F$15</f>
        <v>#REF!</v>
      </c>
      <c r="M231" s="36" t="e">
        <f>SUMIFS(СВЦЭМ!#REF!,СВЦЭМ!$A$40:$A$783,$A231,СВЦЭМ!$B$40:$B$783,M$225)+'СЕТ СН'!$F$15</f>
        <v>#REF!</v>
      </c>
      <c r="N231" s="36" t="e">
        <f>SUMIFS(СВЦЭМ!#REF!,СВЦЭМ!$A$40:$A$783,$A231,СВЦЭМ!$B$40:$B$783,N$225)+'СЕТ СН'!$F$15</f>
        <v>#REF!</v>
      </c>
      <c r="O231" s="36" t="e">
        <f>SUMIFS(СВЦЭМ!#REF!,СВЦЭМ!$A$40:$A$783,$A231,СВЦЭМ!$B$40:$B$783,O$225)+'СЕТ СН'!$F$15</f>
        <v>#REF!</v>
      </c>
      <c r="P231" s="36" t="e">
        <f>SUMIFS(СВЦЭМ!#REF!,СВЦЭМ!$A$40:$A$783,$A231,СВЦЭМ!$B$40:$B$783,P$225)+'СЕТ СН'!$F$15</f>
        <v>#REF!</v>
      </c>
      <c r="Q231" s="36" t="e">
        <f>SUMIFS(СВЦЭМ!#REF!,СВЦЭМ!$A$40:$A$783,$A231,СВЦЭМ!$B$40:$B$783,Q$225)+'СЕТ СН'!$F$15</f>
        <v>#REF!</v>
      </c>
      <c r="R231" s="36" t="e">
        <f>SUMIFS(СВЦЭМ!#REF!,СВЦЭМ!$A$40:$A$783,$A231,СВЦЭМ!$B$40:$B$783,R$225)+'СЕТ СН'!$F$15</f>
        <v>#REF!</v>
      </c>
      <c r="S231" s="36" t="e">
        <f>SUMIFS(СВЦЭМ!#REF!,СВЦЭМ!$A$40:$A$783,$A231,СВЦЭМ!$B$40:$B$783,S$225)+'СЕТ СН'!$F$15</f>
        <v>#REF!</v>
      </c>
      <c r="T231" s="36" t="e">
        <f>SUMIFS(СВЦЭМ!#REF!,СВЦЭМ!$A$40:$A$783,$A231,СВЦЭМ!$B$40:$B$783,T$225)+'СЕТ СН'!$F$15</f>
        <v>#REF!</v>
      </c>
      <c r="U231" s="36" t="e">
        <f>SUMIFS(СВЦЭМ!#REF!,СВЦЭМ!$A$40:$A$783,$A231,СВЦЭМ!$B$40:$B$783,U$225)+'СЕТ СН'!$F$15</f>
        <v>#REF!</v>
      </c>
      <c r="V231" s="36" t="e">
        <f>SUMIFS(СВЦЭМ!#REF!,СВЦЭМ!$A$40:$A$783,$A231,СВЦЭМ!$B$40:$B$783,V$225)+'СЕТ СН'!$F$15</f>
        <v>#REF!</v>
      </c>
      <c r="W231" s="36" t="e">
        <f>SUMIFS(СВЦЭМ!#REF!,СВЦЭМ!$A$40:$A$783,$A231,СВЦЭМ!$B$40:$B$783,W$225)+'СЕТ СН'!$F$15</f>
        <v>#REF!</v>
      </c>
      <c r="X231" s="36" t="e">
        <f>SUMIFS(СВЦЭМ!#REF!,СВЦЭМ!$A$40:$A$783,$A231,СВЦЭМ!$B$40:$B$783,X$225)+'СЕТ СН'!$F$15</f>
        <v>#REF!</v>
      </c>
      <c r="Y231" s="36" t="e">
        <f>SUMIFS(СВЦЭМ!#REF!,СВЦЭМ!$A$40:$A$783,$A231,СВЦЭМ!$B$40:$B$783,Y$225)+'СЕТ СН'!$F$15</f>
        <v>#REF!</v>
      </c>
    </row>
    <row r="232" spans="1:27" ht="15.75" hidden="1" x14ac:dyDescent="0.2">
      <c r="A232" s="35">
        <f t="shared" si="6"/>
        <v>45023</v>
      </c>
      <c r="B232" s="36" t="e">
        <f>SUMIFS(СВЦЭМ!#REF!,СВЦЭМ!$A$40:$A$783,$A232,СВЦЭМ!$B$40:$B$783,B$225)+'СЕТ СН'!$F$15</f>
        <v>#REF!</v>
      </c>
      <c r="C232" s="36" t="e">
        <f>SUMIFS(СВЦЭМ!#REF!,СВЦЭМ!$A$40:$A$783,$A232,СВЦЭМ!$B$40:$B$783,C$225)+'СЕТ СН'!$F$15</f>
        <v>#REF!</v>
      </c>
      <c r="D232" s="36" t="e">
        <f>SUMIFS(СВЦЭМ!#REF!,СВЦЭМ!$A$40:$A$783,$A232,СВЦЭМ!$B$40:$B$783,D$225)+'СЕТ СН'!$F$15</f>
        <v>#REF!</v>
      </c>
      <c r="E232" s="36" t="e">
        <f>SUMIFS(СВЦЭМ!#REF!,СВЦЭМ!$A$40:$A$783,$A232,СВЦЭМ!$B$40:$B$783,E$225)+'СЕТ СН'!$F$15</f>
        <v>#REF!</v>
      </c>
      <c r="F232" s="36" t="e">
        <f>SUMIFS(СВЦЭМ!#REF!,СВЦЭМ!$A$40:$A$783,$A232,СВЦЭМ!$B$40:$B$783,F$225)+'СЕТ СН'!$F$15</f>
        <v>#REF!</v>
      </c>
      <c r="G232" s="36" t="e">
        <f>SUMIFS(СВЦЭМ!#REF!,СВЦЭМ!$A$40:$A$783,$A232,СВЦЭМ!$B$40:$B$783,G$225)+'СЕТ СН'!$F$15</f>
        <v>#REF!</v>
      </c>
      <c r="H232" s="36" t="e">
        <f>SUMIFS(СВЦЭМ!#REF!,СВЦЭМ!$A$40:$A$783,$A232,СВЦЭМ!$B$40:$B$783,H$225)+'СЕТ СН'!$F$15</f>
        <v>#REF!</v>
      </c>
      <c r="I232" s="36" t="e">
        <f>SUMIFS(СВЦЭМ!#REF!,СВЦЭМ!$A$40:$A$783,$A232,СВЦЭМ!$B$40:$B$783,I$225)+'СЕТ СН'!$F$15</f>
        <v>#REF!</v>
      </c>
      <c r="J232" s="36" t="e">
        <f>SUMIFS(СВЦЭМ!#REF!,СВЦЭМ!$A$40:$A$783,$A232,СВЦЭМ!$B$40:$B$783,J$225)+'СЕТ СН'!$F$15</f>
        <v>#REF!</v>
      </c>
      <c r="K232" s="36" t="e">
        <f>SUMIFS(СВЦЭМ!#REF!,СВЦЭМ!$A$40:$A$783,$A232,СВЦЭМ!$B$40:$B$783,K$225)+'СЕТ СН'!$F$15</f>
        <v>#REF!</v>
      </c>
      <c r="L232" s="36" t="e">
        <f>SUMIFS(СВЦЭМ!#REF!,СВЦЭМ!$A$40:$A$783,$A232,СВЦЭМ!$B$40:$B$783,L$225)+'СЕТ СН'!$F$15</f>
        <v>#REF!</v>
      </c>
      <c r="M232" s="36" t="e">
        <f>SUMIFS(СВЦЭМ!#REF!,СВЦЭМ!$A$40:$A$783,$A232,СВЦЭМ!$B$40:$B$783,M$225)+'СЕТ СН'!$F$15</f>
        <v>#REF!</v>
      </c>
      <c r="N232" s="36" t="e">
        <f>SUMIFS(СВЦЭМ!#REF!,СВЦЭМ!$A$40:$A$783,$A232,СВЦЭМ!$B$40:$B$783,N$225)+'СЕТ СН'!$F$15</f>
        <v>#REF!</v>
      </c>
      <c r="O232" s="36" t="e">
        <f>SUMIFS(СВЦЭМ!#REF!,СВЦЭМ!$A$40:$A$783,$A232,СВЦЭМ!$B$40:$B$783,O$225)+'СЕТ СН'!$F$15</f>
        <v>#REF!</v>
      </c>
      <c r="P232" s="36" t="e">
        <f>SUMIFS(СВЦЭМ!#REF!,СВЦЭМ!$A$40:$A$783,$A232,СВЦЭМ!$B$40:$B$783,P$225)+'СЕТ СН'!$F$15</f>
        <v>#REF!</v>
      </c>
      <c r="Q232" s="36" t="e">
        <f>SUMIFS(СВЦЭМ!#REF!,СВЦЭМ!$A$40:$A$783,$A232,СВЦЭМ!$B$40:$B$783,Q$225)+'СЕТ СН'!$F$15</f>
        <v>#REF!</v>
      </c>
      <c r="R232" s="36" t="e">
        <f>SUMIFS(СВЦЭМ!#REF!,СВЦЭМ!$A$40:$A$783,$A232,СВЦЭМ!$B$40:$B$783,R$225)+'СЕТ СН'!$F$15</f>
        <v>#REF!</v>
      </c>
      <c r="S232" s="36" t="e">
        <f>SUMIFS(СВЦЭМ!#REF!,СВЦЭМ!$A$40:$A$783,$A232,СВЦЭМ!$B$40:$B$783,S$225)+'СЕТ СН'!$F$15</f>
        <v>#REF!</v>
      </c>
      <c r="T232" s="36" t="e">
        <f>SUMIFS(СВЦЭМ!#REF!,СВЦЭМ!$A$40:$A$783,$A232,СВЦЭМ!$B$40:$B$783,T$225)+'СЕТ СН'!$F$15</f>
        <v>#REF!</v>
      </c>
      <c r="U232" s="36" t="e">
        <f>SUMIFS(СВЦЭМ!#REF!,СВЦЭМ!$A$40:$A$783,$A232,СВЦЭМ!$B$40:$B$783,U$225)+'СЕТ СН'!$F$15</f>
        <v>#REF!</v>
      </c>
      <c r="V232" s="36" t="e">
        <f>SUMIFS(СВЦЭМ!#REF!,СВЦЭМ!$A$40:$A$783,$A232,СВЦЭМ!$B$40:$B$783,V$225)+'СЕТ СН'!$F$15</f>
        <v>#REF!</v>
      </c>
      <c r="W232" s="36" t="e">
        <f>SUMIFS(СВЦЭМ!#REF!,СВЦЭМ!$A$40:$A$783,$A232,СВЦЭМ!$B$40:$B$783,W$225)+'СЕТ СН'!$F$15</f>
        <v>#REF!</v>
      </c>
      <c r="X232" s="36" t="e">
        <f>SUMIFS(СВЦЭМ!#REF!,СВЦЭМ!$A$40:$A$783,$A232,СВЦЭМ!$B$40:$B$783,X$225)+'СЕТ СН'!$F$15</f>
        <v>#REF!</v>
      </c>
      <c r="Y232" s="36" t="e">
        <f>SUMIFS(СВЦЭМ!#REF!,СВЦЭМ!$A$40:$A$783,$A232,СВЦЭМ!$B$40:$B$783,Y$225)+'СЕТ СН'!$F$15</f>
        <v>#REF!</v>
      </c>
    </row>
    <row r="233" spans="1:27" ht="15.75" hidden="1" x14ac:dyDescent="0.2">
      <c r="A233" s="35">
        <f t="shared" si="6"/>
        <v>45024</v>
      </c>
      <c r="B233" s="36" t="e">
        <f>SUMIFS(СВЦЭМ!#REF!,СВЦЭМ!$A$40:$A$783,$A233,СВЦЭМ!$B$40:$B$783,B$225)+'СЕТ СН'!$F$15</f>
        <v>#REF!</v>
      </c>
      <c r="C233" s="36" t="e">
        <f>SUMIFS(СВЦЭМ!#REF!,СВЦЭМ!$A$40:$A$783,$A233,СВЦЭМ!$B$40:$B$783,C$225)+'СЕТ СН'!$F$15</f>
        <v>#REF!</v>
      </c>
      <c r="D233" s="36" t="e">
        <f>SUMIFS(СВЦЭМ!#REF!,СВЦЭМ!$A$40:$A$783,$A233,СВЦЭМ!$B$40:$B$783,D$225)+'СЕТ СН'!$F$15</f>
        <v>#REF!</v>
      </c>
      <c r="E233" s="36" t="e">
        <f>SUMIFS(СВЦЭМ!#REF!,СВЦЭМ!$A$40:$A$783,$A233,СВЦЭМ!$B$40:$B$783,E$225)+'СЕТ СН'!$F$15</f>
        <v>#REF!</v>
      </c>
      <c r="F233" s="36" t="e">
        <f>SUMIFS(СВЦЭМ!#REF!,СВЦЭМ!$A$40:$A$783,$A233,СВЦЭМ!$B$40:$B$783,F$225)+'СЕТ СН'!$F$15</f>
        <v>#REF!</v>
      </c>
      <c r="G233" s="36" t="e">
        <f>SUMIFS(СВЦЭМ!#REF!,СВЦЭМ!$A$40:$A$783,$A233,СВЦЭМ!$B$40:$B$783,G$225)+'СЕТ СН'!$F$15</f>
        <v>#REF!</v>
      </c>
      <c r="H233" s="36" t="e">
        <f>SUMIFS(СВЦЭМ!#REF!,СВЦЭМ!$A$40:$A$783,$A233,СВЦЭМ!$B$40:$B$783,H$225)+'СЕТ СН'!$F$15</f>
        <v>#REF!</v>
      </c>
      <c r="I233" s="36" t="e">
        <f>SUMIFS(СВЦЭМ!#REF!,СВЦЭМ!$A$40:$A$783,$A233,СВЦЭМ!$B$40:$B$783,I$225)+'СЕТ СН'!$F$15</f>
        <v>#REF!</v>
      </c>
      <c r="J233" s="36" t="e">
        <f>SUMIFS(СВЦЭМ!#REF!,СВЦЭМ!$A$40:$A$783,$A233,СВЦЭМ!$B$40:$B$783,J$225)+'СЕТ СН'!$F$15</f>
        <v>#REF!</v>
      </c>
      <c r="K233" s="36" t="e">
        <f>SUMIFS(СВЦЭМ!#REF!,СВЦЭМ!$A$40:$A$783,$A233,СВЦЭМ!$B$40:$B$783,K$225)+'СЕТ СН'!$F$15</f>
        <v>#REF!</v>
      </c>
      <c r="L233" s="36" t="e">
        <f>SUMIFS(СВЦЭМ!#REF!,СВЦЭМ!$A$40:$A$783,$A233,СВЦЭМ!$B$40:$B$783,L$225)+'СЕТ СН'!$F$15</f>
        <v>#REF!</v>
      </c>
      <c r="M233" s="36" t="e">
        <f>SUMIFS(СВЦЭМ!#REF!,СВЦЭМ!$A$40:$A$783,$A233,СВЦЭМ!$B$40:$B$783,M$225)+'СЕТ СН'!$F$15</f>
        <v>#REF!</v>
      </c>
      <c r="N233" s="36" t="e">
        <f>SUMIFS(СВЦЭМ!#REF!,СВЦЭМ!$A$40:$A$783,$A233,СВЦЭМ!$B$40:$B$783,N$225)+'СЕТ СН'!$F$15</f>
        <v>#REF!</v>
      </c>
      <c r="O233" s="36" t="e">
        <f>SUMIFS(СВЦЭМ!#REF!,СВЦЭМ!$A$40:$A$783,$A233,СВЦЭМ!$B$40:$B$783,O$225)+'СЕТ СН'!$F$15</f>
        <v>#REF!</v>
      </c>
      <c r="P233" s="36" t="e">
        <f>SUMIFS(СВЦЭМ!#REF!,СВЦЭМ!$A$40:$A$783,$A233,СВЦЭМ!$B$40:$B$783,P$225)+'СЕТ СН'!$F$15</f>
        <v>#REF!</v>
      </c>
      <c r="Q233" s="36" t="e">
        <f>SUMIFS(СВЦЭМ!#REF!,СВЦЭМ!$A$40:$A$783,$A233,СВЦЭМ!$B$40:$B$783,Q$225)+'СЕТ СН'!$F$15</f>
        <v>#REF!</v>
      </c>
      <c r="R233" s="36" t="e">
        <f>SUMIFS(СВЦЭМ!#REF!,СВЦЭМ!$A$40:$A$783,$A233,СВЦЭМ!$B$40:$B$783,R$225)+'СЕТ СН'!$F$15</f>
        <v>#REF!</v>
      </c>
      <c r="S233" s="36" t="e">
        <f>SUMIFS(СВЦЭМ!#REF!,СВЦЭМ!$A$40:$A$783,$A233,СВЦЭМ!$B$40:$B$783,S$225)+'СЕТ СН'!$F$15</f>
        <v>#REF!</v>
      </c>
      <c r="T233" s="36" t="e">
        <f>SUMIFS(СВЦЭМ!#REF!,СВЦЭМ!$A$40:$A$783,$A233,СВЦЭМ!$B$40:$B$783,T$225)+'СЕТ СН'!$F$15</f>
        <v>#REF!</v>
      </c>
      <c r="U233" s="36" t="e">
        <f>SUMIFS(СВЦЭМ!#REF!,СВЦЭМ!$A$40:$A$783,$A233,СВЦЭМ!$B$40:$B$783,U$225)+'СЕТ СН'!$F$15</f>
        <v>#REF!</v>
      </c>
      <c r="V233" s="36" t="e">
        <f>SUMIFS(СВЦЭМ!#REF!,СВЦЭМ!$A$40:$A$783,$A233,СВЦЭМ!$B$40:$B$783,V$225)+'СЕТ СН'!$F$15</f>
        <v>#REF!</v>
      </c>
      <c r="W233" s="36" t="e">
        <f>SUMIFS(СВЦЭМ!#REF!,СВЦЭМ!$A$40:$A$783,$A233,СВЦЭМ!$B$40:$B$783,W$225)+'СЕТ СН'!$F$15</f>
        <v>#REF!</v>
      </c>
      <c r="X233" s="36" t="e">
        <f>SUMIFS(СВЦЭМ!#REF!,СВЦЭМ!$A$40:$A$783,$A233,СВЦЭМ!$B$40:$B$783,X$225)+'СЕТ СН'!$F$15</f>
        <v>#REF!</v>
      </c>
      <c r="Y233" s="36" t="e">
        <f>SUMIFS(СВЦЭМ!#REF!,СВЦЭМ!$A$40:$A$783,$A233,СВЦЭМ!$B$40:$B$783,Y$225)+'СЕТ СН'!$F$15</f>
        <v>#REF!</v>
      </c>
    </row>
    <row r="234" spans="1:27" ht="15.75" hidden="1" x14ac:dyDescent="0.2">
      <c r="A234" s="35">
        <f t="shared" si="6"/>
        <v>45025</v>
      </c>
      <c r="B234" s="36" t="e">
        <f>SUMIFS(СВЦЭМ!#REF!,СВЦЭМ!$A$40:$A$783,$A234,СВЦЭМ!$B$40:$B$783,B$225)+'СЕТ СН'!$F$15</f>
        <v>#REF!</v>
      </c>
      <c r="C234" s="36" t="e">
        <f>SUMIFS(СВЦЭМ!#REF!,СВЦЭМ!$A$40:$A$783,$A234,СВЦЭМ!$B$40:$B$783,C$225)+'СЕТ СН'!$F$15</f>
        <v>#REF!</v>
      </c>
      <c r="D234" s="36" t="e">
        <f>SUMIFS(СВЦЭМ!#REF!,СВЦЭМ!$A$40:$A$783,$A234,СВЦЭМ!$B$40:$B$783,D$225)+'СЕТ СН'!$F$15</f>
        <v>#REF!</v>
      </c>
      <c r="E234" s="36" t="e">
        <f>SUMIFS(СВЦЭМ!#REF!,СВЦЭМ!$A$40:$A$783,$A234,СВЦЭМ!$B$40:$B$783,E$225)+'СЕТ СН'!$F$15</f>
        <v>#REF!</v>
      </c>
      <c r="F234" s="36" t="e">
        <f>SUMIFS(СВЦЭМ!#REF!,СВЦЭМ!$A$40:$A$783,$A234,СВЦЭМ!$B$40:$B$783,F$225)+'СЕТ СН'!$F$15</f>
        <v>#REF!</v>
      </c>
      <c r="G234" s="36" t="e">
        <f>SUMIFS(СВЦЭМ!#REF!,СВЦЭМ!$A$40:$A$783,$A234,СВЦЭМ!$B$40:$B$783,G$225)+'СЕТ СН'!$F$15</f>
        <v>#REF!</v>
      </c>
      <c r="H234" s="36" t="e">
        <f>SUMIFS(СВЦЭМ!#REF!,СВЦЭМ!$A$40:$A$783,$A234,СВЦЭМ!$B$40:$B$783,H$225)+'СЕТ СН'!$F$15</f>
        <v>#REF!</v>
      </c>
      <c r="I234" s="36" t="e">
        <f>SUMIFS(СВЦЭМ!#REF!,СВЦЭМ!$A$40:$A$783,$A234,СВЦЭМ!$B$40:$B$783,I$225)+'СЕТ СН'!$F$15</f>
        <v>#REF!</v>
      </c>
      <c r="J234" s="36" t="e">
        <f>SUMIFS(СВЦЭМ!#REF!,СВЦЭМ!$A$40:$A$783,$A234,СВЦЭМ!$B$40:$B$783,J$225)+'СЕТ СН'!$F$15</f>
        <v>#REF!</v>
      </c>
      <c r="K234" s="36" t="e">
        <f>SUMIFS(СВЦЭМ!#REF!,СВЦЭМ!$A$40:$A$783,$A234,СВЦЭМ!$B$40:$B$783,K$225)+'СЕТ СН'!$F$15</f>
        <v>#REF!</v>
      </c>
      <c r="L234" s="36" t="e">
        <f>SUMIFS(СВЦЭМ!#REF!,СВЦЭМ!$A$40:$A$783,$A234,СВЦЭМ!$B$40:$B$783,L$225)+'СЕТ СН'!$F$15</f>
        <v>#REF!</v>
      </c>
      <c r="M234" s="36" t="e">
        <f>SUMIFS(СВЦЭМ!#REF!,СВЦЭМ!$A$40:$A$783,$A234,СВЦЭМ!$B$40:$B$783,M$225)+'СЕТ СН'!$F$15</f>
        <v>#REF!</v>
      </c>
      <c r="N234" s="36" t="e">
        <f>SUMIFS(СВЦЭМ!#REF!,СВЦЭМ!$A$40:$A$783,$A234,СВЦЭМ!$B$40:$B$783,N$225)+'СЕТ СН'!$F$15</f>
        <v>#REF!</v>
      </c>
      <c r="O234" s="36" t="e">
        <f>SUMIFS(СВЦЭМ!#REF!,СВЦЭМ!$A$40:$A$783,$A234,СВЦЭМ!$B$40:$B$783,O$225)+'СЕТ СН'!$F$15</f>
        <v>#REF!</v>
      </c>
      <c r="P234" s="36" t="e">
        <f>SUMIFS(СВЦЭМ!#REF!,СВЦЭМ!$A$40:$A$783,$A234,СВЦЭМ!$B$40:$B$783,P$225)+'СЕТ СН'!$F$15</f>
        <v>#REF!</v>
      </c>
      <c r="Q234" s="36" t="e">
        <f>SUMIFS(СВЦЭМ!#REF!,СВЦЭМ!$A$40:$A$783,$A234,СВЦЭМ!$B$40:$B$783,Q$225)+'СЕТ СН'!$F$15</f>
        <v>#REF!</v>
      </c>
      <c r="R234" s="36" t="e">
        <f>SUMIFS(СВЦЭМ!#REF!,СВЦЭМ!$A$40:$A$783,$A234,СВЦЭМ!$B$40:$B$783,R$225)+'СЕТ СН'!$F$15</f>
        <v>#REF!</v>
      </c>
      <c r="S234" s="36" t="e">
        <f>SUMIFS(СВЦЭМ!#REF!,СВЦЭМ!$A$40:$A$783,$A234,СВЦЭМ!$B$40:$B$783,S$225)+'СЕТ СН'!$F$15</f>
        <v>#REF!</v>
      </c>
      <c r="T234" s="36" t="e">
        <f>SUMIFS(СВЦЭМ!#REF!,СВЦЭМ!$A$40:$A$783,$A234,СВЦЭМ!$B$40:$B$783,T$225)+'СЕТ СН'!$F$15</f>
        <v>#REF!</v>
      </c>
      <c r="U234" s="36" t="e">
        <f>SUMIFS(СВЦЭМ!#REF!,СВЦЭМ!$A$40:$A$783,$A234,СВЦЭМ!$B$40:$B$783,U$225)+'СЕТ СН'!$F$15</f>
        <v>#REF!</v>
      </c>
      <c r="V234" s="36" t="e">
        <f>SUMIFS(СВЦЭМ!#REF!,СВЦЭМ!$A$40:$A$783,$A234,СВЦЭМ!$B$40:$B$783,V$225)+'СЕТ СН'!$F$15</f>
        <v>#REF!</v>
      </c>
      <c r="W234" s="36" t="e">
        <f>SUMIFS(СВЦЭМ!#REF!,СВЦЭМ!$A$40:$A$783,$A234,СВЦЭМ!$B$40:$B$783,W$225)+'СЕТ СН'!$F$15</f>
        <v>#REF!</v>
      </c>
      <c r="X234" s="36" t="e">
        <f>SUMIFS(СВЦЭМ!#REF!,СВЦЭМ!$A$40:$A$783,$A234,СВЦЭМ!$B$40:$B$783,X$225)+'СЕТ СН'!$F$15</f>
        <v>#REF!</v>
      </c>
      <c r="Y234" s="36" t="e">
        <f>SUMIFS(СВЦЭМ!#REF!,СВЦЭМ!$A$40:$A$783,$A234,СВЦЭМ!$B$40:$B$783,Y$225)+'СЕТ СН'!$F$15</f>
        <v>#REF!</v>
      </c>
    </row>
    <row r="235" spans="1:27" ht="15.75" hidden="1" x14ac:dyDescent="0.2">
      <c r="A235" s="35">
        <f t="shared" si="6"/>
        <v>45026</v>
      </c>
      <c r="B235" s="36" t="e">
        <f>SUMIFS(СВЦЭМ!#REF!,СВЦЭМ!$A$40:$A$783,$A235,СВЦЭМ!$B$40:$B$783,B$225)+'СЕТ СН'!$F$15</f>
        <v>#REF!</v>
      </c>
      <c r="C235" s="36" t="e">
        <f>SUMIFS(СВЦЭМ!#REF!,СВЦЭМ!$A$40:$A$783,$A235,СВЦЭМ!$B$40:$B$783,C$225)+'СЕТ СН'!$F$15</f>
        <v>#REF!</v>
      </c>
      <c r="D235" s="36" t="e">
        <f>SUMIFS(СВЦЭМ!#REF!,СВЦЭМ!$A$40:$A$783,$A235,СВЦЭМ!$B$40:$B$783,D$225)+'СЕТ СН'!$F$15</f>
        <v>#REF!</v>
      </c>
      <c r="E235" s="36" t="e">
        <f>SUMIFS(СВЦЭМ!#REF!,СВЦЭМ!$A$40:$A$783,$A235,СВЦЭМ!$B$40:$B$783,E$225)+'СЕТ СН'!$F$15</f>
        <v>#REF!</v>
      </c>
      <c r="F235" s="36" t="e">
        <f>SUMIFS(СВЦЭМ!#REF!,СВЦЭМ!$A$40:$A$783,$A235,СВЦЭМ!$B$40:$B$783,F$225)+'СЕТ СН'!$F$15</f>
        <v>#REF!</v>
      </c>
      <c r="G235" s="36" t="e">
        <f>SUMIFS(СВЦЭМ!#REF!,СВЦЭМ!$A$40:$A$783,$A235,СВЦЭМ!$B$40:$B$783,G$225)+'СЕТ СН'!$F$15</f>
        <v>#REF!</v>
      </c>
      <c r="H235" s="36" t="e">
        <f>SUMIFS(СВЦЭМ!#REF!,СВЦЭМ!$A$40:$A$783,$A235,СВЦЭМ!$B$40:$B$783,H$225)+'СЕТ СН'!$F$15</f>
        <v>#REF!</v>
      </c>
      <c r="I235" s="36" t="e">
        <f>SUMIFS(СВЦЭМ!#REF!,СВЦЭМ!$A$40:$A$783,$A235,СВЦЭМ!$B$40:$B$783,I$225)+'СЕТ СН'!$F$15</f>
        <v>#REF!</v>
      </c>
      <c r="J235" s="36" t="e">
        <f>SUMIFS(СВЦЭМ!#REF!,СВЦЭМ!$A$40:$A$783,$A235,СВЦЭМ!$B$40:$B$783,J$225)+'СЕТ СН'!$F$15</f>
        <v>#REF!</v>
      </c>
      <c r="K235" s="36" t="e">
        <f>SUMIFS(СВЦЭМ!#REF!,СВЦЭМ!$A$40:$A$783,$A235,СВЦЭМ!$B$40:$B$783,K$225)+'СЕТ СН'!$F$15</f>
        <v>#REF!</v>
      </c>
      <c r="L235" s="36" t="e">
        <f>SUMIFS(СВЦЭМ!#REF!,СВЦЭМ!$A$40:$A$783,$A235,СВЦЭМ!$B$40:$B$783,L$225)+'СЕТ СН'!$F$15</f>
        <v>#REF!</v>
      </c>
      <c r="M235" s="36" t="e">
        <f>SUMIFS(СВЦЭМ!#REF!,СВЦЭМ!$A$40:$A$783,$A235,СВЦЭМ!$B$40:$B$783,M$225)+'СЕТ СН'!$F$15</f>
        <v>#REF!</v>
      </c>
      <c r="N235" s="36" t="e">
        <f>SUMIFS(СВЦЭМ!#REF!,СВЦЭМ!$A$40:$A$783,$A235,СВЦЭМ!$B$40:$B$783,N$225)+'СЕТ СН'!$F$15</f>
        <v>#REF!</v>
      </c>
      <c r="O235" s="36" t="e">
        <f>SUMIFS(СВЦЭМ!#REF!,СВЦЭМ!$A$40:$A$783,$A235,СВЦЭМ!$B$40:$B$783,O$225)+'СЕТ СН'!$F$15</f>
        <v>#REF!</v>
      </c>
      <c r="P235" s="36" t="e">
        <f>SUMIFS(СВЦЭМ!#REF!,СВЦЭМ!$A$40:$A$783,$A235,СВЦЭМ!$B$40:$B$783,P$225)+'СЕТ СН'!$F$15</f>
        <v>#REF!</v>
      </c>
      <c r="Q235" s="36" t="e">
        <f>SUMIFS(СВЦЭМ!#REF!,СВЦЭМ!$A$40:$A$783,$A235,СВЦЭМ!$B$40:$B$783,Q$225)+'СЕТ СН'!$F$15</f>
        <v>#REF!</v>
      </c>
      <c r="R235" s="36" t="e">
        <f>SUMIFS(СВЦЭМ!#REF!,СВЦЭМ!$A$40:$A$783,$A235,СВЦЭМ!$B$40:$B$783,R$225)+'СЕТ СН'!$F$15</f>
        <v>#REF!</v>
      </c>
      <c r="S235" s="36" t="e">
        <f>SUMIFS(СВЦЭМ!#REF!,СВЦЭМ!$A$40:$A$783,$A235,СВЦЭМ!$B$40:$B$783,S$225)+'СЕТ СН'!$F$15</f>
        <v>#REF!</v>
      </c>
      <c r="T235" s="36" t="e">
        <f>SUMIFS(СВЦЭМ!#REF!,СВЦЭМ!$A$40:$A$783,$A235,СВЦЭМ!$B$40:$B$783,T$225)+'СЕТ СН'!$F$15</f>
        <v>#REF!</v>
      </c>
      <c r="U235" s="36" t="e">
        <f>SUMIFS(СВЦЭМ!#REF!,СВЦЭМ!$A$40:$A$783,$A235,СВЦЭМ!$B$40:$B$783,U$225)+'СЕТ СН'!$F$15</f>
        <v>#REF!</v>
      </c>
      <c r="V235" s="36" t="e">
        <f>SUMIFS(СВЦЭМ!#REF!,СВЦЭМ!$A$40:$A$783,$A235,СВЦЭМ!$B$40:$B$783,V$225)+'СЕТ СН'!$F$15</f>
        <v>#REF!</v>
      </c>
      <c r="W235" s="36" t="e">
        <f>SUMIFS(СВЦЭМ!#REF!,СВЦЭМ!$A$40:$A$783,$A235,СВЦЭМ!$B$40:$B$783,W$225)+'СЕТ СН'!$F$15</f>
        <v>#REF!</v>
      </c>
      <c r="X235" s="36" t="e">
        <f>SUMIFS(СВЦЭМ!#REF!,СВЦЭМ!$A$40:$A$783,$A235,СВЦЭМ!$B$40:$B$783,X$225)+'СЕТ СН'!$F$15</f>
        <v>#REF!</v>
      </c>
      <c r="Y235" s="36" t="e">
        <f>SUMIFS(СВЦЭМ!#REF!,СВЦЭМ!$A$40:$A$783,$A235,СВЦЭМ!$B$40:$B$783,Y$225)+'СЕТ СН'!$F$15</f>
        <v>#REF!</v>
      </c>
    </row>
    <row r="236" spans="1:27" ht="15.75" hidden="1" x14ac:dyDescent="0.2">
      <c r="A236" s="35">
        <f t="shared" si="6"/>
        <v>45027</v>
      </c>
      <c r="B236" s="36" t="e">
        <f>SUMIFS(СВЦЭМ!#REF!,СВЦЭМ!$A$40:$A$783,$A236,СВЦЭМ!$B$40:$B$783,B$225)+'СЕТ СН'!$F$15</f>
        <v>#REF!</v>
      </c>
      <c r="C236" s="36" t="e">
        <f>SUMIFS(СВЦЭМ!#REF!,СВЦЭМ!$A$40:$A$783,$A236,СВЦЭМ!$B$40:$B$783,C$225)+'СЕТ СН'!$F$15</f>
        <v>#REF!</v>
      </c>
      <c r="D236" s="36" t="e">
        <f>SUMIFS(СВЦЭМ!#REF!,СВЦЭМ!$A$40:$A$783,$A236,СВЦЭМ!$B$40:$B$783,D$225)+'СЕТ СН'!$F$15</f>
        <v>#REF!</v>
      </c>
      <c r="E236" s="36" t="e">
        <f>SUMIFS(СВЦЭМ!#REF!,СВЦЭМ!$A$40:$A$783,$A236,СВЦЭМ!$B$40:$B$783,E$225)+'СЕТ СН'!$F$15</f>
        <v>#REF!</v>
      </c>
      <c r="F236" s="36" t="e">
        <f>SUMIFS(СВЦЭМ!#REF!,СВЦЭМ!$A$40:$A$783,$A236,СВЦЭМ!$B$40:$B$783,F$225)+'СЕТ СН'!$F$15</f>
        <v>#REF!</v>
      </c>
      <c r="G236" s="36" t="e">
        <f>SUMIFS(СВЦЭМ!#REF!,СВЦЭМ!$A$40:$A$783,$A236,СВЦЭМ!$B$40:$B$783,G$225)+'СЕТ СН'!$F$15</f>
        <v>#REF!</v>
      </c>
      <c r="H236" s="36" t="e">
        <f>SUMIFS(СВЦЭМ!#REF!,СВЦЭМ!$A$40:$A$783,$A236,СВЦЭМ!$B$40:$B$783,H$225)+'СЕТ СН'!$F$15</f>
        <v>#REF!</v>
      </c>
      <c r="I236" s="36" t="e">
        <f>SUMIFS(СВЦЭМ!#REF!,СВЦЭМ!$A$40:$A$783,$A236,СВЦЭМ!$B$40:$B$783,I$225)+'СЕТ СН'!$F$15</f>
        <v>#REF!</v>
      </c>
      <c r="J236" s="36" t="e">
        <f>SUMIFS(СВЦЭМ!#REF!,СВЦЭМ!$A$40:$A$783,$A236,СВЦЭМ!$B$40:$B$783,J$225)+'СЕТ СН'!$F$15</f>
        <v>#REF!</v>
      </c>
      <c r="K236" s="36" t="e">
        <f>SUMIFS(СВЦЭМ!#REF!,СВЦЭМ!$A$40:$A$783,$A236,СВЦЭМ!$B$40:$B$783,K$225)+'СЕТ СН'!$F$15</f>
        <v>#REF!</v>
      </c>
      <c r="L236" s="36" t="e">
        <f>SUMIFS(СВЦЭМ!#REF!,СВЦЭМ!$A$40:$A$783,$A236,СВЦЭМ!$B$40:$B$783,L$225)+'СЕТ СН'!$F$15</f>
        <v>#REF!</v>
      </c>
      <c r="M236" s="36" t="e">
        <f>SUMIFS(СВЦЭМ!#REF!,СВЦЭМ!$A$40:$A$783,$A236,СВЦЭМ!$B$40:$B$783,M$225)+'СЕТ СН'!$F$15</f>
        <v>#REF!</v>
      </c>
      <c r="N236" s="36" t="e">
        <f>SUMIFS(СВЦЭМ!#REF!,СВЦЭМ!$A$40:$A$783,$A236,СВЦЭМ!$B$40:$B$783,N$225)+'СЕТ СН'!$F$15</f>
        <v>#REF!</v>
      </c>
      <c r="O236" s="36" t="e">
        <f>SUMIFS(СВЦЭМ!#REF!,СВЦЭМ!$A$40:$A$783,$A236,СВЦЭМ!$B$40:$B$783,O$225)+'СЕТ СН'!$F$15</f>
        <v>#REF!</v>
      </c>
      <c r="P236" s="36" t="e">
        <f>SUMIFS(СВЦЭМ!#REF!,СВЦЭМ!$A$40:$A$783,$A236,СВЦЭМ!$B$40:$B$783,P$225)+'СЕТ СН'!$F$15</f>
        <v>#REF!</v>
      </c>
      <c r="Q236" s="36" t="e">
        <f>SUMIFS(СВЦЭМ!#REF!,СВЦЭМ!$A$40:$A$783,$A236,СВЦЭМ!$B$40:$B$783,Q$225)+'СЕТ СН'!$F$15</f>
        <v>#REF!</v>
      </c>
      <c r="R236" s="36" t="e">
        <f>SUMIFS(СВЦЭМ!#REF!,СВЦЭМ!$A$40:$A$783,$A236,СВЦЭМ!$B$40:$B$783,R$225)+'СЕТ СН'!$F$15</f>
        <v>#REF!</v>
      </c>
      <c r="S236" s="36" t="e">
        <f>SUMIFS(СВЦЭМ!#REF!,СВЦЭМ!$A$40:$A$783,$A236,СВЦЭМ!$B$40:$B$783,S$225)+'СЕТ СН'!$F$15</f>
        <v>#REF!</v>
      </c>
      <c r="T236" s="36" t="e">
        <f>SUMIFS(СВЦЭМ!#REF!,СВЦЭМ!$A$40:$A$783,$A236,СВЦЭМ!$B$40:$B$783,T$225)+'СЕТ СН'!$F$15</f>
        <v>#REF!</v>
      </c>
      <c r="U236" s="36" t="e">
        <f>SUMIFS(СВЦЭМ!#REF!,СВЦЭМ!$A$40:$A$783,$A236,СВЦЭМ!$B$40:$B$783,U$225)+'СЕТ СН'!$F$15</f>
        <v>#REF!</v>
      </c>
      <c r="V236" s="36" t="e">
        <f>SUMIFS(СВЦЭМ!#REF!,СВЦЭМ!$A$40:$A$783,$A236,СВЦЭМ!$B$40:$B$783,V$225)+'СЕТ СН'!$F$15</f>
        <v>#REF!</v>
      </c>
      <c r="W236" s="36" t="e">
        <f>SUMIFS(СВЦЭМ!#REF!,СВЦЭМ!$A$40:$A$783,$A236,СВЦЭМ!$B$40:$B$783,W$225)+'СЕТ СН'!$F$15</f>
        <v>#REF!</v>
      </c>
      <c r="X236" s="36" t="e">
        <f>SUMIFS(СВЦЭМ!#REF!,СВЦЭМ!$A$40:$A$783,$A236,СВЦЭМ!$B$40:$B$783,X$225)+'СЕТ СН'!$F$15</f>
        <v>#REF!</v>
      </c>
      <c r="Y236" s="36" t="e">
        <f>SUMIFS(СВЦЭМ!#REF!,СВЦЭМ!$A$40:$A$783,$A236,СВЦЭМ!$B$40:$B$783,Y$225)+'СЕТ СН'!$F$15</f>
        <v>#REF!</v>
      </c>
    </row>
    <row r="237" spans="1:27" ht="15.75" hidden="1" x14ac:dyDescent="0.2">
      <c r="A237" s="35">
        <f t="shared" si="6"/>
        <v>45028</v>
      </c>
      <c r="B237" s="36" t="e">
        <f>SUMIFS(СВЦЭМ!#REF!,СВЦЭМ!$A$40:$A$783,$A237,СВЦЭМ!$B$40:$B$783,B$225)+'СЕТ СН'!$F$15</f>
        <v>#REF!</v>
      </c>
      <c r="C237" s="36" t="e">
        <f>SUMIFS(СВЦЭМ!#REF!,СВЦЭМ!$A$40:$A$783,$A237,СВЦЭМ!$B$40:$B$783,C$225)+'СЕТ СН'!$F$15</f>
        <v>#REF!</v>
      </c>
      <c r="D237" s="36" t="e">
        <f>SUMIFS(СВЦЭМ!#REF!,СВЦЭМ!$A$40:$A$783,$A237,СВЦЭМ!$B$40:$B$783,D$225)+'СЕТ СН'!$F$15</f>
        <v>#REF!</v>
      </c>
      <c r="E237" s="36" t="e">
        <f>SUMIFS(СВЦЭМ!#REF!,СВЦЭМ!$A$40:$A$783,$A237,СВЦЭМ!$B$40:$B$783,E$225)+'СЕТ СН'!$F$15</f>
        <v>#REF!</v>
      </c>
      <c r="F237" s="36" t="e">
        <f>SUMIFS(СВЦЭМ!#REF!,СВЦЭМ!$A$40:$A$783,$A237,СВЦЭМ!$B$40:$B$783,F$225)+'СЕТ СН'!$F$15</f>
        <v>#REF!</v>
      </c>
      <c r="G237" s="36" t="e">
        <f>SUMIFS(СВЦЭМ!#REF!,СВЦЭМ!$A$40:$A$783,$A237,СВЦЭМ!$B$40:$B$783,G$225)+'СЕТ СН'!$F$15</f>
        <v>#REF!</v>
      </c>
      <c r="H237" s="36" t="e">
        <f>SUMIFS(СВЦЭМ!#REF!,СВЦЭМ!$A$40:$A$783,$A237,СВЦЭМ!$B$40:$B$783,H$225)+'СЕТ СН'!$F$15</f>
        <v>#REF!</v>
      </c>
      <c r="I237" s="36" t="e">
        <f>SUMIFS(СВЦЭМ!#REF!,СВЦЭМ!$A$40:$A$783,$A237,СВЦЭМ!$B$40:$B$783,I$225)+'СЕТ СН'!$F$15</f>
        <v>#REF!</v>
      </c>
      <c r="J237" s="36" t="e">
        <f>SUMIFS(СВЦЭМ!#REF!,СВЦЭМ!$A$40:$A$783,$A237,СВЦЭМ!$B$40:$B$783,J$225)+'СЕТ СН'!$F$15</f>
        <v>#REF!</v>
      </c>
      <c r="K237" s="36" t="e">
        <f>SUMIFS(СВЦЭМ!#REF!,СВЦЭМ!$A$40:$A$783,$A237,СВЦЭМ!$B$40:$B$783,K$225)+'СЕТ СН'!$F$15</f>
        <v>#REF!</v>
      </c>
      <c r="L237" s="36" t="e">
        <f>SUMIFS(СВЦЭМ!#REF!,СВЦЭМ!$A$40:$A$783,$A237,СВЦЭМ!$B$40:$B$783,L$225)+'СЕТ СН'!$F$15</f>
        <v>#REF!</v>
      </c>
      <c r="M237" s="36" t="e">
        <f>SUMIFS(СВЦЭМ!#REF!,СВЦЭМ!$A$40:$A$783,$A237,СВЦЭМ!$B$40:$B$783,M$225)+'СЕТ СН'!$F$15</f>
        <v>#REF!</v>
      </c>
      <c r="N237" s="36" t="e">
        <f>SUMIFS(СВЦЭМ!#REF!,СВЦЭМ!$A$40:$A$783,$A237,СВЦЭМ!$B$40:$B$783,N$225)+'СЕТ СН'!$F$15</f>
        <v>#REF!</v>
      </c>
      <c r="O237" s="36" t="e">
        <f>SUMIFS(СВЦЭМ!#REF!,СВЦЭМ!$A$40:$A$783,$A237,СВЦЭМ!$B$40:$B$783,O$225)+'СЕТ СН'!$F$15</f>
        <v>#REF!</v>
      </c>
      <c r="P237" s="36" t="e">
        <f>SUMIFS(СВЦЭМ!#REF!,СВЦЭМ!$A$40:$A$783,$A237,СВЦЭМ!$B$40:$B$783,P$225)+'СЕТ СН'!$F$15</f>
        <v>#REF!</v>
      </c>
      <c r="Q237" s="36" t="e">
        <f>SUMIFS(СВЦЭМ!#REF!,СВЦЭМ!$A$40:$A$783,$A237,СВЦЭМ!$B$40:$B$783,Q$225)+'СЕТ СН'!$F$15</f>
        <v>#REF!</v>
      </c>
      <c r="R237" s="36" t="e">
        <f>SUMIFS(СВЦЭМ!#REF!,СВЦЭМ!$A$40:$A$783,$A237,СВЦЭМ!$B$40:$B$783,R$225)+'СЕТ СН'!$F$15</f>
        <v>#REF!</v>
      </c>
      <c r="S237" s="36" t="e">
        <f>SUMIFS(СВЦЭМ!#REF!,СВЦЭМ!$A$40:$A$783,$A237,СВЦЭМ!$B$40:$B$783,S$225)+'СЕТ СН'!$F$15</f>
        <v>#REF!</v>
      </c>
      <c r="T237" s="36" t="e">
        <f>SUMIFS(СВЦЭМ!#REF!,СВЦЭМ!$A$40:$A$783,$A237,СВЦЭМ!$B$40:$B$783,T$225)+'СЕТ СН'!$F$15</f>
        <v>#REF!</v>
      </c>
      <c r="U237" s="36" t="e">
        <f>SUMIFS(СВЦЭМ!#REF!,СВЦЭМ!$A$40:$A$783,$A237,СВЦЭМ!$B$40:$B$783,U$225)+'СЕТ СН'!$F$15</f>
        <v>#REF!</v>
      </c>
      <c r="V237" s="36" t="e">
        <f>SUMIFS(СВЦЭМ!#REF!,СВЦЭМ!$A$40:$A$783,$A237,СВЦЭМ!$B$40:$B$783,V$225)+'СЕТ СН'!$F$15</f>
        <v>#REF!</v>
      </c>
      <c r="W237" s="36" t="e">
        <f>SUMIFS(СВЦЭМ!#REF!,СВЦЭМ!$A$40:$A$783,$A237,СВЦЭМ!$B$40:$B$783,W$225)+'СЕТ СН'!$F$15</f>
        <v>#REF!</v>
      </c>
      <c r="X237" s="36" t="e">
        <f>SUMIFS(СВЦЭМ!#REF!,СВЦЭМ!$A$40:$A$783,$A237,СВЦЭМ!$B$40:$B$783,X$225)+'СЕТ СН'!$F$15</f>
        <v>#REF!</v>
      </c>
      <c r="Y237" s="36" t="e">
        <f>SUMIFS(СВЦЭМ!#REF!,СВЦЭМ!$A$40:$A$783,$A237,СВЦЭМ!$B$40:$B$783,Y$225)+'СЕТ СН'!$F$15</f>
        <v>#REF!</v>
      </c>
    </row>
    <row r="238" spans="1:27" ht="15.75" hidden="1" x14ac:dyDescent="0.2">
      <c r="A238" s="35">
        <f t="shared" si="6"/>
        <v>45029</v>
      </c>
      <c r="B238" s="36" t="e">
        <f>SUMIFS(СВЦЭМ!#REF!,СВЦЭМ!$A$40:$A$783,$A238,СВЦЭМ!$B$40:$B$783,B$225)+'СЕТ СН'!$F$15</f>
        <v>#REF!</v>
      </c>
      <c r="C238" s="36" t="e">
        <f>SUMIFS(СВЦЭМ!#REF!,СВЦЭМ!$A$40:$A$783,$A238,СВЦЭМ!$B$40:$B$783,C$225)+'СЕТ СН'!$F$15</f>
        <v>#REF!</v>
      </c>
      <c r="D238" s="36" t="e">
        <f>SUMIFS(СВЦЭМ!#REF!,СВЦЭМ!$A$40:$A$783,$A238,СВЦЭМ!$B$40:$B$783,D$225)+'СЕТ СН'!$F$15</f>
        <v>#REF!</v>
      </c>
      <c r="E238" s="36" t="e">
        <f>SUMIFS(СВЦЭМ!#REF!,СВЦЭМ!$A$40:$A$783,$A238,СВЦЭМ!$B$40:$B$783,E$225)+'СЕТ СН'!$F$15</f>
        <v>#REF!</v>
      </c>
      <c r="F238" s="36" t="e">
        <f>SUMIFS(СВЦЭМ!#REF!,СВЦЭМ!$A$40:$A$783,$A238,СВЦЭМ!$B$40:$B$783,F$225)+'СЕТ СН'!$F$15</f>
        <v>#REF!</v>
      </c>
      <c r="G238" s="36" t="e">
        <f>SUMIFS(СВЦЭМ!#REF!,СВЦЭМ!$A$40:$A$783,$A238,СВЦЭМ!$B$40:$B$783,G$225)+'СЕТ СН'!$F$15</f>
        <v>#REF!</v>
      </c>
      <c r="H238" s="36" t="e">
        <f>SUMIFS(СВЦЭМ!#REF!,СВЦЭМ!$A$40:$A$783,$A238,СВЦЭМ!$B$40:$B$783,H$225)+'СЕТ СН'!$F$15</f>
        <v>#REF!</v>
      </c>
      <c r="I238" s="36" t="e">
        <f>SUMIFS(СВЦЭМ!#REF!,СВЦЭМ!$A$40:$A$783,$A238,СВЦЭМ!$B$40:$B$783,I$225)+'СЕТ СН'!$F$15</f>
        <v>#REF!</v>
      </c>
      <c r="J238" s="36" t="e">
        <f>SUMIFS(СВЦЭМ!#REF!,СВЦЭМ!$A$40:$A$783,$A238,СВЦЭМ!$B$40:$B$783,J$225)+'СЕТ СН'!$F$15</f>
        <v>#REF!</v>
      </c>
      <c r="K238" s="36" t="e">
        <f>SUMIFS(СВЦЭМ!#REF!,СВЦЭМ!$A$40:$A$783,$A238,СВЦЭМ!$B$40:$B$783,K$225)+'СЕТ СН'!$F$15</f>
        <v>#REF!</v>
      </c>
      <c r="L238" s="36" t="e">
        <f>SUMIFS(СВЦЭМ!#REF!,СВЦЭМ!$A$40:$A$783,$A238,СВЦЭМ!$B$40:$B$783,L$225)+'СЕТ СН'!$F$15</f>
        <v>#REF!</v>
      </c>
      <c r="M238" s="36" t="e">
        <f>SUMIFS(СВЦЭМ!#REF!,СВЦЭМ!$A$40:$A$783,$A238,СВЦЭМ!$B$40:$B$783,M$225)+'СЕТ СН'!$F$15</f>
        <v>#REF!</v>
      </c>
      <c r="N238" s="36" t="e">
        <f>SUMIFS(СВЦЭМ!#REF!,СВЦЭМ!$A$40:$A$783,$A238,СВЦЭМ!$B$40:$B$783,N$225)+'СЕТ СН'!$F$15</f>
        <v>#REF!</v>
      </c>
      <c r="O238" s="36" t="e">
        <f>SUMIFS(СВЦЭМ!#REF!,СВЦЭМ!$A$40:$A$783,$A238,СВЦЭМ!$B$40:$B$783,O$225)+'СЕТ СН'!$F$15</f>
        <v>#REF!</v>
      </c>
      <c r="P238" s="36" t="e">
        <f>SUMIFS(СВЦЭМ!#REF!,СВЦЭМ!$A$40:$A$783,$A238,СВЦЭМ!$B$40:$B$783,P$225)+'СЕТ СН'!$F$15</f>
        <v>#REF!</v>
      </c>
      <c r="Q238" s="36" t="e">
        <f>SUMIFS(СВЦЭМ!#REF!,СВЦЭМ!$A$40:$A$783,$A238,СВЦЭМ!$B$40:$B$783,Q$225)+'СЕТ СН'!$F$15</f>
        <v>#REF!</v>
      </c>
      <c r="R238" s="36" t="e">
        <f>SUMIFS(СВЦЭМ!#REF!,СВЦЭМ!$A$40:$A$783,$A238,СВЦЭМ!$B$40:$B$783,R$225)+'СЕТ СН'!$F$15</f>
        <v>#REF!</v>
      </c>
      <c r="S238" s="36" t="e">
        <f>SUMIFS(СВЦЭМ!#REF!,СВЦЭМ!$A$40:$A$783,$A238,СВЦЭМ!$B$40:$B$783,S$225)+'СЕТ СН'!$F$15</f>
        <v>#REF!</v>
      </c>
      <c r="T238" s="36" t="e">
        <f>SUMIFS(СВЦЭМ!#REF!,СВЦЭМ!$A$40:$A$783,$A238,СВЦЭМ!$B$40:$B$783,T$225)+'СЕТ СН'!$F$15</f>
        <v>#REF!</v>
      </c>
      <c r="U238" s="36" t="e">
        <f>SUMIFS(СВЦЭМ!#REF!,СВЦЭМ!$A$40:$A$783,$A238,СВЦЭМ!$B$40:$B$783,U$225)+'СЕТ СН'!$F$15</f>
        <v>#REF!</v>
      </c>
      <c r="V238" s="36" t="e">
        <f>SUMIFS(СВЦЭМ!#REF!,СВЦЭМ!$A$40:$A$783,$A238,СВЦЭМ!$B$40:$B$783,V$225)+'СЕТ СН'!$F$15</f>
        <v>#REF!</v>
      </c>
      <c r="W238" s="36" t="e">
        <f>SUMIFS(СВЦЭМ!#REF!,СВЦЭМ!$A$40:$A$783,$A238,СВЦЭМ!$B$40:$B$783,W$225)+'СЕТ СН'!$F$15</f>
        <v>#REF!</v>
      </c>
      <c r="X238" s="36" t="e">
        <f>SUMIFS(СВЦЭМ!#REF!,СВЦЭМ!$A$40:$A$783,$A238,СВЦЭМ!$B$40:$B$783,X$225)+'СЕТ СН'!$F$15</f>
        <v>#REF!</v>
      </c>
      <c r="Y238" s="36" t="e">
        <f>SUMIFS(СВЦЭМ!#REF!,СВЦЭМ!$A$40:$A$783,$A238,СВЦЭМ!$B$40:$B$783,Y$225)+'СЕТ СН'!$F$15</f>
        <v>#REF!</v>
      </c>
    </row>
    <row r="239" spans="1:27" ht="15.75" hidden="1" x14ac:dyDescent="0.2">
      <c r="A239" s="35">
        <f t="shared" si="6"/>
        <v>45030</v>
      </c>
      <c r="B239" s="36" t="e">
        <f>SUMIFS(СВЦЭМ!#REF!,СВЦЭМ!$A$40:$A$783,$A239,СВЦЭМ!$B$40:$B$783,B$225)+'СЕТ СН'!$F$15</f>
        <v>#REF!</v>
      </c>
      <c r="C239" s="36" t="e">
        <f>SUMIFS(СВЦЭМ!#REF!,СВЦЭМ!$A$40:$A$783,$A239,СВЦЭМ!$B$40:$B$783,C$225)+'СЕТ СН'!$F$15</f>
        <v>#REF!</v>
      </c>
      <c r="D239" s="36" t="e">
        <f>SUMIFS(СВЦЭМ!#REF!,СВЦЭМ!$A$40:$A$783,$A239,СВЦЭМ!$B$40:$B$783,D$225)+'СЕТ СН'!$F$15</f>
        <v>#REF!</v>
      </c>
      <c r="E239" s="36" t="e">
        <f>SUMIFS(СВЦЭМ!#REF!,СВЦЭМ!$A$40:$A$783,$A239,СВЦЭМ!$B$40:$B$783,E$225)+'СЕТ СН'!$F$15</f>
        <v>#REF!</v>
      </c>
      <c r="F239" s="36" t="e">
        <f>SUMIFS(СВЦЭМ!#REF!,СВЦЭМ!$A$40:$A$783,$A239,СВЦЭМ!$B$40:$B$783,F$225)+'СЕТ СН'!$F$15</f>
        <v>#REF!</v>
      </c>
      <c r="G239" s="36" t="e">
        <f>SUMIFS(СВЦЭМ!#REF!,СВЦЭМ!$A$40:$A$783,$A239,СВЦЭМ!$B$40:$B$783,G$225)+'СЕТ СН'!$F$15</f>
        <v>#REF!</v>
      </c>
      <c r="H239" s="36" t="e">
        <f>SUMIFS(СВЦЭМ!#REF!,СВЦЭМ!$A$40:$A$783,$A239,СВЦЭМ!$B$40:$B$783,H$225)+'СЕТ СН'!$F$15</f>
        <v>#REF!</v>
      </c>
      <c r="I239" s="36" t="e">
        <f>SUMIFS(СВЦЭМ!#REF!,СВЦЭМ!$A$40:$A$783,$A239,СВЦЭМ!$B$40:$B$783,I$225)+'СЕТ СН'!$F$15</f>
        <v>#REF!</v>
      </c>
      <c r="J239" s="36" t="e">
        <f>SUMIFS(СВЦЭМ!#REF!,СВЦЭМ!$A$40:$A$783,$A239,СВЦЭМ!$B$40:$B$783,J$225)+'СЕТ СН'!$F$15</f>
        <v>#REF!</v>
      </c>
      <c r="K239" s="36" t="e">
        <f>SUMIFS(СВЦЭМ!#REF!,СВЦЭМ!$A$40:$A$783,$A239,СВЦЭМ!$B$40:$B$783,K$225)+'СЕТ СН'!$F$15</f>
        <v>#REF!</v>
      </c>
      <c r="L239" s="36" t="e">
        <f>SUMIFS(СВЦЭМ!#REF!,СВЦЭМ!$A$40:$A$783,$A239,СВЦЭМ!$B$40:$B$783,L$225)+'СЕТ СН'!$F$15</f>
        <v>#REF!</v>
      </c>
      <c r="M239" s="36" t="e">
        <f>SUMIFS(СВЦЭМ!#REF!,СВЦЭМ!$A$40:$A$783,$A239,СВЦЭМ!$B$40:$B$783,M$225)+'СЕТ СН'!$F$15</f>
        <v>#REF!</v>
      </c>
      <c r="N239" s="36" t="e">
        <f>SUMIFS(СВЦЭМ!#REF!,СВЦЭМ!$A$40:$A$783,$A239,СВЦЭМ!$B$40:$B$783,N$225)+'СЕТ СН'!$F$15</f>
        <v>#REF!</v>
      </c>
      <c r="O239" s="36" t="e">
        <f>SUMIFS(СВЦЭМ!#REF!,СВЦЭМ!$A$40:$A$783,$A239,СВЦЭМ!$B$40:$B$783,O$225)+'СЕТ СН'!$F$15</f>
        <v>#REF!</v>
      </c>
      <c r="P239" s="36" t="e">
        <f>SUMIFS(СВЦЭМ!#REF!,СВЦЭМ!$A$40:$A$783,$A239,СВЦЭМ!$B$40:$B$783,P$225)+'СЕТ СН'!$F$15</f>
        <v>#REF!</v>
      </c>
      <c r="Q239" s="36" t="e">
        <f>SUMIFS(СВЦЭМ!#REF!,СВЦЭМ!$A$40:$A$783,$A239,СВЦЭМ!$B$40:$B$783,Q$225)+'СЕТ СН'!$F$15</f>
        <v>#REF!</v>
      </c>
      <c r="R239" s="36" t="e">
        <f>SUMIFS(СВЦЭМ!#REF!,СВЦЭМ!$A$40:$A$783,$A239,СВЦЭМ!$B$40:$B$783,R$225)+'СЕТ СН'!$F$15</f>
        <v>#REF!</v>
      </c>
      <c r="S239" s="36" t="e">
        <f>SUMIFS(СВЦЭМ!#REF!,СВЦЭМ!$A$40:$A$783,$A239,СВЦЭМ!$B$40:$B$783,S$225)+'СЕТ СН'!$F$15</f>
        <v>#REF!</v>
      </c>
      <c r="T239" s="36" t="e">
        <f>SUMIFS(СВЦЭМ!#REF!,СВЦЭМ!$A$40:$A$783,$A239,СВЦЭМ!$B$40:$B$783,T$225)+'СЕТ СН'!$F$15</f>
        <v>#REF!</v>
      </c>
      <c r="U239" s="36" t="e">
        <f>SUMIFS(СВЦЭМ!#REF!,СВЦЭМ!$A$40:$A$783,$A239,СВЦЭМ!$B$40:$B$783,U$225)+'СЕТ СН'!$F$15</f>
        <v>#REF!</v>
      </c>
      <c r="V239" s="36" t="e">
        <f>SUMIFS(СВЦЭМ!#REF!,СВЦЭМ!$A$40:$A$783,$A239,СВЦЭМ!$B$40:$B$783,V$225)+'СЕТ СН'!$F$15</f>
        <v>#REF!</v>
      </c>
      <c r="W239" s="36" t="e">
        <f>SUMIFS(СВЦЭМ!#REF!,СВЦЭМ!$A$40:$A$783,$A239,СВЦЭМ!$B$40:$B$783,W$225)+'СЕТ СН'!$F$15</f>
        <v>#REF!</v>
      </c>
      <c r="X239" s="36" t="e">
        <f>SUMIFS(СВЦЭМ!#REF!,СВЦЭМ!$A$40:$A$783,$A239,СВЦЭМ!$B$40:$B$783,X$225)+'СЕТ СН'!$F$15</f>
        <v>#REF!</v>
      </c>
      <c r="Y239" s="36" t="e">
        <f>SUMIFS(СВЦЭМ!#REF!,СВЦЭМ!$A$40:$A$783,$A239,СВЦЭМ!$B$40:$B$783,Y$225)+'СЕТ СН'!$F$15</f>
        <v>#REF!</v>
      </c>
    </row>
    <row r="240" spans="1:27" ht="15.75" hidden="1" x14ac:dyDescent="0.2">
      <c r="A240" s="35">
        <f t="shared" si="6"/>
        <v>45031</v>
      </c>
      <c r="B240" s="36" t="e">
        <f>SUMIFS(СВЦЭМ!#REF!,СВЦЭМ!$A$40:$A$783,$A240,СВЦЭМ!$B$40:$B$783,B$225)+'СЕТ СН'!$F$15</f>
        <v>#REF!</v>
      </c>
      <c r="C240" s="36" t="e">
        <f>SUMIFS(СВЦЭМ!#REF!,СВЦЭМ!$A$40:$A$783,$A240,СВЦЭМ!$B$40:$B$783,C$225)+'СЕТ СН'!$F$15</f>
        <v>#REF!</v>
      </c>
      <c r="D240" s="36" t="e">
        <f>SUMIFS(СВЦЭМ!#REF!,СВЦЭМ!$A$40:$A$783,$A240,СВЦЭМ!$B$40:$B$783,D$225)+'СЕТ СН'!$F$15</f>
        <v>#REF!</v>
      </c>
      <c r="E240" s="36" t="e">
        <f>SUMIFS(СВЦЭМ!#REF!,СВЦЭМ!$A$40:$A$783,$A240,СВЦЭМ!$B$40:$B$783,E$225)+'СЕТ СН'!$F$15</f>
        <v>#REF!</v>
      </c>
      <c r="F240" s="36" t="e">
        <f>SUMIFS(СВЦЭМ!#REF!,СВЦЭМ!$A$40:$A$783,$A240,СВЦЭМ!$B$40:$B$783,F$225)+'СЕТ СН'!$F$15</f>
        <v>#REF!</v>
      </c>
      <c r="G240" s="36" t="e">
        <f>SUMIFS(СВЦЭМ!#REF!,СВЦЭМ!$A$40:$A$783,$A240,СВЦЭМ!$B$40:$B$783,G$225)+'СЕТ СН'!$F$15</f>
        <v>#REF!</v>
      </c>
      <c r="H240" s="36" t="e">
        <f>SUMIFS(СВЦЭМ!#REF!,СВЦЭМ!$A$40:$A$783,$A240,СВЦЭМ!$B$40:$B$783,H$225)+'СЕТ СН'!$F$15</f>
        <v>#REF!</v>
      </c>
      <c r="I240" s="36" t="e">
        <f>SUMIFS(СВЦЭМ!#REF!,СВЦЭМ!$A$40:$A$783,$A240,СВЦЭМ!$B$40:$B$783,I$225)+'СЕТ СН'!$F$15</f>
        <v>#REF!</v>
      </c>
      <c r="J240" s="36" t="e">
        <f>SUMIFS(СВЦЭМ!#REF!,СВЦЭМ!$A$40:$A$783,$A240,СВЦЭМ!$B$40:$B$783,J$225)+'СЕТ СН'!$F$15</f>
        <v>#REF!</v>
      </c>
      <c r="K240" s="36" t="e">
        <f>SUMIFS(СВЦЭМ!#REF!,СВЦЭМ!$A$40:$A$783,$A240,СВЦЭМ!$B$40:$B$783,K$225)+'СЕТ СН'!$F$15</f>
        <v>#REF!</v>
      </c>
      <c r="L240" s="36" t="e">
        <f>SUMIFS(СВЦЭМ!#REF!,СВЦЭМ!$A$40:$A$783,$A240,СВЦЭМ!$B$40:$B$783,L$225)+'СЕТ СН'!$F$15</f>
        <v>#REF!</v>
      </c>
      <c r="M240" s="36" t="e">
        <f>SUMIFS(СВЦЭМ!#REF!,СВЦЭМ!$A$40:$A$783,$A240,СВЦЭМ!$B$40:$B$783,M$225)+'СЕТ СН'!$F$15</f>
        <v>#REF!</v>
      </c>
      <c r="N240" s="36" t="e">
        <f>SUMIFS(СВЦЭМ!#REF!,СВЦЭМ!$A$40:$A$783,$A240,СВЦЭМ!$B$40:$B$783,N$225)+'СЕТ СН'!$F$15</f>
        <v>#REF!</v>
      </c>
      <c r="O240" s="36" t="e">
        <f>SUMIFS(СВЦЭМ!#REF!,СВЦЭМ!$A$40:$A$783,$A240,СВЦЭМ!$B$40:$B$783,O$225)+'СЕТ СН'!$F$15</f>
        <v>#REF!</v>
      </c>
      <c r="P240" s="36" t="e">
        <f>SUMIFS(СВЦЭМ!#REF!,СВЦЭМ!$A$40:$A$783,$A240,СВЦЭМ!$B$40:$B$783,P$225)+'СЕТ СН'!$F$15</f>
        <v>#REF!</v>
      </c>
      <c r="Q240" s="36" t="e">
        <f>SUMIFS(СВЦЭМ!#REF!,СВЦЭМ!$A$40:$A$783,$A240,СВЦЭМ!$B$40:$B$783,Q$225)+'СЕТ СН'!$F$15</f>
        <v>#REF!</v>
      </c>
      <c r="R240" s="36" t="e">
        <f>SUMIFS(СВЦЭМ!#REF!,СВЦЭМ!$A$40:$A$783,$A240,СВЦЭМ!$B$40:$B$783,R$225)+'СЕТ СН'!$F$15</f>
        <v>#REF!</v>
      </c>
      <c r="S240" s="36" t="e">
        <f>SUMIFS(СВЦЭМ!#REF!,СВЦЭМ!$A$40:$A$783,$A240,СВЦЭМ!$B$40:$B$783,S$225)+'СЕТ СН'!$F$15</f>
        <v>#REF!</v>
      </c>
      <c r="T240" s="36" t="e">
        <f>SUMIFS(СВЦЭМ!#REF!,СВЦЭМ!$A$40:$A$783,$A240,СВЦЭМ!$B$40:$B$783,T$225)+'СЕТ СН'!$F$15</f>
        <v>#REF!</v>
      </c>
      <c r="U240" s="36" t="e">
        <f>SUMIFS(СВЦЭМ!#REF!,СВЦЭМ!$A$40:$A$783,$A240,СВЦЭМ!$B$40:$B$783,U$225)+'СЕТ СН'!$F$15</f>
        <v>#REF!</v>
      </c>
      <c r="V240" s="36" t="e">
        <f>SUMIFS(СВЦЭМ!#REF!,СВЦЭМ!$A$40:$A$783,$A240,СВЦЭМ!$B$40:$B$783,V$225)+'СЕТ СН'!$F$15</f>
        <v>#REF!</v>
      </c>
      <c r="W240" s="36" t="e">
        <f>SUMIFS(СВЦЭМ!#REF!,СВЦЭМ!$A$40:$A$783,$A240,СВЦЭМ!$B$40:$B$783,W$225)+'СЕТ СН'!$F$15</f>
        <v>#REF!</v>
      </c>
      <c r="X240" s="36" t="e">
        <f>SUMIFS(СВЦЭМ!#REF!,СВЦЭМ!$A$40:$A$783,$A240,СВЦЭМ!$B$40:$B$783,X$225)+'СЕТ СН'!$F$15</f>
        <v>#REF!</v>
      </c>
      <c r="Y240" s="36" t="e">
        <f>SUMIFS(СВЦЭМ!#REF!,СВЦЭМ!$A$40:$A$783,$A240,СВЦЭМ!$B$40:$B$783,Y$225)+'СЕТ СН'!$F$15</f>
        <v>#REF!</v>
      </c>
    </row>
    <row r="241" spans="1:25" ht="15.75" hidden="1" x14ac:dyDescent="0.2">
      <c r="A241" s="35">
        <f t="shared" si="6"/>
        <v>45032</v>
      </c>
      <c r="B241" s="36" t="e">
        <f>SUMIFS(СВЦЭМ!#REF!,СВЦЭМ!$A$40:$A$783,$A241,СВЦЭМ!$B$40:$B$783,B$225)+'СЕТ СН'!$F$15</f>
        <v>#REF!</v>
      </c>
      <c r="C241" s="36" t="e">
        <f>SUMIFS(СВЦЭМ!#REF!,СВЦЭМ!$A$40:$A$783,$A241,СВЦЭМ!$B$40:$B$783,C$225)+'СЕТ СН'!$F$15</f>
        <v>#REF!</v>
      </c>
      <c r="D241" s="36" t="e">
        <f>SUMIFS(СВЦЭМ!#REF!,СВЦЭМ!$A$40:$A$783,$A241,СВЦЭМ!$B$40:$B$783,D$225)+'СЕТ СН'!$F$15</f>
        <v>#REF!</v>
      </c>
      <c r="E241" s="36" t="e">
        <f>SUMIFS(СВЦЭМ!#REF!,СВЦЭМ!$A$40:$A$783,$A241,СВЦЭМ!$B$40:$B$783,E$225)+'СЕТ СН'!$F$15</f>
        <v>#REF!</v>
      </c>
      <c r="F241" s="36" t="e">
        <f>SUMIFS(СВЦЭМ!#REF!,СВЦЭМ!$A$40:$A$783,$A241,СВЦЭМ!$B$40:$B$783,F$225)+'СЕТ СН'!$F$15</f>
        <v>#REF!</v>
      </c>
      <c r="G241" s="36" t="e">
        <f>SUMIFS(СВЦЭМ!#REF!,СВЦЭМ!$A$40:$A$783,$A241,СВЦЭМ!$B$40:$B$783,G$225)+'СЕТ СН'!$F$15</f>
        <v>#REF!</v>
      </c>
      <c r="H241" s="36" t="e">
        <f>SUMIFS(СВЦЭМ!#REF!,СВЦЭМ!$A$40:$A$783,$A241,СВЦЭМ!$B$40:$B$783,H$225)+'СЕТ СН'!$F$15</f>
        <v>#REF!</v>
      </c>
      <c r="I241" s="36" t="e">
        <f>SUMIFS(СВЦЭМ!#REF!,СВЦЭМ!$A$40:$A$783,$A241,СВЦЭМ!$B$40:$B$783,I$225)+'СЕТ СН'!$F$15</f>
        <v>#REF!</v>
      </c>
      <c r="J241" s="36" t="e">
        <f>SUMIFS(СВЦЭМ!#REF!,СВЦЭМ!$A$40:$A$783,$A241,СВЦЭМ!$B$40:$B$783,J$225)+'СЕТ СН'!$F$15</f>
        <v>#REF!</v>
      </c>
      <c r="K241" s="36" t="e">
        <f>SUMIFS(СВЦЭМ!#REF!,СВЦЭМ!$A$40:$A$783,$A241,СВЦЭМ!$B$40:$B$783,K$225)+'СЕТ СН'!$F$15</f>
        <v>#REF!</v>
      </c>
      <c r="L241" s="36" t="e">
        <f>SUMIFS(СВЦЭМ!#REF!,СВЦЭМ!$A$40:$A$783,$A241,СВЦЭМ!$B$40:$B$783,L$225)+'СЕТ СН'!$F$15</f>
        <v>#REF!</v>
      </c>
      <c r="M241" s="36" t="e">
        <f>SUMIFS(СВЦЭМ!#REF!,СВЦЭМ!$A$40:$A$783,$A241,СВЦЭМ!$B$40:$B$783,M$225)+'СЕТ СН'!$F$15</f>
        <v>#REF!</v>
      </c>
      <c r="N241" s="36" t="e">
        <f>SUMIFS(СВЦЭМ!#REF!,СВЦЭМ!$A$40:$A$783,$A241,СВЦЭМ!$B$40:$B$783,N$225)+'СЕТ СН'!$F$15</f>
        <v>#REF!</v>
      </c>
      <c r="O241" s="36" t="e">
        <f>SUMIFS(СВЦЭМ!#REF!,СВЦЭМ!$A$40:$A$783,$A241,СВЦЭМ!$B$40:$B$783,O$225)+'СЕТ СН'!$F$15</f>
        <v>#REF!</v>
      </c>
      <c r="P241" s="36" t="e">
        <f>SUMIFS(СВЦЭМ!#REF!,СВЦЭМ!$A$40:$A$783,$A241,СВЦЭМ!$B$40:$B$783,P$225)+'СЕТ СН'!$F$15</f>
        <v>#REF!</v>
      </c>
      <c r="Q241" s="36" t="e">
        <f>SUMIFS(СВЦЭМ!#REF!,СВЦЭМ!$A$40:$A$783,$A241,СВЦЭМ!$B$40:$B$783,Q$225)+'СЕТ СН'!$F$15</f>
        <v>#REF!</v>
      </c>
      <c r="R241" s="36" t="e">
        <f>SUMIFS(СВЦЭМ!#REF!,СВЦЭМ!$A$40:$A$783,$A241,СВЦЭМ!$B$40:$B$783,R$225)+'СЕТ СН'!$F$15</f>
        <v>#REF!</v>
      </c>
      <c r="S241" s="36" t="e">
        <f>SUMIFS(СВЦЭМ!#REF!,СВЦЭМ!$A$40:$A$783,$A241,СВЦЭМ!$B$40:$B$783,S$225)+'СЕТ СН'!$F$15</f>
        <v>#REF!</v>
      </c>
      <c r="T241" s="36" t="e">
        <f>SUMIFS(СВЦЭМ!#REF!,СВЦЭМ!$A$40:$A$783,$A241,СВЦЭМ!$B$40:$B$783,T$225)+'СЕТ СН'!$F$15</f>
        <v>#REF!</v>
      </c>
      <c r="U241" s="36" t="e">
        <f>SUMIFS(СВЦЭМ!#REF!,СВЦЭМ!$A$40:$A$783,$A241,СВЦЭМ!$B$40:$B$783,U$225)+'СЕТ СН'!$F$15</f>
        <v>#REF!</v>
      </c>
      <c r="V241" s="36" t="e">
        <f>SUMIFS(СВЦЭМ!#REF!,СВЦЭМ!$A$40:$A$783,$A241,СВЦЭМ!$B$40:$B$783,V$225)+'СЕТ СН'!$F$15</f>
        <v>#REF!</v>
      </c>
      <c r="W241" s="36" t="e">
        <f>SUMIFS(СВЦЭМ!#REF!,СВЦЭМ!$A$40:$A$783,$A241,СВЦЭМ!$B$40:$B$783,W$225)+'СЕТ СН'!$F$15</f>
        <v>#REF!</v>
      </c>
      <c r="X241" s="36" t="e">
        <f>SUMIFS(СВЦЭМ!#REF!,СВЦЭМ!$A$40:$A$783,$A241,СВЦЭМ!$B$40:$B$783,X$225)+'СЕТ СН'!$F$15</f>
        <v>#REF!</v>
      </c>
      <c r="Y241" s="36" t="e">
        <f>SUMIFS(СВЦЭМ!#REF!,СВЦЭМ!$A$40:$A$783,$A241,СВЦЭМ!$B$40:$B$783,Y$225)+'СЕТ СН'!$F$15</f>
        <v>#REF!</v>
      </c>
    </row>
    <row r="242" spans="1:25" ht="15.75" hidden="1" x14ac:dyDescent="0.2">
      <c r="A242" s="35">
        <f t="shared" si="6"/>
        <v>45033</v>
      </c>
      <c r="B242" s="36" t="e">
        <f>SUMIFS(СВЦЭМ!#REF!,СВЦЭМ!$A$40:$A$783,$A242,СВЦЭМ!$B$40:$B$783,B$225)+'СЕТ СН'!$F$15</f>
        <v>#REF!</v>
      </c>
      <c r="C242" s="36" t="e">
        <f>SUMIFS(СВЦЭМ!#REF!,СВЦЭМ!$A$40:$A$783,$A242,СВЦЭМ!$B$40:$B$783,C$225)+'СЕТ СН'!$F$15</f>
        <v>#REF!</v>
      </c>
      <c r="D242" s="36" t="e">
        <f>SUMIFS(СВЦЭМ!#REF!,СВЦЭМ!$A$40:$A$783,$A242,СВЦЭМ!$B$40:$B$783,D$225)+'СЕТ СН'!$F$15</f>
        <v>#REF!</v>
      </c>
      <c r="E242" s="36" t="e">
        <f>SUMIFS(СВЦЭМ!#REF!,СВЦЭМ!$A$40:$A$783,$A242,СВЦЭМ!$B$40:$B$783,E$225)+'СЕТ СН'!$F$15</f>
        <v>#REF!</v>
      </c>
      <c r="F242" s="36" t="e">
        <f>SUMIFS(СВЦЭМ!#REF!,СВЦЭМ!$A$40:$A$783,$A242,СВЦЭМ!$B$40:$B$783,F$225)+'СЕТ СН'!$F$15</f>
        <v>#REF!</v>
      </c>
      <c r="G242" s="36" t="e">
        <f>SUMIFS(СВЦЭМ!#REF!,СВЦЭМ!$A$40:$A$783,$A242,СВЦЭМ!$B$40:$B$783,G$225)+'СЕТ СН'!$F$15</f>
        <v>#REF!</v>
      </c>
      <c r="H242" s="36" t="e">
        <f>SUMIFS(СВЦЭМ!#REF!,СВЦЭМ!$A$40:$A$783,$A242,СВЦЭМ!$B$40:$B$783,H$225)+'СЕТ СН'!$F$15</f>
        <v>#REF!</v>
      </c>
      <c r="I242" s="36" t="e">
        <f>SUMIFS(СВЦЭМ!#REF!,СВЦЭМ!$A$40:$A$783,$A242,СВЦЭМ!$B$40:$B$783,I$225)+'СЕТ СН'!$F$15</f>
        <v>#REF!</v>
      </c>
      <c r="J242" s="36" t="e">
        <f>SUMIFS(СВЦЭМ!#REF!,СВЦЭМ!$A$40:$A$783,$A242,СВЦЭМ!$B$40:$B$783,J$225)+'СЕТ СН'!$F$15</f>
        <v>#REF!</v>
      </c>
      <c r="K242" s="36" t="e">
        <f>SUMIFS(СВЦЭМ!#REF!,СВЦЭМ!$A$40:$A$783,$A242,СВЦЭМ!$B$40:$B$783,K$225)+'СЕТ СН'!$F$15</f>
        <v>#REF!</v>
      </c>
      <c r="L242" s="36" t="e">
        <f>SUMIFS(СВЦЭМ!#REF!,СВЦЭМ!$A$40:$A$783,$A242,СВЦЭМ!$B$40:$B$783,L$225)+'СЕТ СН'!$F$15</f>
        <v>#REF!</v>
      </c>
      <c r="M242" s="36" t="e">
        <f>SUMIFS(СВЦЭМ!#REF!,СВЦЭМ!$A$40:$A$783,$A242,СВЦЭМ!$B$40:$B$783,M$225)+'СЕТ СН'!$F$15</f>
        <v>#REF!</v>
      </c>
      <c r="N242" s="36" t="e">
        <f>SUMIFS(СВЦЭМ!#REF!,СВЦЭМ!$A$40:$A$783,$A242,СВЦЭМ!$B$40:$B$783,N$225)+'СЕТ СН'!$F$15</f>
        <v>#REF!</v>
      </c>
      <c r="O242" s="36" t="e">
        <f>SUMIFS(СВЦЭМ!#REF!,СВЦЭМ!$A$40:$A$783,$A242,СВЦЭМ!$B$40:$B$783,O$225)+'СЕТ СН'!$F$15</f>
        <v>#REF!</v>
      </c>
      <c r="P242" s="36" t="e">
        <f>SUMIFS(СВЦЭМ!#REF!,СВЦЭМ!$A$40:$A$783,$A242,СВЦЭМ!$B$40:$B$783,P$225)+'СЕТ СН'!$F$15</f>
        <v>#REF!</v>
      </c>
      <c r="Q242" s="36" t="e">
        <f>SUMIFS(СВЦЭМ!#REF!,СВЦЭМ!$A$40:$A$783,$A242,СВЦЭМ!$B$40:$B$783,Q$225)+'СЕТ СН'!$F$15</f>
        <v>#REF!</v>
      </c>
      <c r="R242" s="36" t="e">
        <f>SUMIFS(СВЦЭМ!#REF!,СВЦЭМ!$A$40:$A$783,$A242,СВЦЭМ!$B$40:$B$783,R$225)+'СЕТ СН'!$F$15</f>
        <v>#REF!</v>
      </c>
      <c r="S242" s="36" t="e">
        <f>SUMIFS(СВЦЭМ!#REF!,СВЦЭМ!$A$40:$A$783,$A242,СВЦЭМ!$B$40:$B$783,S$225)+'СЕТ СН'!$F$15</f>
        <v>#REF!</v>
      </c>
      <c r="T242" s="36" t="e">
        <f>SUMIFS(СВЦЭМ!#REF!,СВЦЭМ!$A$40:$A$783,$A242,СВЦЭМ!$B$40:$B$783,T$225)+'СЕТ СН'!$F$15</f>
        <v>#REF!</v>
      </c>
      <c r="U242" s="36" t="e">
        <f>SUMIFS(СВЦЭМ!#REF!,СВЦЭМ!$A$40:$A$783,$A242,СВЦЭМ!$B$40:$B$783,U$225)+'СЕТ СН'!$F$15</f>
        <v>#REF!</v>
      </c>
      <c r="V242" s="36" t="e">
        <f>SUMIFS(СВЦЭМ!#REF!,СВЦЭМ!$A$40:$A$783,$A242,СВЦЭМ!$B$40:$B$783,V$225)+'СЕТ СН'!$F$15</f>
        <v>#REF!</v>
      </c>
      <c r="W242" s="36" t="e">
        <f>SUMIFS(СВЦЭМ!#REF!,СВЦЭМ!$A$40:$A$783,$A242,СВЦЭМ!$B$40:$B$783,W$225)+'СЕТ СН'!$F$15</f>
        <v>#REF!</v>
      </c>
      <c r="X242" s="36" t="e">
        <f>SUMIFS(СВЦЭМ!#REF!,СВЦЭМ!$A$40:$A$783,$A242,СВЦЭМ!$B$40:$B$783,X$225)+'СЕТ СН'!$F$15</f>
        <v>#REF!</v>
      </c>
      <c r="Y242" s="36" t="e">
        <f>SUMIFS(СВЦЭМ!#REF!,СВЦЭМ!$A$40:$A$783,$A242,СВЦЭМ!$B$40:$B$783,Y$225)+'СЕТ СН'!$F$15</f>
        <v>#REF!</v>
      </c>
    </row>
    <row r="243" spans="1:25" ht="15.75" hidden="1" x14ac:dyDescent="0.2">
      <c r="A243" s="35">
        <f t="shared" si="6"/>
        <v>45034</v>
      </c>
      <c r="B243" s="36" t="e">
        <f>SUMIFS(СВЦЭМ!#REF!,СВЦЭМ!$A$40:$A$783,$A243,СВЦЭМ!$B$40:$B$783,B$225)+'СЕТ СН'!$F$15</f>
        <v>#REF!</v>
      </c>
      <c r="C243" s="36" t="e">
        <f>SUMIFS(СВЦЭМ!#REF!,СВЦЭМ!$A$40:$A$783,$A243,СВЦЭМ!$B$40:$B$783,C$225)+'СЕТ СН'!$F$15</f>
        <v>#REF!</v>
      </c>
      <c r="D243" s="36" t="e">
        <f>SUMIFS(СВЦЭМ!#REF!,СВЦЭМ!$A$40:$A$783,$A243,СВЦЭМ!$B$40:$B$783,D$225)+'СЕТ СН'!$F$15</f>
        <v>#REF!</v>
      </c>
      <c r="E243" s="36" t="e">
        <f>SUMIFS(СВЦЭМ!#REF!,СВЦЭМ!$A$40:$A$783,$A243,СВЦЭМ!$B$40:$B$783,E$225)+'СЕТ СН'!$F$15</f>
        <v>#REF!</v>
      </c>
      <c r="F243" s="36" t="e">
        <f>SUMIFS(СВЦЭМ!#REF!,СВЦЭМ!$A$40:$A$783,$A243,СВЦЭМ!$B$40:$B$783,F$225)+'СЕТ СН'!$F$15</f>
        <v>#REF!</v>
      </c>
      <c r="G243" s="36" t="e">
        <f>SUMIFS(СВЦЭМ!#REF!,СВЦЭМ!$A$40:$A$783,$A243,СВЦЭМ!$B$40:$B$783,G$225)+'СЕТ СН'!$F$15</f>
        <v>#REF!</v>
      </c>
      <c r="H243" s="36" t="e">
        <f>SUMIFS(СВЦЭМ!#REF!,СВЦЭМ!$A$40:$A$783,$A243,СВЦЭМ!$B$40:$B$783,H$225)+'СЕТ СН'!$F$15</f>
        <v>#REF!</v>
      </c>
      <c r="I243" s="36" t="e">
        <f>SUMIFS(СВЦЭМ!#REF!,СВЦЭМ!$A$40:$A$783,$A243,СВЦЭМ!$B$40:$B$783,I$225)+'СЕТ СН'!$F$15</f>
        <v>#REF!</v>
      </c>
      <c r="J243" s="36" t="e">
        <f>SUMIFS(СВЦЭМ!#REF!,СВЦЭМ!$A$40:$A$783,$A243,СВЦЭМ!$B$40:$B$783,J$225)+'СЕТ СН'!$F$15</f>
        <v>#REF!</v>
      </c>
      <c r="K243" s="36" t="e">
        <f>SUMIFS(СВЦЭМ!#REF!,СВЦЭМ!$A$40:$A$783,$A243,СВЦЭМ!$B$40:$B$783,K$225)+'СЕТ СН'!$F$15</f>
        <v>#REF!</v>
      </c>
      <c r="L243" s="36" t="e">
        <f>SUMIFS(СВЦЭМ!#REF!,СВЦЭМ!$A$40:$A$783,$A243,СВЦЭМ!$B$40:$B$783,L$225)+'СЕТ СН'!$F$15</f>
        <v>#REF!</v>
      </c>
      <c r="M243" s="36" t="e">
        <f>SUMIFS(СВЦЭМ!#REF!,СВЦЭМ!$A$40:$A$783,$A243,СВЦЭМ!$B$40:$B$783,M$225)+'СЕТ СН'!$F$15</f>
        <v>#REF!</v>
      </c>
      <c r="N243" s="36" t="e">
        <f>SUMIFS(СВЦЭМ!#REF!,СВЦЭМ!$A$40:$A$783,$A243,СВЦЭМ!$B$40:$B$783,N$225)+'СЕТ СН'!$F$15</f>
        <v>#REF!</v>
      </c>
      <c r="O243" s="36" t="e">
        <f>SUMIFS(СВЦЭМ!#REF!,СВЦЭМ!$A$40:$A$783,$A243,СВЦЭМ!$B$40:$B$783,O$225)+'СЕТ СН'!$F$15</f>
        <v>#REF!</v>
      </c>
      <c r="P243" s="36" t="e">
        <f>SUMIFS(СВЦЭМ!#REF!,СВЦЭМ!$A$40:$A$783,$A243,СВЦЭМ!$B$40:$B$783,P$225)+'СЕТ СН'!$F$15</f>
        <v>#REF!</v>
      </c>
      <c r="Q243" s="36" t="e">
        <f>SUMIFS(СВЦЭМ!#REF!,СВЦЭМ!$A$40:$A$783,$A243,СВЦЭМ!$B$40:$B$783,Q$225)+'СЕТ СН'!$F$15</f>
        <v>#REF!</v>
      </c>
      <c r="R243" s="36" t="e">
        <f>SUMIFS(СВЦЭМ!#REF!,СВЦЭМ!$A$40:$A$783,$A243,СВЦЭМ!$B$40:$B$783,R$225)+'СЕТ СН'!$F$15</f>
        <v>#REF!</v>
      </c>
      <c r="S243" s="36" t="e">
        <f>SUMIFS(СВЦЭМ!#REF!,СВЦЭМ!$A$40:$A$783,$A243,СВЦЭМ!$B$40:$B$783,S$225)+'СЕТ СН'!$F$15</f>
        <v>#REF!</v>
      </c>
      <c r="T243" s="36" t="e">
        <f>SUMIFS(СВЦЭМ!#REF!,СВЦЭМ!$A$40:$A$783,$A243,СВЦЭМ!$B$40:$B$783,T$225)+'СЕТ СН'!$F$15</f>
        <v>#REF!</v>
      </c>
      <c r="U243" s="36" t="e">
        <f>SUMIFS(СВЦЭМ!#REF!,СВЦЭМ!$A$40:$A$783,$A243,СВЦЭМ!$B$40:$B$783,U$225)+'СЕТ СН'!$F$15</f>
        <v>#REF!</v>
      </c>
      <c r="V243" s="36" t="e">
        <f>SUMIFS(СВЦЭМ!#REF!,СВЦЭМ!$A$40:$A$783,$A243,СВЦЭМ!$B$40:$B$783,V$225)+'СЕТ СН'!$F$15</f>
        <v>#REF!</v>
      </c>
      <c r="W243" s="36" t="e">
        <f>SUMIFS(СВЦЭМ!#REF!,СВЦЭМ!$A$40:$A$783,$A243,СВЦЭМ!$B$40:$B$783,W$225)+'СЕТ СН'!$F$15</f>
        <v>#REF!</v>
      </c>
      <c r="X243" s="36" t="e">
        <f>SUMIFS(СВЦЭМ!#REF!,СВЦЭМ!$A$40:$A$783,$A243,СВЦЭМ!$B$40:$B$783,X$225)+'СЕТ СН'!$F$15</f>
        <v>#REF!</v>
      </c>
      <c r="Y243" s="36" t="e">
        <f>SUMIFS(СВЦЭМ!#REF!,СВЦЭМ!$A$40:$A$783,$A243,СВЦЭМ!$B$40:$B$783,Y$225)+'СЕТ СН'!$F$15</f>
        <v>#REF!</v>
      </c>
    </row>
    <row r="244" spans="1:25" ht="15.75" hidden="1" x14ac:dyDescent="0.2">
      <c r="A244" s="35">
        <f t="shared" si="6"/>
        <v>45035</v>
      </c>
      <c r="B244" s="36" t="e">
        <f>SUMIFS(СВЦЭМ!#REF!,СВЦЭМ!$A$40:$A$783,$A244,СВЦЭМ!$B$40:$B$783,B$225)+'СЕТ СН'!$F$15</f>
        <v>#REF!</v>
      </c>
      <c r="C244" s="36" t="e">
        <f>SUMIFS(СВЦЭМ!#REF!,СВЦЭМ!$A$40:$A$783,$A244,СВЦЭМ!$B$40:$B$783,C$225)+'СЕТ СН'!$F$15</f>
        <v>#REF!</v>
      </c>
      <c r="D244" s="36" t="e">
        <f>SUMIFS(СВЦЭМ!#REF!,СВЦЭМ!$A$40:$A$783,$A244,СВЦЭМ!$B$40:$B$783,D$225)+'СЕТ СН'!$F$15</f>
        <v>#REF!</v>
      </c>
      <c r="E244" s="36" t="e">
        <f>SUMIFS(СВЦЭМ!#REF!,СВЦЭМ!$A$40:$A$783,$A244,СВЦЭМ!$B$40:$B$783,E$225)+'СЕТ СН'!$F$15</f>
        <v>#REF!</v>
      </c>
      <c r="F244" s="36" t="e">
        <f>SUMIFS(СВЦЭМ!#REF!,СВЦЭМ!$A$40:$A$783,$A244,СВЦЭМ!$B$40:$B$783,F$225)+'СЕТ СН'!$F$15</f>
        <v>#REF!</v>
      </c>
      <c r="G244" s="36" t="e">
        <f>SUMIFS(СВЦЭМ!#REF!,СВЦЭМ!$A$40:$A$783,$A244,СВЦЭМ!$B$40:$B$783,G$225)+'СЕТ СН'!$F$15</f>
        <v>#REF!</v>
      </c>
      <c r="H244" s="36" t="e">
        <f>SUMIFS(СВЦЭМ!#REF!,СВЦЭМ!$A$40:$A$783,$A244,СВЦЭМ!$B$40:$B$783,H$225)+'СЕТ СН'!$F$15</f>
        <v>#REF!</v>
      </c>
      <c r="I244" s="36" t="e">
        <f>SUMIFS(СВЦЭМ!#REF!,СВЦЭМ!$A$40:$A$783,$A244,СВЦЭМ!$B$40:$B$783,I$225)+'СЕТ СН'!$F$15</f>
        <v>#REF!</v>
      </c>
      <c r="J244" s="36" t="e">
        <f>SUMIFS(СВЦЭМ!#REF!,СВЦЭМ!$A$40:$A$783,$A244,СВЦЭМ!$B$40:$B$783,J$225)+'СЕТ СН'!$F$15</f>
        <v>#REF!</v>
      </c>
      <c r="K244" s="36" t="e">
        <f>SUMIFS(СВЦЭМ!#REF!,СВЦЭМ!$A$40:$A$783,$A244,СВЦЭМ!$B$40:$B$783,K$225)+'СЕТ СН'!$F$15</f>
        <v>#REF!</v>
      </c>
      <c r="L244" s="36" t="e">
        <f>SUMIFS(СВЦЭМ!#REF!,СВЦЭМ!$A$40:$A$783,$A244,СВЦЭМ!$B$40:$B$783,L$225)+'СЕТ СН'!$F$15</f>
        <v>#REF!</v>
      </c>
      <c r="M244" s="36" t="e">
        <f>SUMIFS(СВЦЭМ!#REF!,СВЦЭМ!$A$40:$A$783,$A244,СВЦЭМ!$B$40:$B$783,M$225)+'СЕТ СН'!$F$15</f>
        <v>#REF!</v>
      </c>
      <c r="N244" s="36" t="e">
        <f>SUMIFS(СВЦЭМ!#REF!,СВЦЭМ!$A$40:$A$783,$A244,СВЦЭМ!$B$40:$B$783,N$225)+'СЕТ СН'!$F$15</f>
        <v>#REF!</v>
      </c>
      <c r="O244" s="36" t="e">
        <f>SUMIFS(СВЦЭМ!#REF!,СВЦЭМ!$A$40:$A$783,$A244,СВЦЭМ!$B$40:$B$783,O$225)+'СЕТ СН'!$F$15</f>
        <v>#REF!</v>
      </c>
      <c r="P244" s="36" t="e">
        <f>SUMIFS(СВЦЭМ!#REF!,СВЦЭМ!$A$40:$A$783,$A244,СВЦЭМ!$B$40:$B$783,P$225)+'СЕТ СН'!$F$15</f>
        <v>#REF!</v>
      </c>
      <c r="Q244" s="36" t="e">
        <f>SUMIFS(СВЦЭМ!#REF!,СВЦЭМ!$A$40:$A$783,$A244,СВЦЭМ!$B$40:$B$783,Q$225)+'СЕТ СН'!$F$15</f>
        <v>#REF!</v>
      </c>
      <c r="R244" s="36" t="e">
        <f>SUMIFS(СВЦЭМ!#REF!,СВЦЭМ!$A$40:$A$783,$A244,СВЦЭМ!$B$40:$B$783,R$225)+'СЕТ СН'!$F$15</f>
        <v>#REF!</v>
      </c>
      <c r="S244" s="36" t="e">
        <f>SUMIFS(СВЦЭМ!#REF!,СВЦЭМ!$A$40:$A$783,$A244,СВЦЭМ!$B$40:$B$783,S$225)+'СЕТ СН'!$F$15</f>
        <v>#REF!</v>
      </c>
      <c r="T244" s="36" t="e">
        <f>SUMIFS(СВЦЭМ!#REF!,СВЦЭМ!$A$40:$A$783,$A244,СВЦЭМ!$B$40:$B$783,T$225)+'СЕТ СН'!$F$15</f>
        <v>#REF!</v>
      </c>
      <c r="U244" s="36" t="e">
        <f>SUMIFS(СВЦЭМ!#REF!,СВЦЭМ!$A$40:$A$783,$A244,СВЦЭМ!$B$40:$B$783,U$225)+'СЕТ СН'!$F$15</f>
        <v>#REF!</v>
      </c>
      <c r="V244" s="36" t="e">
        <f>SUMIFS(СВЦЭМ!#REF!,СВЦЭМ!$A$40:$A$783,$A244,СВЦЭМ!$B$40:$B$783,V$225)+'СЕТ СН'!$F$15</f>
        <v>#REF!</v>
      </c>
      <c r="W244" s="36" t="e">
        <f>SUMIFS(СВЦЭМ!#REF!,СВЦЭМ!$A$40:$A$783,$A244,СВЦЭМ!$B$40:$B$783,W$225)+'СЕТ СН'!$F$15</f>
        <v>#REF!</v>
      </c>
      <c r="X244" s="36" t="e">
        <f>SUMIFS(СВЦЭМ!#REF!,СВЦЭМ!$A$40:$A$783,$A244,СВЦЭМ!$B$40:$B$783,X$225)+'СЕТ СН'!$F$15</f>
        <v>#REF!</v>
      </c>
      <c r="Y244" s="36" t="e">
        <f>SUMIFS(СВЦЭМ!#REF!,СВЦЭМ!$A$40:$A$783,$A244,СВЦЭМ!$B$40:$B$783,Y$225)+'СЕТ СН'!$F$15</f>
        <v>#REF!</v>
      </c>
    </row>
    <row r="245" spans="1:25" ht="15.75" hidden="1" x14ac:dyDescent="0.2">
      <c r="A245" s="35">
        <f t="shared" si="6"/>
        <v>45036</v>
      </c>
      <c r="B245" s="36" t="e">
        <f>SUMIFS(СВЦЭМ!#REF!,СВЦЭМ!$A$40:$A$783,$A245,СВЦЭМ!$B$40:$B$783,B$225)+'СЕТ СН'!$F$15</f>
        <v>#REF!</v>
      </c>
      <c r="C245" s="36" t="e">
        <f>SUMIFS(СВЦЭМ!#REF!,СВЦЭМ!$A$40:$A$783,$A245,СВЦЭМ!$B$40:$B$783,C$225)+'СЕТ СН'!$F$15</f>
        <v>#REF!</v>
      </c>
      <c r="D245" s="36" t="e">
        <f>SUMIFS(СВЦЭМ!#REF!,СВЦЭМ!$A$40:$A$783,$A245,СВЦЭМ!$B$40:$B$783,D$225)+'СЕТ СН'!$F$15</f>
        <v>#REF!</v>
      </c>
      <c r="E245" s="36" t="e">
        <f>SUMIFS(СВЦЭМ!#REF!,СВЦЭМ!$A$40:$A$783,$A245,СВЦЭМ!$B$40:$B$783,E$225)+'СЕТ СН'!$F$15</f>
        <v>#REF!</v>
      </c>
      <c r="F245" s="36" t="e">
        <f>SUMIFS(СВЦЭМ!#REF!,СВЦЭМ!$A$40:$A$783,$A245,СВЦЭМ!$B$40:$B$783,F$225)+'СЕТ СН'!$F$15</f>
        <v>#REF!</v>
      </c>
      <c r="G245" s="36" t="e">
        <f>SUMIFS(СВЦЭМ!#REF!,СВЦЭМ!$A$40:$A$783,$A245,СВЦЭМ!$B$40:$B$783,G$225)+'СЕТ СН'!$F$15</f>
        <v>#REF!</v>
      </c>
      <c r="H245" s="36" t="e">
        <f>SUMIFS(СВЦЭМ!#REF!,СВЦЭМ!$A$40:$A$783,$A245,СВЦЭМ!$B$40:$B$783,H$225)+'СЕТ СН'!$F$15</f>
        <v>#REF!</v>
      </c>
      <c r="I245" s="36" t="e">
        <f>SUMIFS(СВЦЭМ!#REF!,СВЦЭМ!$A$40:$A$783,$A245,СВЦЭМ!$B$40:$B$783,I$225)+'СЕТ СН'!$F$15</f>
        <v>#REF!</v>
      </c>
      <c r="J245" s="36" t="e">
        <f>SUMIFS(СВЦЭМ!#REF!,СВЦЭМ!$A$40:$A$783,$A245,СВЦЭМ!$B$40:$B$783,J$225)+'СЕТ СН'!$F$15</f>
        <v>#REF!</v>
      </c>
      <c r="K245" s="36" t="e">
        <f>SUMIFS(СВЦЭМ!#REF!,СВЦЭМ!$A$40:$A$783,$A245,СВЦЭМ!$B$40:$B$783,K$225)+'СЕТ СН'!$F$15</f>
        <v>#REF!</v>
      </c>
      <c r="L245" s="36" t="e">
        <f>SUMIFS(СВЦЭМ!#REF!,СВЦЭМ!$A$40:$A$783,$A245,СВЦЭМ!$B$40:$B$783,L$225)+'СЕТ СН'!$F$15</f>
        <v>#REF!</v>
      </c>
      <c r="M245" s="36" t="e">
        <f>SUMIFS(СВЦЭМ!#REF!,СВЦЭМ!$A$40:$A$783,$A245,СВЦЭМ!$B$40:$B$783,M$225)+'СЕТ СН'!$F$15</f>
        <v>#REF!</v>
      </c>
      <c r="N245" s="36" t="e">
        <f>SUMIFS(СВЦЭМ!#REF!,СВЦЭМ!$A$40:$A$783,$A245,СВЦЭМ!$B$40:$B$783,N$225)+'СЕТ СН'!$F$15</f>
        <v>#REF!</v>
      </c>
      <c r="O245" s="36" t="e">
        <f>SUMIFS(СВЦЭМ!#REF!,СВЦЭМ!$A$40:$A$783,$A245,СВЦЭМ!$B$40:$B$783,O$225)+'СЕТ СН'!$F$15</f>
        <v>#REF!</v>
      </c>
      <c r="P245" s="36" t="e">
        <f>SUMIFS(СВЦЭМ!#REF!,СВЦЭМ!$A$40:$A$783,$A245,СВЦЭМ!$B$40:$B$783,P$225)+'СЕТ СН'!$F$15</f>
        <v>#REF!</v>
      </c>
      <c r="Q245" s="36" t="e">
        <f>SUMIFS(СВЦЭМ!#REF!,СВЦЭМ!$A$40:$A$783,$A245,СВЦЭМ!$B$40:$B$783,Q$225)+'СЕТ СН'!$F$15</f>
        <v>#REF!</v>
      </c>
      <c r="R245" s="36" t="e">
        <f>SUMIFS(СВЦЭМ!#REF!,СВЦЭМ!$A$40:$A$783,$A245,СВЦЭМ!$B$40:$B$783,R$225)+'СЕТ СН'!$F$15</f>
        <v>#REF!</v>
      </c>
      <c r="S245" s="36" t="e">
        <f>SUMIFS(СВЦЭМ!#REF!,СВЦЭМ!$A$40:$A$783,$A245,СВЦЭМ!$B$40:$B$783,S$225)+'СЕТ СН'!$F$15</f>
        <v>#REF!</v>
      </c>
      <c r="T245" s="36" t="e">
        <f>SUMIFS(СВЦЭМ!#REF!,СВЦЭМ!$A$40:$A$783,$A245,СВЦЭМ!$B$40:$B$783,T$225)+'СЕТ СН'!$F$15</f>
        <v>#REF!</v>
      </c>
      <c r="U245" s="36" t="e">
        <f>SUMIFS(СВЦЭМ!#REF!,СВЦЭМ!$A$40:$A$783,$A245,СВЦЭМ!$B$40:$B$783,U$225)+'СЕТ СН'!$F$15</f>
        <v>#REF!</v>
      </c>
      <c r="V245" s="36" t="e">
        <f>SUMIFS(СВЦЭМ!#REF!,СВЦЭМ!$A$40:$A$783,$A245,СВЦЭМ!$B$40:$B$783,V$225)+'СЕТ СН'!$F$15</f>
        <v>#REF!</v>
      </c>
      <c r="W245" s="36" t="e">
        <f>SUMIFS(СВЦЭМ!#REF!,СВЦЭМ!$A$40:$A$783,$A245,СВЦЭМ!$B$40:$B$783,W$225)+'СЕТ СН'!$F$15</f>
        <v>#REF!</v>
      </c>
      <c r="X245" s="36" t="e">
        <f>SUMIFS(СВЦЭМ!#REF!,СВЦЭМ!$A$40:$A$783,$A245,СВЦЭМ!$B$40:$B$783,X$225)+'СЕТ СН'!$F$15</f>
        <v>#REF!</v>
      </c>
      <c r="Y245" s="36" t="e">
        <f>SUMIFS(СВЦЭМ!#REF!,СВЦЭМ!$A$40:$A$783,$A245,СВЦЭМ!$B$40:$B$783,Y$225)+'СЕТ СН'!$F$15</f>
        <v>#REF!</v>
      </c>
    </row>
    <row r="246" spans="1:25" ht="15.75" hidden="1" x14ac:dyDescent="0.2">
      <c r="A246" s="35">
        <f t="shared" si="6"/>
        <v>45037</v>
      </c>
      <c r="B246" s="36" t="e">
        <f>SUMIFS(СВЦЭМ!#REF!,СВЦЭМ!$A$40:$A$783,$A246,СВЦЭМ!$B$40:$B$783,B$225)+'СЕТ СН'!$F$15</f>
        <v>#REF!</v>
      </c>
      <c r="C246" s="36" t="e">
        <f>SUMIFS(СВЦЭМ!#REF!,СВЦЭМ!$A$40:$A$783,$A246,СВЦЭМ!$B$40:$B$783,C$225)+'СЕТ СН'!$F$15</f>
        <v>#REF!</v>
      </c>
      <c r="D246" s="36" t="e">
        <f>SUMIFS(СВЦЭМ!#REF!,СВЦЭМ!$A$40:$A$783,$A246,СВЦЭМ!$B$40:$B$783,D$225)+'СЕТ СН'!$F$15</f>
        <v>#REF!</v>
      </c>
      <c r="E246" s="36" t="e">
        <f>SUMIFS(СВЦЭМ!#REF!,СВЦЭМ!$A$40:$A$783,$A246,СВЦЭМ!$B$40:$B$783,E$225)+'СЕТ СН'!$F$15</f>
        <v>#REF!</v>
      </c>
      <c r="F246" s="36" t="e">
        <f>SUMIFS(СВЦЭМ!#REF!,СВЦЭМ!$A$40:$A$783,$A246,СВЦЭМ!$B$40:$B$783,F$225)+'СЕТ СН'!$F$15</f>
        <v>#REF!</v>
      </c>
      <c r="G246" s="36" t="e">
        <f>SUMIFS(СВЦЭМ!#REF!,СВЦЭМ!$A$40:$A$783,$A246,СВЦЭМ!$B$40:$B$783,G$225)+'СЕТ СН'!$F$15</f>
        <v>#REF!</v>
      </c>
      <c r="H246" s="36" t="e">
        <f>SUMIFS(СВЦЭМ!#REF!,СВЦЭМ!$A$40:$A$783,$A246,СВЦЭМ!$B$40:$B$783,H$225)+'СЕТ СН'!$F$15</f>
        <v>#REF!</v>
      </c>
      <c r="I246" s="36" t="e">
        <f>SUMIFS(СВЦЭМ!#REF!,СВЦЭМ!$A$40:$A$783,$A246,СВЦЭМ!$B$40:$B$783,I$225)+'СЕТ СН'!$F$15</f>
        <v>#REF!</v>
      </c>
      <c r="J246" s="36" t="e">
        <f>SUMIFS(СВЦЭМ!#REF!,СВЦЭМ!$A$40:$A$783,$A246,СВЦЭМ!$B$40:$B$783,J$225)+'СЕТ СН'!$F$15</f>
        <v>#REF!</v>
      </c>
      <c r="K246" s="36" t="e">
        <f>SUMIFS(СВЦЭМ!#REF!,СВЦЭМ!$A$40:$A$783,$A246,СВЦЭМ!$B$40:$B$783,K$225)+'СЕТ СН'!$F$15</f>
        <v>#REF!</v>
      </c>
      <c r="L246" s="36" t="e">
        <f>SUMIFS(СВЦЭМ!#REF!,СВЦЭМ!$A$40:$A$783,$A246,СВЦЭМ!$B$40:$B$783,L$225)+'СЕТ СН'!$F$15</f>
        <v>#REF!</v>
      </c>
      <c r="M246" s="36" t="e">
        <f>SUMIFS(СВЦЭМ!#REF!,СВЦЭМ!$A$40:$A$783,$A246,СВЦЭМ!$B$40:$B$783,M$225)+'СЕТ СН'!$F$15</f>
        <v>#REF!</v>
      </c>
      <c r="N246" s="36" t="e">
        <f>SUMIFS(СВЦЭМ!#REF!,СВЦЭМ!$A$40:$A$783,$A246,СВЦЭМ!$B$40:$B$783,N$225)+'СЕТ СН'!$F$15</f>
        <v>#REF!</v>
      </c>
      <c r="O246" s="36" t="e">
        <f>SUMIFS(СВЦЭМ!#REF!,СВЦЭМ!$A$40:$A$783,$A246,СВЦЭМ!$B$40:$B$783,O$225)+'СЕТ СН'!$F$15</f>
        <v>#REF!</v>
      </c>
      <c r="P246" s="36" t="e">
        <f>SUMIFS(СВЦЭМ!#REF!,СВЦЭМ!$A$40:$A$783,$A246,СВЦЭМ!$B$40:$B$783,P$225)+'СЕТ СН'!$F$15</f>
        <v>#REF!</v>
      </c>
      <c r="Q246" s="36" t="e">
        <f>SUMIFS(СВЦЭМ!#REF!,СВЦЭМ!$A$40:$A$783,$A246,СВЦЭМ!$B$40:$B$783,Q$225)+'СЕТ СН'!$F$15</f>
        <v>#REF!</v>
      </c>
      <c r="R246" s="36" t="e">
        <f>SUMIFS(СВЦЭМ!#REF!,СВЦЭМ!$A$40:$A$783,$A246,СВЦЭМ!$B$40:$B$783,R$225)+'СЕТ СН'!$F$15</f>
        <v>#REF!</v>
      </c>
      <c r="S246" s="36" t="e">
        <f>SUMIFS(СВЦЭМ!#REF!,СВЦЭМ!$A$40:$A$783,$A246,СВЦЭМ!$B$40:$B$783,S$225)+'СЕТ СН'!$F$15</f>
        <v>#REF!</v>
      </c>
      <c r="T246" s="36" t="e">
        <f>SUMIFS(СВЦЭМ!#REF!,СВЦЭМ!$A$40:$A$783,$A246,СВЦЭМ!$B$40:$B$783,T$225)+'СЕТ СН'!$F$15</f>
        <v>#REF!</v>
      </c>
      <c r="U246" s="36" t="e">
        <f>SUMIFS(СВЦЭМ!#REF!,СВЦЭМ!$A$40:$A$783,$A246,СВЦЭМ!$B$40:$B$783,U$225)+'СЕТ СН'!$F$15</f>
        <v>#REF!</v>
      </c>
      <c r="V246" s="36" t="e">
        <f>SUMIFS(СВЦЭМ!#REF!,СВЦЭМ!$A$40:$A$783,$A246,СВЦЭМ!$B$40:$B$783,V$225)+'СЕТ СН'!$F$15</f>
        <v>#REF!</v>
      </c>
      <c r="W246" s="36" t="e">
        <f>SUMIFS(СВЦЭМ!#REF!,СВЦЭМ!$A$40:$A$783,$A246,СВЦЭМ!$B$40:$B$783,W$225)+'СЕТ СН'!$F$15</f>
        <v>#REF!</v>
      </c>
      <c r="X246" s="36" t="e">
        <f>SUMIFS(СВЦЭМ!#REF!,СВЦЭМ!$A$40:$A$783,$A246,СВЦЭМ!$B$40:$B$783,X$225)+'СЕТ СН'!$F$15</f>
        <v>#REF!</v>
      </c>
      <c r="Y246" s="36" t="e">
        <f>SUMIFS(СВЦЭМ!#REF!,СВЦЭМ!$A$40:$A$783,$A246,СВЦЭМ!$B$40:$B$783,Y$225)+'СЕТ СН'!$F$15</f>
        <v>#REF!</v>
      </c>
    </row>
    <row r="247" spans="1:25" ht="15.75" hidden="1" x14ac:dyDescent="0.2">
      <c r="A247" s="35">
        <f t="shared" si="6"/>
        <v>45038</v>
      </c>
      <c r="B247" s="36" t="e">
        <f>SUMIFS(СВЦЭМ!#REF!,СВЦЭМ!$A$40:$A$783,$A247,СВЦЭМ!$B$40:$B$783,B$225)+'СЕТ СН'!$F$15</f>
        <v>#REF!</v>
      </c>
      <c r="C247" s="36" t="e">
        <f>SUMIFS(СВЦЭМ!#REF!,СВЦЭМ!$A$40:$A$783,$A247,СВЦЭМ!$B$40:$B$783,C$225)+'СЕТ СН'!$F$15</f>
        <v>#REF!</v>
      </c>
      <c r="D247" s="36" t="e">
        <f>SUMIFS(СВЦЭМ!#REF!,СВЦЭМ!$A$40:$A$783,$A247,СВЦЭМ!$B$40:$B$783,D$225)+'СЕТ СН'!$F$15</f>
        <v>#REF!</v>
      </c>
      <c r="E247" s="36" t="e">
        <f>SUMIFS(СВЦЭМ!#REF!,СВЦЭМ!$A$40:$A$783,$A247,СВЦЭМ!$B$40:$B$783,E$225)+'СЕТ СН'!$F$15</f>
        <v>#REF!</v>
      </c>
      <c r="F247" s="36" t="e">
        <f>SUMIFS(СВЦЭМ!#REF!,СВЦЭМ!$A$40:$A$783,$A247,СВЦЭМ!$B$40:$B$783,F$225)+'СЕТ СН'!$F$15</f>
        <v>#REF!</v>
      </c>
      <c r="G247" s="36" t="e">
        <f>SUMIFS(СВЦЭМ!#REF!,СВЦЭМ!$A$40:$A$783,$A247,СВЦЭМ!$B$40:$B$783,G$225)+'СЕТ СН'!$F$15</f>
        <v>#REF!</v>
      </c>
      <c r="H247" s="36" t="e">
        <f>SUMIFS(СВЦЭМ!#REF!,СВЦЭМ!$A$40:$A$783,$A247,СВЦЭМ!$B$40:$B$783,H$225)+'СЕТ СН'!$F$15</f>
        <v>#REF!</v>
      </c>
      <c r="I247" s="36" t="e">
        <f>SUMIFS(СВЦЭМ!#REF!,СВЦЭМ!$A$40:$A$783,$A247,СВЦЭМ!$B$40:$B$783,I$225)+'СЕТ СН'!$F$15</f>
        <v>#REF!</v>
      </c>
      <c r="J247" s="36" t="e">
        <f>SUMIFS(СВЦЭМ!#REF!,СВЦЭМ!$A$40:$A$783,$A247,СВЦЭМ!$B$40:$B$783,J$225)+'СЕТ СН'!$F$15</f>
        <v>#REF!</v>
      </c>
      <c r="K247" s="36" t="e">
        <f>SUMIFS(СВЦЭМ!#REF!,СВЦЭМ!$A$40:$A$783,$A247,СВЦЭМ!$B$40:$B$783,K$225)+'СЕТ СН'!$F$15</f>
        <v>#REF!</v>
      </c>
      <c r="L247" s="36" t="e">
        <f>SUMIFS(СВЦЭМ!#REF!,СВЦЭМ!$A$40:$A$783,$A247,СВЦЭМ!$B$40:$B$783,L$225)+'СЕТ СН'!$F$15</f>
        <v>#REF!</v>
      </c>
      <c r="M247" s="36" t="e">
        <f>SUMIFS(СВЦЭМ!#REF!,СВЦЭМ!$A$40:$A$783,$A247,СВЦЭМ!$B$40:$B$783,M$225)+'СЕТ СН'!$F$15</f>
        <v>#REF!</v>
      </c>
      <c r="N247" s="36" t="e">
        <f>SUMIFS(СВЦЭМ!#REF!,СВЦЭМ!$A$40:$A$783,$A247,СВЦЭМ!$B$40:$B$783,N$225)+'СЕТ СН'!$F$15</f>
        <v>#REF!</v>
      </c>
      <c r="O247" s="36" t="e">
        <f>SUMIFS(СВЦЭМ!#REF!,СВЦЭМ!$A$40:$A$783,$A247,СВЦЭМ!$B$40:$B$783,O$225)+'СЕТ СН'!$F$15</f>
        <v>#REF!</v>
      </c>
      <c r="P247" s="36" t="e">
        <f>SUMIFS(СВЦЭМ!#REF!,СВЦЭМ!$A$40:$A$783,$A247,СВЦЭМ!$B$40:$B$783,P$225)+'СЕТ СН'!$F$15</f>
        <v>#REF!</v>
      </c>
      <c r="Q247" s="36" t="e">
        <f>SUMIFS(СВЦЭМ!#REF!,СВЦЭМ!$A$40:$A$783,$A247,СВЦЭМ!$B$40:$B$783,Q$225)+'СЕТ СН'!$F$15</f>
        <v>#REF!</v>
      </c>
      <c r="R247" s="36" t="e">
        <f>SUMIFS(СВЦЭМ!#REF!,СВЦЭМ!$A$40:$A$783,$A247,СВЦЭМ!$B$40:$B$783,R$225)+'СЕТ СН'!$F$15</f>
        <v>#REF!</v>
      </c>
      <c r="S247" s="36" t="e">
        <f>SUMIFS(СВЦЭМ!#REF!,СВЦЭМ!$A$40:$A$783,$A247,СВЦЭМ!$B$40:$B$783,S$225)+'СЕТ СН'!$F$15</f>
        <v>#REF!</v>
      </c>
      <c r="T247" s="36" t="e">
        <f>SUMIFS(СВЦЭМ!#REF!,СВЦЭМ!$A$40:$A$783,$A247,СВЦЭМ!$B$40:$B$783,T$225)+'СЕТ СН'!$F$15</f>
        <v>#REF!</v>
      </c>
      <c r="U247" s="36" t="e">
        <f>SUMIFS(СВЦЭМ!#REF!,СВЦЭМ!$A$40:$A$783,$A247,СВЦЭМ!$B$40:$B$783,U$225)+'СЕТ СН'!$F$15</f>
        <v>#REF!</v>
      </c>
      <c r="V247" s="36" t="e">
        <f>SUMIFS(СВЦЭМ!#REF!,СВЦЭМ!$A$40:$A$783,$A247,СВЦЭМ!$B$40:$B$783,V$225)+'СЕТ СН'!$F$15</f>
        <v>#REF!</v>
      </c>
      <c r="W247" s="36" t="e">
        <f>SUMIFS(СВЦЭМ!#REF!,СВЦЭМ!$A$40:$A$783,$A247,СВЦЭМ!$B$40:$B$783,W$225)+'СЕТ СН'!$F$15</f>
        <v>#REF!</v>
      </c>
      <c r="X247" s="36" t="e">
        <f>SUMIFS(СВЦЭМ!#REF!,СВЦЭМ!$A$40:$A$783,$A247,СВЦЭМ!$B$40:$B$783,X$225)+'СЕТ СН'!$F$15</f>
        <v>#REF!</v>
      </c>
      <c r="Y247" s="36" t="e">
        <f>SUMIFS(СВЦЭМ!#REF!,СВЦЭМ!$A$40:$A$783,$A247,СВЦЭМ!$B$40:$B$783,Y$225)+'СЕТ СН'!$F$15</f>
        <v>#REF!</v>
      </c>
    </row>
    <row r="248" spans="1:25" ht="15.75" hidden="1" x14ac:dyDescent="0.2">
      <c r="A248" s="35">
        <f t="shared" si="6"/>
        <v>45039</v>
      </c>
      <c r="B248" s="36" t="e">
        <f>SUMIFS(СВЦЭМ!#REF!,СВЦЭМ!$A$40:$A$783,$A248,СВЦЭМ!$B$40:$B$783,B$225)+'СЕТ СН'!$F$15</f>
        <v>#REF!</v>
      </c>
      <c r="C248" s="36" t="e">
        <f>SUMIFS(СВЦЭМ!#REF!,СВЦЭМ!$A$40:$A$783,$A248,СВЦЭМ!$B$40:$B$783,C$225)+'СЕТ СН'!$F$15</f>
        <v>#REF!</v>
      </c>
      <c r="D248" s="36" t="e">
        <f>SUMIFS(СВЦЭМ!#REF!,СВЦЭМ!$A$40:$A$783,$A248,СВЦЭМ!$B$40:$B$783,D$225)+'СЕТ СН'!$F$15</f>
        <v>#REF!</v>
      </c>
      <c r="E248" s="36" t="e">
        <f>SUMIFS(СВЦЭМ!#REF!,СВЦЭМ!$A$40:$A$783,$A248,СВЦЭМ!$B$40:$B$783,E$225)+'СЕТ СН'!$F$15</f>
        <v>#REF!</v>
      </c>
      <c r="F248" s="36" t="e">
        <f>SUMIFS(СВЦЭМ!#REF!,СВЦЭМ!$A$40:$A$783,$A248,СВЦЭМ!$B$40:$B$783,F$225)+'СЕТ СН'!$F$15</f>
        <v>#REF!</v>
      </c>
      <c r="G248" s="36" t="e">
        <f>SUMIFS(СВЦЭМ!#REF!,СВЦЭМ!$A$40:$A$783,$A248,СВЦЭМ!$B$40:$B$783,G$225)+'СЕТ СН'!$F$15</f>
        <v>#REF!</v>
      </c>
      <c r="H248" s="36" t="e">
        <f>SUMIFS(СВЦЭМ!#REF!,СВЦЭМ!$A$40:$A$783,$A248,СВЦЭМ!$B$40:$B$783,H$225)+'СЕТ СН'!$F$15</f>
        <v>#REF!</v>
      </c>
      <c r="I248" s="36" t="e">
        <f>SUMIFS(СВЦЭМ!#REF!,СВЦЭМ!$A$40:$A$783,$A248,СВЦЭМ!$B$40:$B$783,I$225)+'СЕТ СН'!$F$15</f>
        <v>#REF!</v>
      </c>
      <c r="J248" s="36" t="e">
        <f>SUMIFS(СВЦЭМ!#REF!,СВЦЭМ!$A$40:$A$783,$A248,СВЦЭМ!$B$40:$B$783,J$225)+'СЕТ СН'!$F$15</f>
        <v>#REF!</v>
      </c>
      <c r="K248" s="36" t="e">
        <f>SUMIFS(СВЦЭМ!#REF!,СВЦЭМ!$A$40:$A$783,$A248,СВЦЭМ!$B$40:$B$783,K$225)+'СЕТ СН'!$F$15</f>
        <v>#REF!</v>
      </c>
      <c r="L248" s="36" t="e">
        <f>SUMIFS(СВЦЭМ!#REF!,СВЦЭМ!$A$40:$A$783,$A248,СВЦЭМ!$B$40:$B$783,L$225)+'СЕТ СН'!$F$15</f>
        <v>#REF!</v>
      </c>
      <c r="M248" s="36" t="e">
        <f>SUMIFS(СВЦЭМ!#REF!,СВЦЭМ!$A$40:$A$783,$A248,СВЦЭМ!$B$40:$B$783,M$225)+'СЕТ СН'!$F$15</f>
        <v>#REF!</v>
      </c>
      <c r="N248" s="36" t="e">
        <f>SUMIFS(СВЦЭМ!#REF!,СВЦЭМ!$A$40:$A$783,$A248,СВЦЭМ!$B$40:$B$783,N$225)+'СЕТ СН'!$F$15</f>
        <v>#REF!</v>
      </c>
      <c r="O248" s="36" t="e">
        <f>SUMIFS(СВЦЭМ!#REF!,СВЦЭМ!$A$40:$A$783,$A248,СВЦЭМ!$B$40:$B$783,O$225)+'СЕТ СН'!$F$15</f>
        <v>#REF!</v>
      </c>
      <c r="P248" s="36" t="e">
        <f>SUMIFS(СВЦЭМ!#REF!,СВЦЭМ!$A$40:$A$783,$A248,СВЦЭМ!$B$40:$B$783,P$225)+'СЕТ СН'!$F$15</f>
        <v>#REF!</v>
      </c>
      <c r="Q248" s="36" t="e">
        <f>SUMIFS(СВЦЭМ!#REF!,СВЦЭМ!$A$40:$A$783,$A248,СВЦЭМ!$B$40:$B$783,Q$225)+'СЕТ СН'!$F$15</f>
        <v>#REF!</v>
      </c>
      <c r="R248" s="36" t="e">
        <f>SUMIFS(СВЦЭМ!#REF!,СВЦЭМ!$A$40:$A$783,$A248,СВЦЭМ!$B$40:$B$783,R$225)+'СЕТ СН'!$F$15</f>
        <v>#REF!</v>
      </c>
      <c r="S248" s="36" t="e">
        <f>SUMIFS(СВЦЭМ!#REF!,СВЦЭМ!$A$40:$A$783,$A248,СВЦЭМ!$B$40:$B$783,S$225)+'СЕТ СН'!$F$15</f>
        <v>#REF!</v>
      </c>
      <c r="T248" s="36" t="e">
        <f>SUMIFS(СВЦЭМ!#REF!,СВЦЭМ!$A$40:$A$783,$A248,СВЦЭМ!$B$40:$B$783,T$225)+'СЕТ СН'!$F$15</f>
        <v>#REF!</v>
      </c>
      <c r="U248" s="36" t="e">
        <f>SUMIFS(СВЦЭМ!#REF!,СВЦЭМ!$A$40:$A$783,$A248,СВЦЭМ!$B$40:$B$783,U$225)+'СЕТ СН'!$F$15</f>
        <v>#REF!</v>
      </c>
      <c r="V248" s="36" t="e">
        <f>SUMIFS(СВЦЭМ!#REF!,СВЦЭМ!$A$40:$A$783,$A248,СВЦЭМ!$B$40:$B$783,V$225)+'СЕТ СН'!$F$15</f>
        <v>#REF!</v>
      </c>
      <c r="W248" s="36" t="e">
        <f>SUMIFS(СВЦЭМ!#REF!,СВЦЭМ!$A$40:$A$783,$A248,СВЦЭМ!$B$40:$B$783,W$225)+'СЕТ СН'!$F$15</f>
        <v>#REF!</v>
      </c>
      <c r="X248" s="36" t="e">
        <f>SUMIFS(СВЦЭМ!#REF!,СВЦЭМ!$A$40:$A$783,$A248,СВЦЭМ!$B$40:$B$783,X$225)+'СЕТ СН'!$F$15</f>
        <v>#REF!</v>
      </c>
      <c r="Y248" s="36" t="e">
        <f>SUMIFS(СВЦЭМ!#REF!,СВЦЭМ!$A$40:$A$783,$A248,СВЦЭМ!$B$40:$B$783,Y$225)+'СЕТ СН'!$F$15</f>
        <v>#REF!</v>
      </c>
    </row>
    <row r="249" spans="1:25" ht="15.75" hidden="1" x14ac:dyDescent="0.2">
      <c r="A249" s="35">
        <f t="shared" si="6"/>
        <v>45040</v>
      </c>
      <c r="B249" s="36" t="e">
        <f>SUMIFS(СВЦЭМ!#REF!,СВЦЭМ!$A$40:$A$783,$A249,СВЦЭМ!$B$40:$B$783,B$225)+'СЕТ СН'!$F$15</f>
        <v>#REF!</v>
      </c>
      <c r="C249" s="36" t="e">
        <f>SUMIFS(СВЦЭМ!#REF!,СВЦЭМ!$A$40:$A$783,$A249,СВЦЭМ!$B$40:$B$783,C$225)+'СЕТ СН'!$F$15</f>
        <v>#REF!</v>
      </c>
      <c r="D249" s="36" t="e">
        <f>SUMIFS(СВЦЭМ!#REF!,СВЦЭМ!$A$40:$A$783,$A249,СВЦЭМ!$B$40:$B$783,D$225)+'СЕТ СН'!$F$15</f>
        <v>#REF!</v>
      </c>
      <c r="E249" s="36" t="e">
        <f>SUMIFS(СВЦЭМ!#REF!,СВЦЭМ!$A$40:$A$783,$A249,СВЦЭМ!$B$40:$B$783,E$225)+'СЕТ СН'!$F$15</f>
        <v>#REF!</v>
      </c>
      <c r="F249" s="36" t="e">
        <f>SUMIFS(СВЦЭМ!#REF!,СВЦЭМ!$A$40:$A$783,$A249,СВЦЭМ!$B$40:$B$783,F$225)+'СЕТ СН'!$F$15</f>
        <v>#REF!</v>
      </c>
      <c r="G249" s="36" t="e">
        <f>SUMIFS(СВЦЭМ!#REF!,СВЦЭМ!$A$40:$A$783,$A249,СВЦЭМ!$B$40:$B$783,G$225)+'СЕТ СН'!$F$15</f>
        <v>#REF!</v>
      </c>
      <c r="H249" s="36" t="e">
        <f>SUMIFS(СВЦЭМ!#REF!,СВЦЭМ!$A$40:$A$783,$A249,СВЦЭМ!$B$40:$B$783,H$225)+'СЕТ СН'!$F$15</f>
        <v>#REF!</v>
      </c>
      <c r="I249" s="36" t="e">
        <f>SUMIFS(СВЦЭМ!#REF!,СВЦЭМ!$A$40:$A$783,$A249,СВЦЭМ!$B$40:$B$783,I$225)+'СЕТ СН'!$F$15</f>
        <v>#REF!</v>
      </c>
      <c r="J249" s="36" t="e">
        <f>SUMIFS(СВЦЭМ!#REF!,СВЦЭМ!$A$40:$A$783,$A249,СВЦЭМ!$B$40:$B$783,J$225)+'СЕТ СН'!$F$15</f>
        <v>#REF!</v>
      </c>
      <c r="K249" s="36" t="e">
        <f>SUMIFS(СВЦЭМ!#REF!,СВЦЭМ!$A$40:$A$783,$A249,СВЦЭМ!$B$40:$B$783,K$225)+'СЕТ СН'!$F$15</f>
        <v>#REF!</v>
      </c>
      <c r="L249" s="36" t="e">
        <f>SUMIFS(СВЦЭМ!#REF!,СВЦЭМ!$A$40:$A$783,$A249,СВЦЭМ!$B$40:$B$783,L$225)+'СЕТ СН'!$F$15</f>
        <v>#REF!</v>
      </c>
      <c r="M249" s="36" t="e">
        <f>SUMIFS(СВЦЭМ!#REF!,СВЦЭМ!$A$40:$A$783,$A249,СВЦЭМ!$B$40:$B$783,M$225)+'СЕТ СН'!$F$15</f>
        <v>#REF!</v>
      </c>
      <c r="N249" s="36" t="e">
        <f>SUMIFS(СВЦЭМ!#REF!,СВЦЭМ!$A$40:$A$783,$A249,СВЦЭМ!$B$40:$B$783,N$225)+'СЕТ СН'!$F$15</f>
        <v>#REF!</v>
      </c>
      <c r="O249" s="36" t="e">
        <f>SUMIFS(СВЦЭМ!#REF!,СВЦЭМ!$A$40:$A$783,$A249,СВЦЭМ!$B$40:$B$783,O$225)+'СЕТ СН'!$F$15</f>
        <v>#REF!</v>
      </c>
      <c r="P249" s="36" t="e">
        <f>SUMIFS(СВЦЭМ!#REF!,СВЦЭМ!$A$40:$A$783,$A249,СВЦЭМ!$B$40:$B$783,P$225)+'СЕТ СН'!$F$15</f>
        <v>#REF!</v>
      </c>
      <c r="Q249" s="36" t="e">
        <f>SUMIFS(СВЦЭМ!#REF!,СВЦЭМ!$A$40:$A$783,$A249,СВЦЭМ!$B$40:$B$783,Q$225)+'СЕТ СН'!$F$15</f>
        <v>#REF!</v>
      </c>
      <c r="R249" s="36" t="e">
        <f>SUMIFS(СВЦЭМ!#REF!,СВЦЭМ!$A$40:$A$783,$A249,СВЦЭМ!$B$40:$B$783,R$225)+'СЕТ СН'!$F$15</f>
        <v>#REF!</v>
      </c>
      <c r="S249" s="36" t="e">
        <f>SUMIFS(СВЦЭМ!#REF!,СВЦЭМ!$A$40:$A$783,$A249,СВЦЭМ!$B$40:$B$783,S$225)+'СЕТ СН'!$F$15</f>
        <v>#REF!</v>
      </c>
      <c r="T249" s="36" t="e">
        <f>SUMIFS(СВЦЭМ!#REF!,СВЦЭМ!$A$40:$A$783,$A249,СВЦЭМ!$B$40:$B$783,T$225)+'СЕТ СН'!$F$15</f>
        <v>#REF!</v>
      </c>
      <c r="U249" s="36" t="e">
        <f>SUMIFS(СВЦЭМ!#REF!,СВЦЭМ!$A$40:$A$783,$A249,СВЦЭМ!$B$40:$B$783,U$225)+'СЕТ СН'!$F$15</f>
        <v>#REF!</v>
      </c>
      <c r="V249" s="36" t="e">
        <f>SUMIFS(СВЦЭМ!#REF!,СВЦЭМ!$A$40:$A$783,$A249,СВЦЭМ!$B$40:$B$783,V$225)+'СЕТ СН'!$F$15</f>
        <v>#REF!</v>
      </c>
      <c r="W249" s="36" t="e">
        <f>SUMIFS(СВЦЭМ!#REF!,СВЦЭМ!$A$40:$A$783,$A249,СВЦЭМ!$B$40:$B$783,W$225)+'СЕТ СН'!$F$15</f>
        <v>#REF!</v>
      </c>
      <c r="X249" s="36" t="e">
        <f>SUMIFS(СВЦЭМ!#REF!,СВЦЭМ!$A$40:$A$783,$A249,СВЦЭМ!$B$40:$B$783,X$225)+'СЕТ СН'!$F$15</f>
        <v>#REF!</v>
      </c>
      <c r="Y249" s="36" t="e">
        <f>SUMIFS(СВЦЭМ!#REF!,СВЦЭМ!$A$40:$A$783,$A249,СВЦЭМ!$B$40:$B$783,Y$225)+'СЕТ СН'!$F$15</f>
        <v>#REF!</v>
      </c>
    </row>
    <row r="250" spans="1:25" ht="15.75" hidden="1" x14ac:dyDescent="0.2">
      <c r="A250" s="35">
        <f t="shared" si="6"/>
        <v>45041</v>
      </c>
      <c r="B250" s="36" t="e">
        <f>SUMIFS(СВЦЭМ!#REF!,СВЦЭМ!$A$40:$A$783,$A250,СВЦЭМ!$B$40:$B$783,B$225)+'СЕТ СН'!$F$15</f>
        <v>#REF!</v>
      </c>
      <c r="C250" s="36" t="e">
        <f>SUMIFS(СВЦЭМ!#REF!,СВЦЭМ!$A$40:$A$783,$A250,СВЦЭМ!$B$40:$B$783,C$225)+'СЕТ СН'!$F$15</f>
        <v>#REF!</v>
      </c>
      <c r="D250" s="36" t="e">
        <f>SUMIFS(СВЦЭМ!#REF!,СВЦЭМ!$A$40:$A$783,$A250,СВЦЭМ!$B$40:$B$783,D$225)+'СЕТ СН'!$F$15</f>
        <v>#REF!</v>
      </c>
      <c r="E250" s="36" t="e">
        <f>SUMIFS(СВЦЭМ!#REF!,СВЦЭМ!$A$40:$A$783,$A250,СВЦЭМ!$B$40:$B$783,E$225)+'СЕТ СН'!$F$15</f>
        <v>#REF!</v>
      </c>
      <c r="F250" s="36" t="e">
        <f>SUMIFS(СВЦЭМ!#REF!,СВЦЭМ!$A$40:$A$783,$A250,СВЦЭМ!$B$40:$B$783,F$225)+'СЕТ СН'!$F$15</f>
        <v>#REF!</v>
      </c>
      <c r="G250" s="36" t="e">
        <f>SUMIFS(СВЦЭМ!#REF!,СВЦЭМ!$A$40:$A$783,$A250,СВЦЭМ!$B$40:$B$783,G$225)+'СЕТ СН'!$F$15</f>
        <v>#REF!</v>
      </c>
      <c r="H250" s="36" t="e">
        <f>SUMIFS(СВЦЭМ!#REF!,СВЦЭМ!$A$40:$A$783,$A250,СВЦЭМ!$B$40:$B$783,H$225)+'СЕТ СН'!$F$15</f>
        <v>#REF!</v>
      </c>
      <c r="I250" s="36" t="e">
        <f>SUMIFS(СВЦЭМ!#REF!,СВЦЭМ!$A$40:$A$783,$A250,СВЦЭМ!$B$40:$B$783,I$225)+'СЕТ СН'!$F$15</f>
        <v>#REF!</v>
      </c>
      <c r="J250" s="36" t="e">
        <f>SUMIFS(СВЦЭМ!#REF!,СВЦЭМ!$A$40:$A$783,$A250,СВЦЭМ!$B$40:$B$783,J$225)+'СЕТ СН'!$F$15</f>
        <v>#REF!</v>
      </c>
      <c r="K250" s="36" t="e">
        <f>SUMIFS(СВЦЭМ!#REF!,СВЦЭМ!$A$40:$A$783,$A250,СВЦЭМ!$B$40:$B$783,K$225)+'СЕТ СН'!$F$15</f>
        <v>#REF!</v>
      </c>
      <c r="L250" s="36" t="e">
        <f>SUMIFS(СВЦЭМ!#REF!,СВЦЭМ!$A$40:$A$783,$A250,СВЦЭМ!$B$40:$B$783,L$225)+'СЕТ СН'!$F$15</f>
        <v>#REF!</v>
      </c>
      <c r="M250" s="36" t="e">
        <f>SUMIFS(СВЦЭМ!#REF!,СВЦЭМ!$A$40:$A$783,$A250,СВЦЭМ!$B$40:$B$783,M$225)+'СЕТ СН'!$F$15</f>
        <v>#REF!</v>
      </c>
      <c r="N250" s="36" t="e">
        <f>SUMIFS(СВЦЭМ!#REF!,СВЦЭМ!$A$40:$A$783,$A250,СВЦЭМ!$B$40:$B$783,N$225)+'СЕТ СН'!$F$15</f>
        <v>#REF!</v>
      </c>
      <c r="O250" s="36" t="e">
        <f>SUMIFS(СВЦЭМ!#REF!,СВЦЭМ!$A$40:$A$783,$A250,СВЦЭМ!$B$40:$B$783,O$225)+'СЕТ СН'!$F$15</f>
        <v>#REF!</v>
      </c>
      <c r="P250" s="36" t="e">
        <f>SUMIFS(СВЦЭМ!#REF!,СВЦЭМ!$A$40:$A$783,$A250,СВЦЭМ!$B$40:$B$783,P$225)+'СЕТ СН'!$F$15</f>
        <v>#REF!</v>
      </c>
      <c r="Q250" s="36" t="e">
        <f>SUMIFS(СВЦЭМ!#REF!,СВЦЭМ!$A$40:$A$783,$A250,СВЦЭМ!$B$40:$B$783,Q$225)+'СЕТ СН'!$F$15</f>
        <v>#REF!</v>
      </c>
      <c r="R250" s="36" t="e">
        <f>SUMIFS(СВЦЭМ!#REF!,СВЦЭМ!$A$40:$A$783,$A250,СВЦЭМ!$B$40:$B$783,R$225)+'СЕТ СН'!$F$15</f>
        <v>#REF!</v>
      </c>
      <c r="S250" s="36" t="e">
        <f>SUMIFS(СВЦЭМ!#REF!,СВЦЭМ!$A$40:$A$783,$A250,СВЦЭМ!$B$40:$B$783,S$225)+'СЕТ СН'!$F$15</f>
        <v>#REF!</v>
      </c>
      <c r="T250" s="36" t="e">
        <f>SUMIFS(СВЦЭМ!#REF!,СВЦЭМ!$A$40:$A$783,$A250,СВЦЭМ!$B$40:$B$783,T$225)+'СЕТ СН'!$F$15</f>
        <v>#REF!</v>
      </c>
      <c r="U250" s="36" t="e">
        <f>SUMIFS(СВЦЭМ!#REF!,СВЦЭМ!$A$40:$A$783,$A250,СВЦЭМ!$B$40:$B$783,U$225)+'СЕТ СН'!$F$15</f>
        <v>#REF!</v>
      </c>
      <c r="V250" s="36" t="e">
        <f>SUMIFS(СВЦЭМ!#REF!,СВЦЭМ!$A$40:$A$783,$A250,СВЦЭМ!$B$40:$B$783,V$225)+'СЕТ СН'!$F$15</f>
        <v>#REF!</v>
      </c>
      <c r="W250" s="36" t="e">
        <f>SUMIFS(СВЦЭМ!#REF!,СВЦЭМ!$A$40:$A$783,$A250,СВЦЭМ!$B$40:$B$783,W$225)+'СЕТ СН'!$F$15</f>
        <v>#REF!</v>
      </c>
      <c r="X250" s="36" t="e">
        <f>SUMIFS(СВЦЭМ!#REF!,СВЦЭМ!$A$40:$A$783,$A250,СВЦЭМ!$B$40:$B$783,X$225)+'СЕТ СН'!$F$15</f>
        <v>#REF!</v>
      </c>
      <c r="Y250" s="36" t="e">
        <f>SUMIFS(СВЦЭМ!#REF!,СВЦЭМ!$A$40:$A$783,$A250,СВЦЭМ!$B$40:$B$783,Y$225)+'СЕТ СН'!$F$15</f>
        <v>#REF!</v>
      </c>
    </row>
    <row r="251" spans="1:25" ht="15.75" hidden="1" x14ac:dyDescent="0.2">
      <c r="A251" s="35">
        <f t="shared" si="6"/>
        <v>45042</v>
      </c>
      <c r="B251" s="36" t="e">
        <f>SUMIFS(СВЦЭМ!#REF!,СВЦЭМ!$A$40:$A$783,$A251,СВЦЭМ!$B$40:$B$783,B$225)+'СЕТ СН'!$F$15</f>
        <v>#REF!</v>
      </c>
      <c r="C251" s="36" t="e">
        <f>SUMIFS(СВЦЭМ!#REF!,СВЦЭМ!$A$40:$A$783,$A251,СВЦЭМ!$B$40:$B$783,C$225)+'СЕТ СН'!$F$15</f>
        <v>#REF!</v>
      </c>
      <c r="D251" s="36" t="e">
        <f>SUMIFS(СВЦЭМ!#REF!,СВЦЭМ!$A$40:$A$783,$A251,СВЦЭМ!$B$40:$B$783,D$225)+'СЕТ СН'!$F$15</f>
        <v>#REF!</v>
      </c>
      <c r="E251" s="36" t="e">
        <f>SUMIFS(СВЦЭМ!#REF!,СВЦЭМ!$A$40:$A$783,$A251,СВЦЭМ!$B$40:$B$783,E$225)+'СЕТ СН'!$F$15</f>
        <v>#REF!</v>
      </c>
      <c r="F251" s="36" t="e">
        <f>SUMIFS(СВЦЭМ!#REF!,СВЦЭМ!$A$40:$A$783,$A251,СВЦЭМ!$B$40:$B$783,F$225)+'СЕТ СН'!$F$15</f>
        <v>#REF!</v>
      </c>
      <c r="G251" s="36" t="e">
        <f>SUMIFS(СВЦЭМ!#REF!,СВЦЭМ!$A$40:$A$783,$A251,СВЦЭМ!$B$40:$B$783,G$225)+'СЕТ СН'!$F$15</f>
        <v>#REF!</v>
      </c>
      <c r="H251" s="36" t="e">
        <f>SUMIFS(СВЦЭМ!#REF!,СВЦЭМ!$A$40:$A$783,$A251,СВЦЭМ!$B$40:$B$783,H$225)+'СЕТ СН'!$F$15</f>
        <v>#REF!</v>
      </c>
      <c r="I251" s="36" t="e">
        <f>SUMIFS(СВЦЭМ!#REF!,СВЦЭМ!$A$40:$A$783,$A251,СВЦЭМ!$B$40:$B$783,I$225)+'СЕТ СН'!$F$15</f>
        <v>#REF!</v>
      </c>
      <c r="J251" s="36" t="e">
        <f>SUMIFS(СВЦЭМ!#REF!,СВЦЭМ!$A$40:$A$783,$A251,СВЦЭМ!$B$40:$B$783,J$225)+'СЕТ СН'!$F$15</f>
        <v>#REF!</v>
      </c>
      <c r="K251" s="36" t="e">
        <f>SUMIFS(СВЦЭМ!#REF!,СВЦЭМ!$A$40:$A$783,$A251,СВЦЭМ!$B$40:$B$783,K$225)+'СЕТ СН'!$F$15</f>
        <v>#REF!</v>
      </c>
      <c r="L251" s="36" t="e">
        <f>SUMIFS(СВЦЭМ!#REF!,СВЦЭМ!$A$40:$A$783,$A251,СВЦЭМ!$B$40:$B$783,L$225)+'СЕТ СН'!$F$15</f>
        <v>#REF!</v>
      </c>
      <c r="M251" s="36" t="e">
        <f>SUMIFS(СВЦЭМ!#REF!,СВЦЭМ!$A$40:$A$783,$A251,СВЦЭМ!$B$40:$B$783,M$225)+'СЕТ СН'!$F$15</f>
        <v>#REF!</v>
      </c>
      <c r="N251" s="36" t="e">
        <f>SUMIFS(СВЦЭМ!#REF!,СВЦЭМ!$A$40:$A$783,$A251,СВЦЭМ!$B$40:$B$783,N$225)+'СЕТ СН'!$F$15</f>
        <v>#REF!</v>
      </c>
      <c r="O251" s="36" t="e">
        <f>SUMIFS(СВЦЭМ!#REF!,СВЦЭМ!$A$40:$A$783,$A251,СВЦЭМ!$B$40:$B$783,O$225)+'СЕТ СН'!$F$15</f>
        <v>#REF!</v>
      </c>
      <c r="P251" s="36" t="e">
        <f>SUMIFS(СВЦЭМ!#REF!,СВЦЭМ!$A$40:$A$783,$A251,СВЦЭМ!$B$40:$B$783,P$225)+'СЕТ СН'!$F$15</f>
        <v>#REF!</v>
      </c>
      <c r="Q251" s="36" t="e">
        <f>SUMIFS(СВЦЭМ!#REF!,СВЦЭМ!$A$40:$A$783,$A251,СВЦЭМ!$B$40:$B$783,Q$225)+'СЕТ СН'!$F$15</f>
        <v>#REF!</v>
      </c>
      <c r="R251" s="36" t="e">
        <f>SUMIFS(СВЦЭМ!#REF!,СВЦЭМ!$A$40:$A$783,$A251,СВЦЭМ!$B$40:$B$783,R$225)+'СЕТ СН'!$F$15</f>
        <v>#REF!</v>
      </c>
      <c r="S251" s="36" t="e">
        <f>SUMIFS(СВЦЭМ!#REF!,СВЦЭМ!$A$40:$A$783,$A251,СВЦЭМ!$B$40:$B$783,S$225)+'СЕТ СН'!$F$15</f>
        <v>#REF!</v>
      </c>
      <c r="T251" s="36" t="e">
        <f>SUMIFS(СВЦЭМ!#REF!,СВЦЭМ!$A$40:$A$783,$A251,СВЦЭМ!$B$40:$B$783,T$225)+'СЕТ СН'!$F$15</f>
        <v>#REF!</v>
      </c>
      <c r="U251" s="36" t="e">
        <f>SUMIFS(СВЦЭМ!#REF!,СВЦЭМ!$A$40:$A$783,$A251,СВЦЭМ!$B$40:$B$783,U$225)+'СЕТ СН'!$F$15</f>
        <v>#REF!</v>
      </c>
      <c r="V251" s="36" t="e">
        <f>SUMIFS(СВЦЭМ!#REF!,СВЦЭМ!$A$40:$A$783,$A251,СВЦЭМ!$B$40:$B$783,V$225)+'СЕТ СН'!$F$15</f>
        <v>#REF!</v>
      </c>
      <c r="W251" s="36" t="e">
        <f>SUMIFS(СВЦЭМ!#REF!,СВЦЭМ!$A$40:$A$783,$A251,СВЦЭМ!$B$40:$B$783,W$225)+'СЕТ СН'!$F$15</f>
        <v>#REF!</v>
      </c>
      <c r="X251" s="36" t="e">
        <f>SUMIFS(СВЦЭМ!#REF!,СВЦЭМ!$A$40:$A$783,$A251,СВЦЭМ!$B$40:$B$783,X$225)+'СЕТ СН'!$F$15</f>
        <v>#REF!</v>
      </c>
      <c r="Y251" s="36" t="e">
        <f>SUMIFS(СВЦЭМ!#REF!,СВЦЭМ!$A$40:$A$783,$A251,СВЦЭМ!$B$40:$B$783,Y$225)+'СЕТ СН'!$F$15</f>
        <v>#REF!</v>
      </c>
    </row>
    <row r="252" spans="1:25" ht="15.75" hidden="1" x14ac:dyDescent="0.2">
      <c r="A252" s="35">
        <f t="shared" si="6"/>
        <v>45043</v>
      </c>
      <c r="B252" s="36" t="e">
        <f>SUMIFS(СВЦЭМ!#REF!,СВЦЭМ!$A$40:$A$783,$A252,СВЦЭМ!$B$40:$B$783,B$225)+'СЕТ СН'!$F$15</f>
        <v>#REF!</v>
      </c>
      <c r="C252" s="36" t="e">
        <f>SUMIFS(СВЦЭМ!#REF!,СВЦЭМ!$A$40:$A$783,$A252,СВЦЭМ!$B$40:$B$783,C$225)+'СЕТ СН'!$F$15</f>
        <v>#REF!</v>
      </c>
      <c r="D252" s="36" t="e">
        <f>SUMIFS(СВЦЭМ!#REF!,СВЦЭМ!$A$40:$A$783,$A252,СВЦЭМ!$B$40:$B$783,D$225)+'СЕТ СН'!$F$15</f>
        <v>#REF!</v>
      </c>
      <c r="E252" s="36" t="e">
        <f>SUMIFS(СВЦЭМ!#REF!,СВЦЭМ!$A$40:$A$783,$A252,СВЦЭМ!$B$40:$B$783,E$225)+'СЕТ СН'!$F$15</f>
        <v>#REF!</v>
      </c>
      <c r="F252" s="36" t="e">
        <f>SUMIFS(СВЦЭМ!#REF!,СВЦЭМ!$A$40:$A$783,$A252,СВЦЭМ!$B$40:$B$783,F$225)+'СЕТ СН'!$F$15</f>
        <v>#REF!</v>
      </c>
      <c r="G252" s="36" t="e">
        <f>SUMIFS(СВЦЭМ!#REF!,СВЦЭМ!$A$40:$A$783,$A252,СВЦЭМ!$B$40:$B$783,G$225)+'СЕТ СН'!$F$15</f>
        <v>#REF!</v>
      </c>
      <c r="H252" s="36" t="e">
        <f>SUMIFS(СВЦЭМ!#REF!,СВЦЭМ!$A$40:$A$783,$A252,СВЦЭМ!$B$40:$B$783,H$225)+'СЕТ СН'!$F$15</f>
        <v>#REF!</v>
      </c>
      <c r="I252" s="36" t="e">
        <f>SUMIFS(СВЦЭМ!#REF!,СВЦЭМ!$A$40:$A$783,$A252,СВЦЭМ!$B$40:$B$783,I$225)+'СЕТ СН'!$F$15</f>
        <v>#REF!</v>
      </c>
      <c r="J252" s="36" t="e">
        <f>SUMIFS(СВЦЭМ!#REF!,СВЦЭМ!$A$40:$A$783,$A252,СВЦЭМ!$B$40:$B$783,J$225)+'СЕТ СН'!$F$15</f>
        <v>#REF!</v>
      </c>
      <c r="K252" s="36" t="e">
        <f>SUMIFS(СВЦЭМ!#REF!,СВЦЭМ!$A$40:$A$783,$A252,СВЦЭМ!$B$40:$B$783,K$225)+'СЕТ СН'!$F$15</f>
        <v>#REF!</v>
      </c>
      <c r="L252" s="36" t="e">
        <f>SUMIFS(СВЦЭМ!#REF!,СВЦЭМ!$A$40:$A$783,$A252,СВЦЭМ!$B$40:$B$783,L$225)+'СЕТ СН'!$F$15</f>
        <v>#REF!</v>
      </c>
      <c r="M252" s="36" t="e">
        <f>SUMIFS(СВЦЭМ!#REF!,СВЦЭМ!$A$40:$A$783,$A252,СВЦЭМ!$B$40:$B$783,M$225)+'СЕТ СН'!$F$15</f>
        <v>#REF!</v>
      </c>
      <c r="N252" s="36" t="e">
        <f>SUMIFS(СВЦЭМ!#REF!,СВЦЭМ!$A$40:$A$783,$A252,СВЦЭМ!$B$40:$B$783,N$225)+'СЕТ СН'!$F$15</f>
        <v>#REF!</v>
      </c>
      <c r="O252" s="36" t="e">
        <f>SUMIFS(СВЦЭМ!#REF!,СВЦЭМ!$A$40:$A$783,$A252,СВЦЭМ!$B$40:$B$783,O$225)+'СЕТ СН'!$F$15</f>
        <v>#REF!</v>
      </c>
      <c r="P252" s="36" t="e">
        <f>SUMIFS(СВЦЭМ!#REF!,СВЦЭМ!$A$40:$A$783,$A252,СВЦЭМ!$B$40:$B$783,P$225)+'СЕТ СН'!$F$15</f>
        <v>#REF!</v>
      </c>
      <c r="Q252" s="36" t="e">
        <f>SUMIFS(СВЦЭМ!#REF!,СВЦЭМ!$A$40:$A$783,$A252,СВЦЭМ!$B$40:$B$783,Q$225)+'СЕТ СН'!$F$15</f>
        <v>#REF!</v>
      </c>
      <c r="R252" s="36" t="e">
        <f>SUMIFS(СВЦЭМ!#REF!,СВЦЭМ!$A$40:$A$783,$A252,СВЦЭМ!$B$40:$B$783,R$225)+'СЕТ СН'!$F$15</f>
        <v>#REF!</v>
      </c>
      <c r="S252" s="36" t="e">
        <f>SUMIFS(СВЦЭМ!#REF!,СВЦЭМ!$A$40:$A$783,$A252,СВЦЭМ!$B$40:$B$783,S$225)+'СЕТ СН'!$F$15</f>
        <v>#REF!</v>
      </c>
      <c r="T252" s="36" t="e">
        <f>SUMIFS(СВЦЭМ!#REF!,СВЦЭМ!$A$40:$A$783,$A252,СВЦЭМ!$B$40:$B$783,T$225)+'СЕТ СН'!$F$15</f>
        <v>#REF!</v>
      </c>
      <c r="U252" s="36" t="e">
        <f>SUMIFS(СВЦЭМ!#REF!,СВЦЭМ!$A$40:$A$783,$A252,СВЦЭМ!$B$40:$B$783,U$225)+'СЕТ СН'!$F$15</f>
        <v>#REF!</v>
      </c>
      <c r="V252" s="36" t="e">
        <f>SUMIFS(СВЦЭМ!#REF!,СВЦЭМ!$A$40:$A$783,$A252,СВЦЭМ!$B$40:$B$783,V$225)+'СЕТ СН'!$F$15</f>
        <v>#REF!</v>
      </c>
      <c r="W252" s="36" t="e">
        <f>SUMIFS(СВЦЭМ!#REF!,СВЦЭМ!$A$40:$A$783,$A252,СВЦЭМ!$B$40:$B$783,W$225)+'СЕТ СН'!$F$15</f>
        <v>#REF!</v>
      </c>
      <c r="X252" s="36" t="e">
        <f>SUMIFS(СВЦЭМ!#REF!,СВЦЭМ!$A$40:$A$783,$A252,СВЦЭМ!$B$40:$B$783,X$225)+'СЕТ СН'!$F$15</f>
        <v>#REF!</v>
      </c>
      <c r="Y252" s="36" t="e">
        <f>SUMIFS(СВЦЭМ!#REF!,СВЦЭМ!$A$40:$A$783,$A252,СВЦЭМ!$B$40:$B$783,Y$225)+'СЕТ СН'!$F$15</f>
        <v>#REF!</v>
      </c>
    </row>
    <row r="253" spans="1:25" ht="15.75" hidden="1" x14ac:dyDescent="0.2">
      <c r="A253" s="35">
        <f t="shared" si="6"/>
        <v>45044</v>
      </c>
      <c r="B253" s="36" t="e">
        <f>SUMIFS(СВЦЭМ!#REF!,СВЦЭМ!$A$40:$A$783,$A253,СВЦЭМ!$B$40:$B$783,B$225)+'СЕТ СН'!$F$15</f>
        <v>#REF!</v>
      </c>
      <c r="C253" s="36" t="e">
        <f>SUMIFS(СВЦЭМ!#REF!,СВЦЭМ!$A$40:$A$783,$A253,СВЦЭМ!$B$40:$B$783,C$225)+'СЕТ СН'!$F$15</f>
        <v>#REF!</v>
      </c>
      <c r="D253" s="36" t="e">
        <f>SUMIFS(СВЦЭМ!#REF!,СВЦЭМ!$A$40:$A$783,$A253,СВЦЭМ!$B$40:$B$783,D$225)+'СЕТ СН'!$F$15</f>
        <v>#REF!</v>
      </c>
      <c r="E253" s="36" t="e">
        <f>SUMIFS(СВЦЭМ!#REF!,СВЦЭМ!$A$40:$A$783,$A253,СВЦЭМ!$B$40:$B$783,E$225)+'СЕТ СН'!$F$15</f>
        <v>#REF!</v>
      </c>
      <c r="F253" s="36" t="e">
        <f>SUMIFS(СВЦЭМ!#REF!,СВЦЭМ!$A$40:$A$783,$A253,СВЦЭМ!$B$40:$B$783,F$225)+'СЕТ СН'!$F$15</f>
        <v>#REF!</v>
      </c>
      <c r="G253" s="36" t="e">
        <f>SUMIFS(СВЦЭМ!#REF!,СВЦЭМ!$A$40:$A$783,$A253,СВЦЭМ!$B$40:$B$783,G$225)+'СЕТ СН'!$F$15</f>
        <v>#REF!</v>
      </c>
      <c r="H253" s="36" t="e">
        <f>SUMIFS(СВЦЭМ!#REF!,СВЦЭМ!$A$40:$A$783,$A253,СВЦЭМ!$B$40:$B$783,H$225)+'СЕТ СН'!$F$15</f>
        <v>#REF!</v>
      </c>
      <c r="I253" s="36" t="e">
        <f>SUMIFS(СВЦЭМ!#REF!,СВЦЭМ!$A$40:$A$783,$A253,СВЦЭМ!$B$40:$B$783,I$225)+'СЕТ СН'!$F$15</f>
        <v>#REF!</v>
      </c>
      <c r="J253" s="36" t="e">
        <f>SUMIFS(СВЦЭМ!#REF!,СВЦЭМ!$A$40:$A$783,$A253,СВЦЭМ!$B$40:$B$783,J$225)+'СЕТ СН'!$F$15</f>
        <v>#REF!</v>
      </c>
      <c r="K253" s="36" t="e">
        <f>SUMIFS(СВЦЭМ!#REF!,СВЦЭМ!$A$40:$A$783,$A253,СВЦЭМ!$B$40:$B$783,K$225)+'СЕТ СН'!$F$15</f>
        <v>#REF!</v>
      </c>
      <c r="L253" s="36" t="e">
        <f>SUMIFS(СВЦЭМ!#REF!,СВЦЭМ!$A$40:$A$783,$A253,СВЦЭМ!$B$40:$B$783,L$225)+'СЕТ СН'!$F$15</f>
        <v>#REF!</v>
      </c>
      <c r="M253" s="36" t="e">
        <f>SUMIFS(СВЦЭМ!#REF!,СВЦЭМ!$A$40:$A$783,$A253,СВЦЭМ!$B$40:$B$783,M$225)+'СЕТ СН'!$F$15</f>
        <v>#REF!</v>
      </c>
      <c r="N253" s="36" t="e">
        <f>SUMIFS(СВЦЭМ!#REF!,СВЦЭМ!$A$40:$A$783,$A253,СВЦЭМ!$B$40:$B$783,N$225)+'СЕТ СН'!$F$15</f>
        <v>#REF!</v>
      </c>
      <c r="O253" s="36" t="e">
        <f>SUMIFS(СВЦЭМ!#REF!,СВЦЭМ!$A$40:$A$783,$A253,СВЦЭМ!$B$40:$B$783,O$225)+'СЕТ СН'!$F$15</f>
        <v>#REF!</v>
      </c>
      <c r="P253" s="36" t="e">
        <f>SUMIFS(СВЦЭМ!#REF!,СВЦЭМ!$A$40:$A$783,$A253,СВЦЭМ!$B$40:$B$783,P$225)+'СЕТ СН'!$F$15</f>
        <v>#REF!</v>
      </c>
      <c r="Q253" s="36" t="e">
        <f>SUMIFS(СВЦЭМ!#REF!,СВЦЭМ!$A$40:$A$783,$A253,СВЦЭМ!$B$40:$B$783,Q$225)+'СЕТ СН'!$F$15</f>
        <v>#REF!</v>
      </c>
      <c r="R253" s="36" t="e">
        <f>SUMIFS(СВЦЭМ!#REF!,СВЦЭМ!$A$40:$A$783,$A253,СВЦЭМ!$B$40:$B$783,R$225)+'СЕТ СН'!$F$15</f>
        <v>#REF!</v>
      </c>
      <c r="S253" s="36" t="e">
        <f>SUMIFS(СВЦЭМ!#REF!,СВЦЭМ!$A$40:$A$783,$A253,СВЦЭМ!$B$40:$B$783,S$225)+'СЕТ СН'!$F$15</f>
        <v>#REF!</v>
      </c>
      <c r="T253" s="36" t="e">
        <f>SUMIFS(СВЦЭМ!#REF!,СВЦЭМ!$A$40:$A$783,$A253,СВЦЭМ!$B$40:$B$783,T$225)+'СЕТ СН'!$F$15</f>
        <v>#REF!</v>
      </c>
      <c r="U253" s="36" t="e">
        <f>SUMIFS(СВЦЭМ!#REF!,СВЦЭМ!$A$40:$A$783,$A253,СВЦЭМ!$B$40:$B$783,U$225)+'СЕТ СН'!$F$15</f>
        <v>#REF!</v>
      </c>
      <c r="V253" s="36" t="e">
        <f>SUMIFS(СВЦЭМ!#REF!,СВЦЭМ!$A$40:$A$783,$A253,СВЦЭМ!$B$40:$B$783,V$225)+'СЕТ СН'!$F$15</f>
        <v>#REF!</v>
      </c>
      <c r="W253" s="36" t="e">
        <f>SUMIFS(СВЦЭМ!#REF!,СВЦЭМ!$A$40:$A$783,$A253,СВЦЭМ!$B$40:$B$783,W$225)+'СЕТ СН'!$F$15</f>
        <v>#REF!</v>
      </c>
      <c r="X253" s="36" t="e">
        <f>SUMIFS(СВЦЭМ!#REF!,СВЦЭМ!$A$40:$A$783,$A253,СВЦЭМ!$B$40:$B$783,X$225)+'СЕТ СН'!$F$15</f>
        <v>#REF!</v>
      </c>
      <c r="Y253" s="36" t="e">
        <f>SUMIFS(СВЦЭМ!#REF!,СВЦЭМ!$A$40:$A$783,$A253,СВЦЭМ!$B$40:$B$783,Y$225)+'СЕТ СН'!$F$15</f>
        <v>#REF!</v>
      </c>
    </row>
    <row r="254" spans="1:25" ht="15.75" hidden="1" x14ac:dyDescent="0.2">
      <c r="A254" s="35">
        <f t="shared" si="6"/>
        <v>45045</v>
      </c>
      <c r="B254" s="36" t="e">
        <f>SUMIFS(СВЦЭМ!#REF!,СВЦЭМ!$A$40:$A$783,$A254,СВЦЭМ!$B$40:$B$783,B$225)+'СЕТ СН'!$F$15</f>
        <v>#REF!</v>
      </c>
      <c r="C254" s="36" t="e">
        <f>SUMIFS(СВЦЭМ!#REF!,СВЦЭМ!$A$40:$A$783,$A254,СВЦЭМ!$B$40:$B$783,C$225)+'СЕТ СН'!$F$15</f>
        <v>#REF!</v>
      </c>
      <c r="D254" s="36" t="e">
        <f>SUMIFS(СВЦЭМ!#REF!,СВЦЭМ!$A$40:$A$783,$A254,СВЦЭМ!$B$40:$B$783,D$225)+'СЕТ СН'!$F$15</f>
        <v>#REF!</v>
      </c>
      <c r="E254" s="36" t="e">
        <f>SUMIFS(СВЦЭМ!#REF!,СВЦЭМ!$A$40:$A$783,$A254,СВЦЭМ!$B$40:$B$783,E$225)+'СЕТ СН'!$F$15</f>
        <v>#REF!</v>
      </c>
      <c r="F254" s="36" t="e">
        <f>SUMIFS(СВЦЭМ!#REF!,СВЦЭМ!$A$40:$A$783,$A254,СВЦЭМ!$B$40:$B$783,F$225)+'СЕТ СН'!$F$15</f>
        <v>#REF!</v>
      </c>
      <c r="G254" s="36" t="e">
        <f>SUMIFS(СВЦЭМ!#REF!,СВЦЭМ!$A$40:$A$783,$A254,СВЦЭМ!$B$40:$B$783,G$225)+'СЕТ СН'!$F$15</f>
        <v>#REF!</v>
      </c>
      <c r="H254" s="36" t="e">
        <f>SUMIFS(СВЦЭМ!#REF!,СВЦЭМ!$A$40:$A$783,$A254,СВЦЭМ!$B$40:$B$783,H$225)+'СЕТ СН'!$F$15</f>
        <v>#REF!</v>
      </c>
      <c r="I254" s="36" t="e">
        <f>SUMIFS(СВЦЭМ!#REF!,СВЦЭМ!$A$40:$A$783,$A254,СВЦЭМ!$B$40:$B$783,I$225)+'СЕТ СН'!$F$15</f>
        <v>#REF!</v>
      </c>
      <c r="J254" s="36" t="e">
        <f>SUMIFS(СВЦЭМ!#REF!,СВЦЭМ!$A$40:$A$783,$A254,СВЦЭМ!$B$40:$B$783,J$225)+'СЕТ СН'!$F$15</f>
        <v>#REF!</v>
      </c>
      <c r="K254" s="36" t="e">
        <f>SUMIFS(СВЦЭМ!#REF!,СВЦЭМ!$A$40:$A$783,$A254,СВЦЭМ!$B$40:$B$783,K$225)+'СЕТ СН'!$F$15</f>
        <v>#REF!</v>
      </c>
      <c r="L254" s="36" t="e">
        <f>SUMIFS(СВЦЭМ!#REF!,СВЦЭМ!$A$40:$A$783,$A254,СВЦЭМ!$B$40:$B$783,L$225)+'СЕТ СН'!$F$15</f>
        <v>#REF!</v>
      </c>
      <c r="M254" s="36" t="e">
        <f>SUMIFS(СВЦЭМ!#REF!,СВЦЭМ!$A$40:$A$783,$A254,СВЦЭМ!$B$40:$B$783,M$225)+'СЕТ СН'!$F$15</f>
        <v>#REF!</v>
      </c>
      <c r="N254" s="36" t="e">
        <f>SUMIFS(СВЦЭМ!#REF!,СВЦЭМ!$A$40:$A$783,$A254,СВЦЭМ!$B$40:$B$783,N$225)+'СЕТ СН'!$F$15</f>
        <v>#REF!</v>
      </c>
      <c r="O254" s="36" t="e">
        <f>SUMIFS(СВЦЭМ!#REF!,СВЦЭМ!$A$40:$A$783,$A254,СВЦЭМ!$B$40:$B$783,O$225)+'СЕТ СН'!$F$15</f>
        <v>#REF!</v>
      </c>
      <c r="P254" s="36" t="e">
        <f>SUMIFS(СВЦЭМ!#REF!,СВЦЭМ!$A$40:$A$783,$A254,СВЦЭМ!$B$40:$B$783,P$225)+'СЕТ СН'!$F$15</f>
        <v>#REF!</v>
      </c>
      <c r="Q254" s="36" t="e">
        <f>SUMIFS(СВЦЭМ!#REF!,СВЦЭМ!$A$40:$A$783,$A254,СВЦЭМ!$B$40:$B$783,Q$225)+'СЕТ СН'!$F$15</f>
        <v>#REF!</v>
      </c>
      <c r="R254" s="36" t="e">
        <f>SUMIFS(СВЦЭМ!#REF!,СВЦЭМ!$A$40:$A$783,$A254,СВЦЭМ!$B$40:$B$783,R$225)+'СЕТ СН'!$F$15</f>
        <v>#REF!</v>
      </c>
      <c r="S254" s="36" t="e">
        <f>SUMIFS(СВЦЭМ!#REF!,СВЦЭМ!$A$40:$A$783,$A254,СВЦЭМ!$B$40:$B$783,S$225)+'СЕТ СН'!$F$15</f>
        <v>#REF!</v>
      </c>
      <c r="T254" s="36" t="e">
        <f>SUMIFS(СВЦЭМ!#REF!,СВЦЭМ!$A$40:$A$783,$A254,СВЦЭМ!$B$40:$B$783,T$225)+'СЕТ СН'!$F$15</f>
        <v>#REF!</v>
      </c>
      <c r="U254" s="36" t="e">
        <f>SUMIFS(СВЦЭМ!#REF!,СВЦЭМ!$A$40:$A$783,$A254,СВЦЭМ!$B$40:$B$783,U$225)+'СЕТ СН'!$F$15</f>
        <v>#REF!</v>
      </c>
      <c r="V254" s="36" t="e">
        <f>SUMIFS(СВЦЭМ!#REF!,СВЦЭМ!$A$40:$A$783,$A254,СВЦЭМ!$B$40:$B$783,V$225)+'СЕТ СН'!$F$15</f>
        <v>#REF!</v>
      </c>
      <c r="W254" s="36" t="e">
        <f>SUMIFS(СВЦЭМ!#REF!,СВЦЭМ!$A$40:$A$783,$A254,СВЦЭМ!$B$40:$B$783,W$225)+'СЕТ СН'!$F$15</f>
        <v>#REF!</v>
      </c>
      <c r="X254" s="36" t="e">
        <f>SUMIFS(СВЦЭМ!#REF!,СВЦЭМ!$A$40:$A$783,$A254,СВЦЭМ!$B$40:$B$783,X$225)+'СЕТ СН'!$F$15</f>
        <v>#REF!</v>
      </c>
      <c r="Y254" s="36" t="e">
        <f>SUMIFS(СВЦЭМ!#REF!,СВЦЭМ!$A$40:$A$783,$A254,СВЦЭМ!$B$40:$B$783,Y$225)+'СЕТ СН'!$F$15</f>
        <v>#REF!</v>
      </c>
    </row>
    <row r="255" spans="1:25" ht="15.75" hidden="1" x14ac:dyDescent="0.2">
      <c r="A255" s="35">
        <f t="shared" si="6"/>
        <v>45046</v>
      </c>
      <c r="B255" s="36" t="e">
        <f>SUMIFS(СВЦЭМ!#REF!,СВЦЭМ!$A$40:$A$783,$A255,СВЦЭМ!$B$40:$B$783,B$225)+'СЕТ СН'!$F$15</f>
        <v>#REF!</v>
      </c>
      <c r="C255" s="36" t="e">
        <f>SUMIFS(СВЦЭМ!#REF!,СВЦЭМ!$A$40:$A$783,$A255,СВЦЭМ!$B$40:$B$783,C$225)+'СЕТ СН'!$F$15</f>
        <v>#REF!</v>
      </c>
      <c r="D255" s="36" t="e">
        <f>SUMIFS(СВЦЭМ!#REF!,СВЦЭМ!$A$40:$A$783,$A255,СВЦЭМ!$B$40:$B$783,D$225)+'СЕТ СН'!$F$15</f>
        <v>#REF!</v>
      </c>
      <c r="E255" s="36" t="e">
        <f>SUMIFS(СВЦЭМ!#REF!,СВЦЭМ!$A$40:$A$783,$A255,СВЦЭМ!$B$40:$B$783,E$225)+'СЕТ СН'!$F$15</f>
        <v>#REF!</v>
      </c>
      <c r="F255" s="36" t="e">
        <f>SUMIFS(СВЦЭМ!#REF!,СВЦЭМ!$A$40:$A$783,$A255,СВЦЭМ!$B$40:$B$783,F$225)+'СЕТ СН'!$F$15</f>
        <v>#REF!</v>
      </c>
      <c r="G255" s="36" t="e">
        <f>SUMIFS(СВЦЭМ!#REF!,СВЦЭМ!$A$40:$A$783,$A255,СВЦЭМ!$B$40:$B$783,G$225)+'СЕТ СН'!$F$15</f>
        <v>#REF!</v>
      </c>
      <c r="H255" s="36" t="e">
        <f>SUMIFS(СВЦЭМ!#REF!,СВЦЭМ!$A$40:$A$783,$A255,СВЦЭМ!$B$40:$B$783,H$225)+'СЕТ СН'!$F$15</f>
        <v>#REF!</v>
      </c>
      <c r="I255" s="36" t="e">
        <f>SUMIFS(СВЦЭМ!#REF!,СВЦЭМ!$A$40:$A$783,$A255,СВЦЭМ!$B$40:$B$783,I$225)+'СЕТ СН'!$F$15</f>
        <v>#REF!</v>
      </c>
      <c r="J255" s="36" t="e">
        <f>SUMIFS(СВЦЭМ!#REF!,СВЦЭМ!$A$40:$A$783,$A255,СВЦЭМ!$B$40:$B$783,J$225)+'СЕТ СН'!$F$15</f>
        <v>#REF!</v>
      </c>
      <c r="K255" s="36" t="e">
        <f>SUMIFS(СВЦЭМ!#REF!,СВЦЭМ!$A$40:$A$783,$A255,СВЦЭМ!$B$40:$B$783,K$225)+'СЕТ СН'!$F$15</f>
        <v>#REF!</v>
      </c>
      <c r="L255" s="36" t="e">
        <f>SUMIFS(СВЦЭМ!#REF!,СВЦЭМ!$A$40:$A$783,$A255,СВЦЭМ!$B$40:$B$783,L$225)+'СЕТ СН'!$F$15</f>
        <v>#REF!</v>
      </c>
      <c r="M255" s="36" t="e">
        <f>SUMIFS(СВЦЭМ!#REF!,СВЦЭМ!$A$40:$A$783,$A255,СВЦЭМ!$B$40:$B$783,M$225)+'СЕТ СН'!$F$15</f>
        <v>#REF!</v>
      </c>
      <c r="N255" s="36" t="e">
        <f>SUMIFS(СВЦЭМ!#REF!,СВЦЭМ!$A$40:$A$783,$A255,СВЦЭМ!$B$40:$B$783,N$225)+'СЕТ СН'!$F$15</f>
        <v>#REF!</v>
      </c>
      <c r="O255" s="36" t="e">
        <f>SUMIFS(СВЦЭМ!#REF!,СВЦЭМ!$A$40:$A$783,$A255,СВЦЭМ!$B$40:$B$783,O$225)+'СЕТ СН'!$F$15</f>
        <v>#REF!</v>
      </c>
      <c r="P255" s="36" t="e">
        <f>SUMIFS(СВЦЭМ!#REF!,СВЦЭМ!$A$40:$A$783,$A255,СВЦЭМ!$B$40:$B$783,P$225)+'СЕТ СН'!$F$15</f>
        <v>#REF!</v>
      </c>
      <c r="Q255" s="36" t="e">
        <f>SUMIFS(СВЦЭМ!#REF!,СВЦЭМ!$A$40:$A$783,$A255,СВЦЭМ!$B$40:$B$783,Q$225)+'СЕТ СН'!$F$15</f>
        <v>#REF!</v>
      </c>
      <c r="R255" s="36" t="e">
        <f>SUMIFS(СВЦЭМ!#REF!,СВЦЭМ!$A$40:$A$783,$A255,СВЦЭМ!$B$40:$B$783,R$225)+'СЕТ СН'!$F$15</f>
        <v>#REF!</v>
      </c>
      <c r="S255" s="36" t="e">
        <f>SUMIFS(СВЦЭМ!#REF!,СВЦЭМ!$A$40:$A$783,$A255,СВЦЭМ!$B$40:$B$783,S$225)+'СЕТ СН'!$F$15</f>
        <v>#REF!</v>
      </c>
      <c r="T255" s="36" t="e">
        <f>SUMIFS(СВЦЭМ!#REF!,СВЦЭМ!$A$40:$A$783,$A255,СВЦЭМ!$B$40:$B$783,T$225)+'СЕТ СН'!$F$15</f>
        <v>#REF!</v>
      </c>
      <c r="U255" s="36" t="e">
        <f>SUMIFS(СВЦЭМ!#REF!,СВЦЭМ!$A$40:$A$783,$A255,СВЦЭМ!$B$40:$B$783,U$225)+'СЕТ СН'!$F$15</f>
        <v>#REF!</v>
      </c>
      <c r="V255" s="36" t="e">
        <f>SUMIFS(СВЦЭМ!#REF!,СВЦЭМ!$A$40:$A$783,$A255,СВЦЭМ!$B$40:$B$783,V$225)+'СЕТ СН'!$F$15</f>
        <v>#REF!</v>
      </c>
      <c r="W255" s="36" t="e">
        <f>SUMIFS(СВЦЭМ!#REF!,СВЦЭМ!$A$40:$A$783,$A255,СВЦЭМ!$B$40:$B$783,W$225)+'СЕТ СН'!$F$15</f>
        <v>#REF!</v>
      </c>
      <c r="X255" s="36" t="e">
        <f>SUMIFS(СВЦЭМ!#REF!,СВЦЭМ!$A$40:$A$783,$A255,СВЦЭМ!$B$40:$B$783,X$225)+'СЕТ СН'!$F$15</f>
        <v>#REF!</v>
      </c>
      <c r="Y255" s="36" t="e">
        <f>SUMIFS(СВЦЭМ!#REF!,СВЦЭМ!$A$40:$A$783,$A255,СВЦЭМ!$B$40:$B$783,Y$225)+'СЕТ СН'!$F$15</f>
        <v>#REF!</v>
      </c>
    </row>
    <row r="256" spans="1:25" ht="15.75" hidden="1" x14ac:dyDescent="0.2">
      <c r="A256" s="35">
        <f t="shared" si="6"/>
        <v>45047</v>
      </c>
      <c r="B256" s="36" t="e">
        <f>SUMIFS(СВЦЭМ!#REF!,СВЦЭМ!$A$40:$A$783,$A256,СВЦЭМ!$B$40:$B$783,B$225)+'СЕТ СН'!$F$15</f>
        <v>#REF!</v>
      </c>
      <c r="C256" s="36" t="e">
        <f>SUMIFS(СВЦЭМ!#REF!,СВЦЭМ!$A$40:$A$783,$A256,СВЦЭМ!$B$40:$B$783,C$225)+'СЕТ СН'!$F$15</f>
        <v>#REF!</v>
      </c>
      <c r="D256" s="36" t="e">
        <f>SUMIFS(СВЦЭМ!#REF!,СВЦЭМ!$A$40:$A$783,$A256,СВЦЭМ!$B$40:$B$783,D$225)+'СЕТ СН'!$F$15</f>
        <v>#REF!</v>
      </c>
      <c r="E256" s="36" t="e">
        <f>SUMIFS(СВЦЭМ!#REF!,СВЦЭМ!$A$40:$A$783,$A256,СВЦЭМ!$B$40:$B$783,E$225)+'СЕТ СН'!$F$15</f>
        <v>#REF!</v>
      </c>
      <c r="F256" s="36" t="e">
        <f>SUMIFS(СВЦЭМ!#REF!,СВЦЭМ!$A$40:$A$783,$A256,СВЦЭМ!$B$40:$B$783,F$225)+'СЕТ СН'!$F$15</f>
        <v>#REF!</v>
      </c>
      <c r="G256" s="36" t="e">
        <f>SUMIFS(СВЦЭМ!#REF!,СВЦЭМ!$A$40:$A$783,$A256,СВЦЭМ!$B$40:$B$783,G$225)+'СЕТ СН'!$F$15</f>
        <v>#REF!</v>
      </c>
      <c r="H256" s="36" t="e">
        <f>SUMIFS(СВЦЭМ!#REF!,СВЦЭМ!$A$40:$A$783,$A256,СВЦЭМ!$B$40:$B$783,H$225)+'СЕТ СН'!$F$15</f>
        <v>#REF!</v>
      </c>
      <c r="I256" s="36" t="e">
        <f>SUMIFS(СВЦЭМ!#REF!,СВЦЭМ!$A$40:$A$783,$A256,СВЦЭМ!$B$40:$B$783,I$225)+'СЕТ СН'!$F$15</f>
        <v>#REF!</v>
      </c>
      <c r="J256" s="36" t="e">
        <f>SUMIFS(СВЦЭМ!#REF!,СВЦЭМ!$A$40:$A$783,$A256,СВЦЭМ!$B$40:$B$783,J$225)+'СЕТ СН'!$F$15</f>
        <v>#REF!</v>
      </c>
      <c r="K256" s="36" t="e">
        <f>SUMIFS(СВЦЭМ!#REF!,СВЦЭМ!$A$40:$A$783,$A256,СВЦЭМ!$B$40:$B$783,K$225)+'СЕТ СН'!$F$15</f>
        <v>#REF!</v>
      </c>
      <c r="L256" s="36" t="e">
        <f>SUMIFS(СВЦЭМ!#REF!,СВЦЭМ!$A$40:$A$783,$A256,СВЦЭМ!$B$40:$B$783,L$225)+'СЕТ СН'!$F$15</f>
        <v>#REF!</v>
      </c>
      <c r="M256" s="36" t="e">
        <f>SUMIFS(СВЦЭМ!#REF!,СВЦЭМ!$A$40:$A$783,$A256,СВЦЭМ!$B$40:$B$783,M$225)+'СЕТ СН'!$F$15</f>
        <v>#REF!</v>
      </c>
      <c r="N256" s="36" t="e">
        <f>SUMIFS(СВЦЭМ!#REF!,СВЦЭМ!$A$40:$A$783,$A256,СВЦЭМ!$B$40:$B$783,N$225)+'СЕТ СН'!$F$15</f>
        <v>#REF!</v>
      </c>
      <c r="O256" s="36" t="e">
        <f>SUMIFS(СВЦЭМ!#REF!,СВЦЭМ!$A$40:$A$783,$A256,СВЦЭМ!$B$40:$B$783,O$225)+'СЕТ СН'!$F$15</f>
        <v>#REF!</v>
      </c>
      <c r="P256" s="36" t="e">
        <f>SUMIFS(СВЦЭМ!#REF!,СВЦЭМ!$A$40:$A$783,$A256,СВЦЭМ!$B$40:$B$783,P$225)+'СЕТ СН'!$F$15</f>
        <v>#REF!</v>
      </c>
      <c r="Q256" s="36" t="e">
        <f>SUMIFS(СВЦЭМ!#REF!,СВЦЭМ!$A$40:$A$783,$A256,СВЦЭМ!$B$40:$B$783,Q$225)+'СЕТ СН'!$F$15</f>
        <v>#REF!</v>
      </c>
      <c r="R256" s="36" t="e">
        <f>SUMIFS(СВЦЭМ!#REF!,СВЦЭМ!$A$40:$A$783,$A256,СВЦЭМ!$B$40:$B$783,R$225)+'СЕТ СН'!$F$15</f>
        <v>#REF!</v>
      </c>
      <c r="S256" s="36" t="e">
        <f>SUMIFS(СВЦЭМ!#REF!,СВЦЭМ!$A$40:$A$783,$A256,СВЦЭМ!$B$40:$B$783,S$225)+'СЕТ СН'!$F$15</f>
        <v>#REF!</v>
      </c>
      <c r="T256" s="36" t="e">
        <f>SUMIFS(СВЦЭМ!#REF!,СВЦЭМ!$A$40:$A$783,$A256,СВЦЭМ!$B$40:$B$783,T$225)+'СЕТ СН'!$F$15</f>
        <v>#REF!</v>
      </c>
      <c r="U256" s="36" t="e">
        <f>SUMIFS(СВЦЭМ!#REF!,СВЦЭМ!$A$40:$A$783,$A256,СВЦЭМ!$B$40:$B$783,U$225)+'СЕТ СН'!$F$15</f>
        <v>#REF!</v>
      </c>
      <c r="V256" s="36" t="e">
        <f>SUMIFS(СВЦЭМ!#REF!,СВЦЭМ!$A$40:$A$783,$A256,СВЦЭМ!$B$40:$B$783,V$225)+'СЕТ СН'!$F$15</f>
        <v>#REF!</v>
      </c>
      <c r="W256" s="36" t="e">
        <f>SUMIFS(СВЦЭМ!#REF!,СВЦЭМ!$A$40:$A$783,$A256,СВЦЭМ!$B$40:$B$783,W$225)+'СЕТ СН'!$F$15</f>
        <v>#REF!</v>
      </c>
      <c r="X256" s="36" t="e">
        <f>SUMIFS(СВЦЭМ!#REF!,СВЦЭМ!$A$40:$A$783,$A256,СВЦЭМ!$B$40:$B$783,X$225)+'СЕТ СН'!$F$15</f>
        <v>#REF!</v>
      </c>
      <c r="Y256" s="36" t="e">
        <f>SUMIFS(СВЦЭМ!#REF!,СВЦЭМ!$A$40:$A$783,$A256,СВЦЭМ!$B$40:$B$783,Y$225)+'СЕТ СН'!$F$15</f>
        <v>#REF!</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01.04.2023</v>
      </c>
      <c r="B261" s="36" t="e">
        <f>SUMIFS(СВЦЭМ!#REF!,СВЦЭМ!$A$40:$A$783,$A261,СВЦЭМ!$B$40:$B$783,B$260)+'СЕТ СН'!$F$15</f>
        <v>#REF!</v>
      </c>
      <c r="C261" s="36" t="e">
        <f>SUMIFS(СВЦЭМ!#REF!,СВЦЭМ!$A$40:$A$783,$A261,СВЦЭМ!$B$40:$B$783,C$260)+'СЕТ СН'!$F$15</f>
        <v>#REF!</v>
      </c>
      <c r="D261" s="36" t="e">
        <f>SUMIFS(СВЦЭМ!#REF!,СВЦЭМ!$A$40:$A$783,$A261,СВЦЭМ!$B$40:$B$783,D$260)+'СЕТ СН'!$F$15</f>
        <v>#REF!</v>
      </c>
      <c r="E261" s="36" t="e">
        <f>SUMIFS(СВЦЭМ!#REF!,СВЦЭМ!$A$40:$A$783,$A261,СВЦЭМ!$B$40:$B$783,E$260)+'СЕТ СН'!$F$15</f>
        <v>#REF!</v>
      </c>
      <c r="F261" s="36" t="e">
        <f>SUMIFS(СВЦЭМ!#REF!,СВЦЭМ!$A$40:$A$783,$A261,СВЦЭМ!$B$40:$B$783,F$260)+'СЕТ СН'!$F$15</f>
        <v>#REF!</v>
      </c>
      <c r="G261" s="36" t="e">
        <f>SUMIFS(СВЦЭМ!#REF!,СВЦЭМ!$A$40:$A$783,$A261,СВЦЭМ!$B$40:$B$783,G$260)+'СЕТ СН'!$F$15</f>
        <v>#REF!</v>
      </c>
      <c r="H261" s="36" t="e">
        <f>SUMIFS(СВЦЭМ!#REF!,СВЦЭМ!$A$40:$A$783,$A261,СВЦЭМ!$B$40:$B$783,H$260)+'СЕТ СН'!$F$15</f>
        <v>#REF!</v>
      </c>
      <c r="I261" s="36" t="e">
        <f>SUMIFS(СВЦЭМ!#REF!,СВЦЭМ!$A$40:$A$783,$A261,СВЦЭМ!$B$40:$B$783,I$260)+'СЕТ СН'!$F$15</f>
        <v>#REF!</v>
      </c>
      <c r="J261" s="36" t="e">
        <f>SUMIFS(СВЦЭМ!#REF!,СВЦЭМ!$A$40:$A$783,$A261,СВЦЭМ!$B$40:$B$783,J$260)+'СЕТ СН'!$F$15</f>
        <v>#REF!</v>
      </c>
      <c r="K261" s="36" t="e">
        <f>SUMIFS(СВЦЭМ!#REF!,СВЦЭМ!$A$40:$A$783,$A261,СВЦЭМ!$B$40:$B$783,K$260)+'СЕТ СН'!$F$15</f>
        <v>#REF!</v>
      </c>
      <c r="L261" s="36" t="e">
        <f>SUMIFS(СВЦЭМ!#REF!,СВЦЭМ!$A$40:$A$783,$A261,СВЦЭМ!$B$40:$B$783,L$260)+'СЕТ СН'!$F$15</f>
        <v>#REF!</v>
      </c>
      <c r="M261" s="36" t="e">
        <f>SUMIFS(СВЦЭМ!#REF!,СВЦЭМ!$A$40:$A$783,$A261,СВЦЭМ!$B$40:$B$783,M$260)+'СЕТ СН'!$F$15</f>
        <v>#REF!</v>
      </c>
      <c r="N261" s="36" t="e">
        <f>SUMIFS(СВЦЭМ!#REF!,СВЦЭМ!$A$40:$A$783,$A261,СВЦЭМ!$B$40:$B$783,N$260)+'СЕТ СН'!$F$15</f>
        <v>#REF!</v>
      </c>
      <c r="O261" s="36" t="e">
        <f>SUMIFS(СВЦЭМ!#REF!,СВЦЭМ!$A$40:$A$783,$A261,СВЦЭМ!$B$40:$B$783,O$260)+'СЕТ СН'!$F$15</f>
        <v>#REF!</v>
      </c>
      <c r="P261" s="36" t="e">
        <f>SUMIFS(СВЦЭМ!#REF!,СВЦЭМ!$A$40:$A$783,$A261,СВЦЭМ!$B$40:$B$783,P$260)+'СЕТ СН'!$F$15</f>
        <v>#REF!</v>
      </c>
      <c r="Q261" s="36" t="e">
        <f>SUMIFS(СВЦЭМ!#REF!,СВЦЭМ!$A$40:$A$783,$A261,СВЦЭМ!$B$40:$B$783,Q$260)+'СЕТ СН'!$F$15</f>
        <v>#REF!</v>
      </c>
      <c r="R261" s="36" t="e">
        <f>SUMIFS(СВЦЭМ!#REF!,СВЦЭМ!$A$40:$A$783,$A261,СВЦЭМ!$B$40:$B$783,R$260)+'СЕТ СН'!$F$15</f>
        <v>#REF!</v>
      </c>
      <c r="S261" s="36" t="e">
        <f>SUMIFS(СВЦЭМ!#REF!,СВЦЭМ!$A$40:$A$783,$A261,СВЦЭМ!$B$40:$B$783,S$260)+'СЕТ СН'!$F$15</f>
        <v>#REF!</v>
      </c>
      <c r="T261" s="36" t="e">
        <f>SUMIFS(СВЦЭМ!#REF!,СВЦЭМ!$A$40:$A$783,$A261,СВЦЭМ!$B$40:$B$783,T$260)+'СЕТ СН'!$F$15</f>
        <v>#REF!</v>
      </c>
      <c r="U261" s="36" t="e">
        <f>SUMIFS(СВЦЭМ!#REF!,СВЦЭМ!$A$40:$A$783,$A261,СВЦЭМ!$B$40:$B$783,U$260)+'СЕТ СН'!$F$15</f>
        <v>#REF!</v>
      </c>
      <c r="V261" s="36" t="e">
        <f>SUMIFS(СВЦЭМ!#REF!,СВЦЭМ!$A$40:$A$783,$A261,СВЦЭМ!$B$40:$B$783,V$260)+'СЕТ СН'!$F$15</f>
        <v>#REF!</v>
      </c>
      <c r="W261" s="36" t="e">
        <f>SUMIFS(СВЦЭМ!#REF!,СВЦЭМ!$A$40:$A$783,$A261,СВЦЭМ!$B$40:$B$783,W$260)+'СЕТ СН'!$F$15</f>
        <v>#REF!</v>
      </c>
      <c r="X261" s="36" t="e">
        <f>SUMIFS(СВЦЭМ!#REF!,СВЦЭМ!$A$40:$A$783,$A261,СВЦЭМ!$B$40:$B$783,X$260)+'СЕТ СН'!$F$15</f>
        <v>#REF!</v>
      </c>
      <c r="Y261" s="36" t="e">
        <f>SUMIFS(СВЦЭМ!#REF!,СВЦЭМ!$A$40:$A$783,$A261,СВЦЭМ!$B$40:$B$783,Y$260)+'СЕТ СН'!$F$15</f>
        <v>#REF!</v>
      </c>
      <c r="AA261" s="45"/>
    </row>
    <row r="262" spans="1:27" ht="15.75" hidden="1" x14ac:dyDescent="0.2">
      <c r="A262" s="35">
        <f>A261+1</f>
        <v>45018</v>
      </c>
      <c r="B262" s="36" t="e">
        <f>SUMIFS(СВЦЭМ!#REF!,СВЦЭМ!$A$40:$A$783,$A262,СВЦЭМ!$B$40:$B$783,B$260)+'СЕТ СН'!$F$15</f>
        <v>#REF!</v>
      </c>
      <c r="C262" s="36" t="e">
        <f>SUMIFS(СВЦЭМ!#REF!,СВЦЭМ!$A$40:$A$783,$A262,СВЦЭМ!$B$40:$B$783,C$260)+'СЕТ СН'!$F$15</f>
        <v>#REF!</v>
      </c>
      <c r="D262" s="36" t="e">
        <f>SUMIFS(СВЦЭМ!#REF!,СВЦЭМ!$A$40:$A$783,$A262,СВЦЭМ!$B$40:$B$783,D$260)+'СЕТ СН'!$F$15</f>
        <v>#REF!</v>
      </c>
      <c r="E262" s="36" t="e">
        <f>SUMIFS(СВЦЭМ!#REF!,СВЦЭМ!$A$40:$A$783,$A262,СВЦЭМ!$B$40:$B$783,E$260)+'СЕТ СН'!$F$15</f>
        <v>#REF!</v>
      </c>
      <c r="F262" s="36" t="e">
        <f>SUMIFS(СВЦЭМ!#REF!,СВЦЭМ!$A$40:$A$783,$A262,СВЦЭМ!$B$40:$B$783,F$260)+'СЕТ СН'!$F$15</f>
        <v>#REF!</v>
      </c>
      <c r="G262" s="36" t="e">
        <f>SUMIFS(СВЦЭМ!#REF!,СВЦЭМ!$A$40:$A$783,$A262,СВЦЭМ!$B$40:$B$783,G$260)+'СЕТ СН'!$F$15</f>
        <v>#REF!</v>
      </c>
      <c r="H262" s="36" t="e">
        <f>SUMIFS(СВЦЭМ!#REF!,СВЦЭМ!$A$40:$A$783,$A262,СВЦЭМ!$B$40:$B$783,H$260)+'СЕТ СН'!$F$15</f>
        <v>#REF!</v>
      </c>
      <c r="I262" s="36" t="e">
        <f>SUMIFS(СВЦЭМ!#REF!,СВЦЭМ!$A$40:$A$783,$A262,СВЦЭМ!$B$40:$B$783,I$260)+'СЕТ СН'!$F$15</f>
        <v>#REF!</v>
      </c>
      <c r="J262" s="36" t="e">
        <f>SUMIFS(СВЦЭМ!#REF!,СВЦЭМ!$A$40:$A$783,$A262,СВЦЭМ!$B$40:$B$783,J$260)+'СЕТ СН'!$F$15</f>
        <v>#REF!</v>
      </c>
      <c r="K262" s="36" t="e">
        <f>SUMIFS(СВЦЭМ!#REF!,СВЦЭМ!$A$40:$A$783,$A262,СВЦЭМ!$B$40:$B$783,K$260)+'СЕТ СН'!$F$15</f>
        <v>#REF!</v>
      </c>
      <c r="L262" s="36" t="e">
        <f>SUMIFS(СВЦЭМ!#REF!,СВЦЭМ!$A$40:$A$783,$A262,СВЦЭМ!$B$40:$B$783,L$260)+'СЕТ СН'!$F$15</f>
        <v>#REF!</v>
      </c>
      <c r="M262" s="36" t="e">
        <f>SUMIFS(СВЦЭМ!#REF!,СВЦЭМ!$A$40:$A$783,$A262,СВЦЭМ!$B$40:$B$783,M$260)+'СЕТ СН'!$F$15</f>
        <v>#REF!</v>
      </c>
      <c r="N262" s="36" t="e">
        <f>SUMIFS(СВЦЭМ!#REF!,СВЦЭМ!$A$40:$A$783,$A262,СВЦЭМ!$B$40:$B$783,N$260)+'СЕТ СН'!$F$15</f>
        <v>#REF!</v>
      </c>
      <c r="O262" s="36" t="e">
        <f>SUMIFS(СВЦЭМ!#REF!,СВЦЭМ!$A$40:$A$783,$A262,СВЦЭМ!$B$40:$B$783,O$260)+'СЕТ СН'!$F$15</f>
        <v>#REF!</v>
      </c>
      <c r="P262" s="36" t="e">
        <f>SUMIFS(СВЦЭМ!#REF!,СВЦЭМ!$A$40:$A$783,$A262,СВЦЭМ!$B$40:$B$783,P$260)+'СЕТ СН'!$F$15</f>
        <v>#REF!</v>
      </c>
      <c r="Q262" s="36" t="e">
        <f>SUMIFS(СВЦЭМ!#REF!,СВЦЭМ!$A$40:$A$783,$A262,СВЦЭМ!$B$40:$B$783,Q$260)+'СЕТ СН'!$F$15</f>
        <v>#REF!</v>
      </c>
      <c r="R262" s="36" t="e">
        <f>SUMIFS(СВЦЭМ!#REF!,СВЦЭМ!$A$40:$A$783,$A262,СВЦЭМ!$B$40:$B$783,R$260)+'СЕТ СН'!$F$15</f>
        <v>#REF!</v>
      </c>
      <c r="S262" s="36" t="e">
        <f>SUMIFS(СВЦЭМ!#REF!,СВЦЭМ!$A$40:$A$783,$A262,СВЦЭМ!$B$40:$B$783,S$260)+'СЕТ СН'!$F$15</f>
        <v>#REF!</v>
      </c>
      <c r="T262" s="36" t="e">
        <f>SUMIFS(СВЦЭМ!#REF!,СВЦЭМ!$A$40:$A$783,$A262,СВЦЭМ!$B$40:$B$783,T$260)+'СЕТ СН'!$F$15</f>
        <v>#REF!</v>
      </c>
      <c r="U262" s="36" t="e">
        <f>SUMIFS(СВЦЭМ!#REF!,СВЦЭМ!$A$40:$A$783,$A262,СВЦЭМ!$B$40:$B$783,U$260)+'СЕТ СН'!$F$15</f>
        <v>#REF!</v>
      </c>
      <c r="V262" s="36" t="e">
        <f>SUMIFS(СВЦЭМ!#REF!,СВЦЭМ!$A$40:$A$783,$A262,СВЦЭМ!$B$40:$B$783,V$260)+'СЕТ СН'!$F$15</f>
        <v>#REF!</v>
      </c>
      <c r="W262" s="36" t="e">
        <f>SUMIFS(СВЦЭМ!#REF!,СВЦЭМ!$A$40:$A$783,$A262,СВЦЭМ!$B$40:$B$783,W$260)+'СЕТ СН'!$F$15</f>
        <v>#REF!</v>
      </c>
      <c r="X262" s="36" t="e">
        <f>SUMIFS(СВЦЭМ!#REF!,СВЦЭМ!$A$40:$A$783,$A262,СВЦЭМ!$B$40:$B$783,X$260)+'СЕТ СН'!$F$15</f>
        <v>#REF!</v>
      </c>
      <c r="Y262" s="36" t="e">
        <f>SUMIFS(СВЦЭМ!#REF!,СВЦЭМ!$A$40:$A$783,$A262,СВЦЭМ!$B$40:$B$783,Y$260)+'СЕТ СН'!$F$15</f>
        <v>#REF!</v>
      </c>
    </row>
    <row r="263" spans="1:27" ht="15.75" hidden="1" x14ac:dyDescent="0.2">
      <c r="A263" s="35">
        <f t="shared" ref="A263:A291" si="7">A262+1</f>
        <v>45019</v>
      </c>
      <c r="B263" s="36" t="e">
        <f>SUMIFS(СВЦЭМ!#REF!,СВЦЭМ!$A$40:$A$783,$A263,СВЦЭМ!$B$40:$B$783,B$260)+'СЕТ СН'!$F$15</f>
        <v>#REF!</v>
      </c>
      <c r="C263" s="36" t="e">
        <f>SUMIFS(СВЦЭМ!#REF!,СВЦЭМ!$A$40:$A$783,$A263,СВЦЭМ!$B$40:$B$783,C$260)+'СЕТ СН'!$F$15</f>
        <v>#REF!</v>
      </c>
      <c r="D263" s="36" t="e">
        <f>SUMIFS(СВЦЭМ!#REF!,СВЦЭМ!$A$40:$A$783,$A263,СВЦЭМ!$B$40:$B$783,D$260)+'СЕТ СН'!$F$15</f>
        <v>#REF!</v>
      </c>
      <c r="E263" s="36" t="e">
        <f>SUMIFS(СВЦЭМ!#REF!,СВЦЭМ!$A$40:$A$783,$A263,СВЦЭМ!$B$40:$B$783,E$260)+'СЕТ СН'!$F$15</f>
        <v>#REF!</v>
      </c>
      <c r="F263" s="36" t="e">
        <f>SUMIFS(СВЦЭМ!#REF!,СВЦЭМ!$A$40:$A$783,$A263,СВЦЭМ!$B$40:$B$783,F$260)+'СЕТ СН'!$F$15</f>
        <v>#REF!</v>
      </c>
      <c r="G263" s="36" t="e">
        <f>SUMIFS(СВЦЭМ!#REF!,СВЦЭМ!$A$40:$A$783,$A263,СВЦЭМ!$B$40:$B$783,G$260)+'СЕТ СН'!$F$15</f>
        <v>#REF!</v>
      </c>
      <c r="H263" s="36" t="e">
        <f>SUMIFS(СВЦЭМ!#REF!,СВЦЭМ!$A$40:$A$783,$A263,СВЦЭМ!$B$40:$B$783,H$260)+'СЕТ СН'!$F$15</f>
        <v>#REF!</v>
      </c>
      <c r="I263" s="36" t="e">
        <f>SUMIFS(СВЦЭМ!#REF!,СВЦЭМ!$A$40:$A$783,$A263,СВЦЭМ!$B$40:$B$783,I$260)+'СЕТ СН'!$F$15</f>
        <v>#REF!</v>
      </c>
      <c r="J263" s="36" t="e">
        <f>SUMIFS(СВЦЭМ!#REF!,СВЦЭМ!$A$40:$A$783,$A263,СВЦЭМ!$B$40:$B$783,J$260)+'СЕТ СН'!$F$15</f>
        <v>#REF!</v>
      </c>
      <c r="K263" s="36" t="e">
        <f>SUMIFS(СВЦЭМ!#REF!,СВЦЭМ!$A$40:$A$783,$A263,СВЦЭМ!$B$40:$B$783,K$260)+'СЕТ СН'!$F$15</f>
        <v>#REF!</v>
      </c>
      <c r="L263" s="36" t="e">
        <f>SUMIFS(СВЦЭМ!#REF!,СВЦЭМ!$A$40:$A$783,$A263,СВЦЭМ!$B$40:$B$783,L$260)+'СЕТ СН'!$F$15</f>
        <v>#REF!</v>
      </c>
      <c r="M263" s="36" t="e">
        <f>SUMIFS(СВЦЭМ!#REF!,СВЦЭМ!$A$40:$A$783,$A263,СВЦЭМ!$B$40:$B$783,M$260)+'СЕТ СН'!$F$15</f>
        <v>#REF!</v>
      </c>
      <c r="N263" s="36" t="e">
        <f>SUMIFS(СВЦЭМ!#REF!,СВЦЭМ!$A$40:$A$783,$A263,СВЦЭМ!$B$40:$B$783,N$260)+'СЕТ СН'!$F$15</f>
        <v>#REF!</v>
      </c>
      <c r="O263" s="36" t="e">
        <f>SUMIFS(СВЦЭМ!#REF!,СВЦЭМ!$A$40:$A$783,$A263,СВЦЭМ!$B$40:$B$783,O$260)+'СЕТ СН'!$F$15</f>
        <v>#REF!</v>
      </c>
      <c r="P263" s="36" t="e">
        <f>SUMIFS(СВЦЭМ!#REF!,СВЦЭМ!$A$40:$A$783,$A263,СВЦЭМ!$B$40:$B$783,P$260)+'СЕТ СН'!$F$15</f>
        <v>#REF!</v>
      </c>
      <c r="Q263" s="36" t="e">
        <f>SUMIFS(СВЦЭМ!#REF!,СВЦЭМ!$A$40:$A$783,$A263,СВЦЭМ!$B$40:$B$783,Q$260)+'СЕТ СН'!$F$15</f>
        <v>#REF!</v>
      </c>
      <c r="R263" s="36" t="e">
        <f>SUMIFS(СВЦЭМ!#REF!,СВЦЭМ!$A$40:$A$783,$A263,СВЦЭМ!$B$40:$B$783,R$260)+'СЕТ СН'!$F$15</f>
        <v>#REF!</v>
      </c>
      <c r="S263" s="36" t="e">
        <f>SUMIFS(СВЦЭМ!#REF!,СВЦЭМ!$A$40:$A$783,$A263,СВЦЭМ!$B$40:$B$783,S$260)+'СЕТ СН'!$F$15</f>
        <v>#REF!</v>
      </c>
      <c r="T263" s="36" t="e">
        <f>SUMIFS(СВЦЭМ!#REF!,СВЦЭМ!$A$40:$A$783,$A263,СВЦЭМ!$B$40:$B$783,T$260)+'СЕТ СН'!$F$15</f>
        <v>#REF!</v>
      </c>
      <c r="U263" s="36" t="e">
        <f>SUMIFS(СВЦЭМ!#REF!,СВЦЭМ!$A$40:$A$783,$A263,СВЦЭМ!$B$40:$B$783,U$260)+'СЕТ СН'!$F$15</f>
        <v>#REF!</v>
      </c>
      <c r="V263" s="36" t="e">
        <f>SUMIFS(СВЦЭМ!#REF!,СВЦЭМ!$A$40:$A$783,$A263,СВЦЭМ!$B$40:$B$783,V$260)+'СЕТ СН'!$F$15</f>
        <v>#REF!</v>
      </c>
      <c r="W263" s="36" t="e">
        <f>SUMIFS(СВЦЭМ!#REF!,СВЦЭМ!$A$40:$A$783,$A263,СВЦЭМ!$B$40:$B$783,W$260)+'СЕТ СН'!$F$15</f>
        <v>#REF!</v>
      </c>
      <c r="X263" s="36" t="e">
        <f>SUMIFS(СВЦЭМ!#REF!,СВЦЭМ!$A$40:$A$783,$A263,СВЦЭМ!$B$40:$B$783,X$260)+'СЕТ СН'!$F$15</f>
        <v>#REF!</v>
      </c>
      <c r="Y263" s="36" t="e">
        <f>SUMIFS(СВЦЭМ!#REF!,СВЦЭМ!$A$40:$A$783,$A263,СВЦЭМ!$B$40:$B$783,Y$260)+'СЕТ СН'!$F$15</f>
        <v>#REF!</v>
      </c>
    </row>
    <row r="264" spans="1:27" ht="15.75" hidden="1" x14ac:dyDescent="0.2">
      <c r="A264" s="35">
        <f t="shared" si="7"/>
        <v>45020</v>
      </c>
      <c r="B264" s="36" t="e">
        <f>SUMIFS(СВЦЭМ!#REF!,СВЦЭМ!$A$40:$A$783,$A264,СВЦЭМ!$B$40:$B$783,B$260)+'СЕТ СН'!$F$15</f>
        <v>#REF!</v>
      </c>
      <c r="C264" s="36" t="e">
        <f>SUMIFS(СВЦЭМ!#REF!,СВЦЭМ!$A$40:$A$783,$A264,СВЦЭМ!$B$40:$B$783,C$260)+'СЕТ СН'!$F$15</f>
        <v>#REF!</v>
      </c>
      <c r="D264" s="36" t="e">
        <f>SUMIFS(СВЦЭМ!#REF!,СВЦЭМ!$A$40:$A$783,$A264,СВЦЭМ!$B$40:$B$783,D$260)+'СЕТ СН'!$F$15</f>
        <v>#REF!</v>
      </c>
      <c r="E264" s="36" t="e">
        <f>SUMIFS(СВЦЭМ!#REF!,СВЦЭМ!$A$40:$A$783,$A264,СВЦЭМ!$B$40:$B$783,E$260)+'СЕТ СН'!$F$15</f>
        <v>#REF!</v>
      </c>
      <c r="F264" s="36" t="e">
        <f>SUMIFS(СВЦЭМ!#REF!,СВЦЭМ!$A$40:$A$783,$A264,СВЦЭМ!$B$40:$B$783,F$260)+'СЕТ СН'!$F$15</f>
        <v>#REF!</v>
      </c>
      <c r="G264" s="36" t="e">
        <f>SUMIFS(СВЦЭМ!#REF!,СВЦЭМ!$A$40:$A$783,$A264,СВЦЭМ!$B$40:$B$783,G$260)+'СЕТ СН'!$F$15</f>
        <v>#REF!</v>
      </c>
      <c r="H264" s="36" t="e">
        <f>SUMIFS(СВЦЭМ!#REF!,СВЦЭМ!$A$40:$A$783,$A264,СВЦЭМ!$B$40:$B$783,H$260)+'СЕТ СН'!$F$15</f>
        <v>#REF!</v>
      </c>
      <c r="I264" s="36" t="e">
        <f>SUMIFS(СВЦЭМ!#REF!,СВЦЭМ!$A$40:$A$783,$A264,СВЦЭМ!$B$40:$B$783,I$260)+'СЕТ СН'!$F$15</f>
        <v>#REF!</v>
      </c>
      <c r="J264" s="36" t="e">
        <f>SUMIFS(СВЦЭМ!#REF!,СВЦЭМ!$A$40:$A$783,$A264,СВЦЭМ!$B$40:$B$783,J$260)+'СЕТ СН'!$F$15</f>
        <v>#REF!</v>
      </c>
      <c r="K264" s="36" t="e">
        <f>SUMIFS(СВЦЭМ!#REF!,СВЦЭМ!$A$40:$A$783,$A264,СВЦЭМ!$B$40:$B$783,K$260)+'СЕТ СН'!$F$15</f>
        <v>#REF!</v>
      </c>
      <c r="L264" s="36" t="e">
        <f>SUMIFS(СВЦЭМ!#REF!,СВЦЭМ!$A$40:$A$783,$A264,СВЦЭМ!$B$40:$B$783,L$260)+'СЕТ СН'!$F$15</f>
        <v>#REF!</v>
      </c>
      <c r="M264" s="36" t="e">
        <f>SUMIFS(СВЦЭМ!#REF!,СВЦЭМ!$A$40:$A$783,$A264,СВЦЭМ!$B$40:$B$783,M$260)+'СЕТ СН'!$F$15</f>
        <v>#REF!</v>
      </c>
      <c r="N264" s="36" t="e">
        <f>SUMIFS(СВЦЭМ!#REF!,СВЦЭМ!$A$40:$A$783,$A264,СВЦЭМ!$B$40:$B$783,N$260)+'СЕТ СН'!$F$15</f>
        <v>#REF!</v>
      </c>
      <c r="O264" s="36" t="e">
        <f>SUMIFS(СВЦЭМ!#REF!,СВЦЭМ!$A$40:$A$783,$A264,СВЦЭМ!$B$40:$B$783,O$260)+'СЕТ СН'!$F$15</f>
        <v>#REF!</v>
      </c>
      <c r="P264" s="36" t="e">
        <f>SUMIFS(СВЦЭМ!#REF!,СВЦЭМ!$A$40:$A$783,$A264,СВЦЭМ!$B$40:$B$783,P$260)+'СЕТ СН'!$F$15</f>
        <v>#REF!</v>
      </c>
      <c r="Q264" s="36" t="e">
        <f>SUMIFS(СВЦЭМ!#REF!,СВЦЭМ!$A$40:$A$783,$A264,СВЦЭМ!$B$40:$B$783,Q$260)+'СЕТ СН'!$F$15</f>
        <v>#REF!</v>
      </c>
      <c r="R264" s="36" t="e">
        <f>SUMIFS(СВЦЭМ!#REF!,СВЦЭМ!$A$40:$A$783,$A264,СВЦЭМ!$B$40:$B$783,R$260)+'СЕТ СН'!$F$15</f>
        <v>#REF!</v>
      </c>
      <c r="S264" s="36" t="e">
        <f>SUMIFS(СВЦЭМ!#REF!,СВЦЭМ!$A$40:$A$783,$A264,СВЦЭМ!$B$40:$B$783,S$260)+'СЕТ СН'!$F$15</f>
        <v>#REF!</v>
      </c>
      <c r="T264" s="36" t="e">
        <f>SUMIFS(СВЦЭМ!#REF!,СВЦЭМ!$A$40:$A$783,$A264,СВЦЭМ!$B$40:$B$783,T$260)+'СЕТ СН'!$F$15</f>
        <v>#REF!</v>
      </c>
      <c r="U264" s="36" t="e">
        <f>SUMIFS(СВЦЭМ!#REF!,СВЦЭМ!$A$40:$A$783,$A264,СВЦЭМ!$B$40:$B$783,U$260)+'СЕТ СН'!$F$15</f>
        <v>#REF!</v>
      </c>
      <c r="V264" s="36" t="e">
        <f>SUMIFS(СВЦЭМ!#REF!,СВЦЭМ!$A$40:$A$783,$A264,СВЦЭМ!$B$40:$B$783,V$260)+'СЕТ СН'!$F$15</f>
        <v>#REF!</v>
      </c>
      <c r="W264" s="36" t="e">
        <f>SUMIFS(СВЦЭМ!#REF!,СВЦЭМ!$A$40:$A$783,$A264,СВЦЭМ!$B$40:$B$783,W$260)+'СЕТ СН'!$F$15</f>
        <v>#REF!</v>
      </c>
      <c r="X264" s="36" t="e">
        <f>SUMIFS(СВЦЭМ!#REF!,СВЦЭМ!$A$40:$A$783,$A264,СВЦЭМ!$B$40:$B$783,X$260)+'СЕТ СН'!$F$15</f>
        <v>#REF!</v>
      </c>
      <c r="Y264" s="36" t="e">
        <f>SUMIFS(СВЦЭМ!#REF!,СВЦЭМ!$A$40:$A$783,$A264,СВЦЭМ!$B$40:$B$783,Y$260)+'СЕТ СН'!$F$15</f>
        <v>#REF!</v>
      </c>
    </row>
    <row r="265" spans="1:27" ht="15.75" hidden="1" x14ac:dyDescent="0.2">
      <c r="A265" s="35">
        <f t="shared" si="7"/>
        <v>45021</v>
      </c>
      <c r="B265" s="36" t="e">
        <f>SUMIFS(СВЦЭМ!#REF!,СВЦЭМ!$A$40:$A$783,$A265,СВЦЭМ!$B$40:$B$783,B$260)+'СЕТ СН'!$F$15</f>
        <v>#REF!</v>
      </c>
      <c r="C265" s="36" t="e">
        <f>SUMIFS(СВЦЭМ!#REF!,СВЦЭМ!$A$40:$A$783,$A265,СВЦЭМ!$B$40:$B$783,C$260)+'СЕТ СН'!$F$15</f>
        <v>#REF!</v>
      </c>
      <c r="D265" s="36" t="e">
        <f>SUMIFS(СВЦЭМ!#REF!,СВЦЭМ!$A$40:$A$783,$A265,СВЦЭМ!$B$40:$B$783,D$260)+'СЕТ СН'!$F$15</f>
        <v>#REF!</v>
      </c>
      <c r="E265" s="36" t="e">
        <f>SUMIFS(СВЦЭМ!#REF!,СВЦЭМ!$A$40:$A$783,$A265,СВЦЭМ!$B$40:$B$783,E$260)+'СЕТ СН'!$F$15</f>
        <v>#REF!</v>
      </c>
      <c r="F265" s="36" t="e">
        <f>SUMIFS(СВЦЭМ!#REF!,СВЦЭМ!$A$40:$A$783,$A265,СВЦЭМ!$B$40:$B$783,F$260)+'СЕТ СН'!$F$15</f>
        <v>#REF!</v>
      </c>
      <c r="G265" s="36" t="e">
        <f>SUMIFS(СВЦЭМ!#REF!,СВЦЭМ!$A$40:$A$783,$A265,СВЦЭМ!$B$40:$B$783,G$260)+'СЕТ СН'!$F$15</f>
        <v>#REF!</v>
      </c>
      <c r="H265" s="36" t="e">
        <f>SUMIFS(СВЦЭМ!#REF!,СВЦЭМ!$A$40:$A$783,$A265,СВЦЭМ!$B$40:$B$783,H$260)+'СЕТ СН'!$F$15</f>
        <v>#REF!</v>
      </c>
      <c r="I265" s="36" t="e">
        <f>SUMIFS(СВЦЭМ!#REF!,СВЦЭМ!$A$40:$A$783,$A265,СВЦЭМ!$B$40:$B$783,I$260)+'СЕТ СН'!$F$15</f>
        <v>#REF!</v>
      </c>
      <c r="J265" s="36" t="e">
        <f>SUMIFS(СВЦЭМ!#REF!,СВЦЭМ!$A$40:$A$783,$A265,СВЦЭМ!$B$40:$B$783,J$260)+'СЕТ СН'!$F$15</f>
        <v>#REF!</v>
      </c>
      <c r="K265" s="36" t="e">
        <f>SUMIFS(СВЦЭМ!#REF!,СВЦЭМ!$A$40:$A$783,$A265,СВЦЭМ!$B$40:$B$783,K$260)+'СЕТ СН'!$F$15</f>
        <v>#REF!</v>
      </c>
      <c r="L265" s="36" t="e">
        <f>SUMIFS(СВЦЭМ!#REF!,СВЦЭМ!$A$40:$A$783,$A265,СВЦЭМ!$B$40:$B$783,L$260)+'СЕТ СН'!$F$15</f>
        <v>#REF!</v>
      </c>
      <c r="M265" s="36" t="e">
        <f>SUMIFS(СВЦЭМ!#REF!,СВЦЭМ!$A$40:$A$783,$A265,СВЦЭМ!$B$40:$B$783,M$260)+'СЕТ СН'!$F$15</f>
        <v>#REF!</v>
      </c>
      <c r="N265" s="36" t="e">
        <f>SUMIFS(СВЦЭМ!#REF!,СВЦЭМ!$A$40:$A$783,$A265,СВЦЭМ!$B$40:$B$783,N$260)+'СЕТ СН'!$F$15</f>
        <v>#REF!</v>
      </c>
      <c r="O265" s="36" t="e">
        <f>SUMIFS(СВЦЭМ!#REF!,СВЦЭМ!$A$40:$A$783,$A265,СВЦЭМ!$B$40:$B$783,O$260)+'СЕТ СН'!$F$15</f>
        <v>#REF!</v>
      </c>
      <c r="P265" s="36" t="e">
        <f>SUMIFS(СВЦЭМ!#REF!,СВЦЭМ!$A$40:$A$783,$A265,СВЦЭМ!$B$40:$B$783,P$260)+'СЕТ СН'!$F$15</f>
        <v>#REF!</v>
      </c>
      <c r="Q265" s="36" t="e">
        <f>SUMIFS(СВЦЭМ!#REF!,СВЦЭМ!$A$40:$A$783,$A265,СВЦЭМ!$B$40:$B$783,Q$260)+'СЕТ СН'!$F$15</f>
        <v>#REF!</v>
      </c>
      <c r="R265" s="36" t="e">
        <f>SUMIFS(СВЦЭМ!#REF!,СВЦЭМ!$A$40:$A$783,$A265,СВЦЭМ!$B$40:$B$783,R$260)+'СЕТ СН'!$F$15</f>
        <v>#REF!</v>
      </c>
      <c r="S265" s="36" t="e">
        <f>SUMIFS(СВЦЭМ!#REF!,СВЦЭМ!$A$40:$A$783,$A265,СВЦЭМ!$B$40:$B$783,S$260)+'СЕТ СН'!$F$15</f>
        <v>#REF!</v>
      </c>
      <c r="T265" s="36" t="e">
        <f>SUMIFS(СВЦЭМ!#REF!,СВЦЭМ!$A$40:$A$783,$A265,СВЦЭМ!$B$40:$B$783,T$260)+'СЕТ СН'!$F$15</f>
        <v>#REF!</v>
      </c>
      <c r="U265" s="36" t="e">
        <f>SUMIFS(СВЦЭМ!#REF!,СВЦЭМ!$A$40:$A$783,$A265,СВЦЭМ!$B$40:$B$783,U$260)+'СЕТ СН'!$F$15</f>
        <v>#REF!</v>
      </c>
      <c r="V265" s="36" t="e">
        <f>SUMIFS(СВЦЭМ!#REF!,СВЦЭМ!$A$40:$A$783,$A265,СВЦЭМ!$B$40:$B$783,V$260)+'СЕТ СН'!$F$15</f>
        <v>#REF!</v>
      </c>
      <c r="W265" s="36" t="e">
        <f>SUMIFS(СВЦЭМ!#REF!,СВЦЭМ!$A$40:$A$783,$A265,СВЦЭМ!$B$40:$B$783,W$260)+'СЕТ СН'!$F$15</f>
        <v>#REF!</v>
      </c>
      <c r="X265" s="36" t="e">
        <f>SUMIFS(СВЦЭМ!#REF!,СВЦЭМ!$A$40:$A$783,$A265,СВЦЭМ!$B$40:$B$783,X$260)+'СЕТ СН'!$F$15</f>
        <v>#REF!</v>
      </c>
      <c r="Y265" s="36" t="e">
        <f>SUMIFS(СВЦЭМ!#REF!,СВЦЭМ!$A$40:$A$783,$A265,СВЦЭМ!$B$40:$B$783,Y$260)+'СЕТ СН'!$F$15</f>
        <v>#REF!</v>
      </c>
    </row>
    <row r="266" spans="1:27" ht="15.75" hidden="1" x14ac:dyDescent="0.2">
      <c r="A266" s="35">
        <f t="shared" si="7"/>
        <v>45022</v>
      </c>
      <c r="B266" s="36" t="e">
        <f>SUMIFS(СВЦЭМ!#REF!,СВЦЭМ!$A$40:$A$783,$A266,СВЦЭМ!$B$40:$B$783,B$260)+'СЕТ СН'!$F$15</f>
        <v>#REF!</v>
      </c>
      <c r="C266" s="36" t="e">
        <f>SUMIFS(СВЦЭМ!#REF!,СВЦЭМ!$A$40:$A$783,$A266,СВЦЭМ!$B$40:$B$783,C$260)+'СЕТ СН'!$F$15</f>
        <v>#REF!</v>
      </c>
      <c r="D266" s="36" t="e">
        <f>SUMIFS(СВЦЭМ!#REF!,СВЦЭМ!$A$40:$A$783,$A266,СВЦЭМ!$B$40:$B$783,D$260)+'СЕТ СН'!$F$15</f>
        <v>#REF!</v>
      </c>
      <c r="E266" s="36" t="e">
        <f>SUMIFS(СВЦЭМ!#REF!,СВЦЭМ!$A$40:$A$783,$A266,СВЦЭМ!$B$40:$B$783,E$260)+'СЕТ СН'!$F$15</f>
        <v>#REF!</v>
      </c>
      <c r="F266" s="36" t="e">
        <f>SUMIFS(СВЦЭМ!#REF!,СВЦЭМ!$A$40:$A$783,$A266,СВЦЭМ!$B$40:$B$783,F$260)+'СЕТ СН'!$F$15</f>
        <v>#REF!</v>
      </c>
      <c r="G266" s="36" t="e">
        <f>SUMIFS(СВЦЭМ!#REF!,СВЦЭМ!$A$40:$A$783,$A266,СВЦЭМ!$B$40:$B$783,G$260)+'СЕТ СН'!$F$15</f>
        <v>#REF!</v>
      </c>
      <c r="H266" s="36" t="e">
        <f>SUMIFS(СВЦЭМ!#REF!,СВЦЭМ!$A$40:$A$783,$A266,СВЦЭМ!$B$40:$B$783,H$260)+'СЕТ СН'!$F$15</f>
        <v>#REF!</v>
      </c>
      <c r="I266" s="36" t="e">
        <f>SUMIFS(СВЦЭМ!#REF!,СВЦЭМ!$A$40:$A$783,$A266,СВЦЭМ!$B$40:$B$783,I$260)+'СЕТ СН'!$F$15</f>
        <v>#REF!</v>
      </c>
      <c r="J266" s="36" t="e">
        <f>SUMIFS(СВЦЭМ!#REF!,СВЦЭМ!$A$40:$A$783,$A266,СВЦЭМ!$B$40:$B$783,J$260)+'СЕТ СН'!$F$15</f>
        <v>#REF!</v>
      </c>
      <c r="K266" s="36" t="e">
        <f>SUMIFS(СВЦЭМ!#REF!,СВЦЭМ!$A$40:$A$783,$A266,СВЦЭМ!$B$40:$B$783,K$260)+'СЕТ СН'!$F$15</f>
        <v>#REF!</v>
      </c>
      <c r="L266" s="36" t="e">
        <f>SUMIFS(СВЦЭМ!#REF!,СВЦЭМ!$A$40:$A$783,$A266,СВЦЭМ!$B$40:$B$783,L$260)+'СЕТ СН'!$F$15</f>
        <v>#REF!</v>
      </c>
      <c r="M266" s="36" t="e">
        <f>SUMIFS(СВЦЭМ!#REF!,СВЦЭМ!$A$40:$A$783,$A266,СВЦЭМ!$B$40:$B$783,M$260)+'СЕТ СН'!$F$15</f>
        <v>#REF!</v>
      </c>
      <c r="N266" s="36" t="e">
        <f>SUMIFS(СВЦЭМ!#REF!,СВЦЭМ!$A$40:$A$783,$A266,СВЦЭМ!$B$40:$B$783,N$260)+'СЕТ СН'!$F$15</f>
        <v>#REF!</v>
      </c>
      <c r="O266" s="36" t="e">
        <f>SUMIFS(СВЦЭМ!#REF!,СВЦЭМ!$A$40:$A$783,$A266,СВЦЭМ!$B$40:$B$783,O$260)+'СЕТ СН'!$F$15</f>
        <v>#REF!</v>
      </c>
      <c r="P266" s="36" t="e">
        <f>SUMIFS(СВЦЭМ!#REF!,СВЦЭМ!$A$40:$A$783,$A266,СВЦЭМ!$B$40:$B$783,P$260)+'СЕТ СН'!$F$15</f>
        <v>#REF!</v>
      </c>
      <c r="Q266" s="36" t="e">
        <f>SUMIFS(СВЦЭМ!#REF!,СВЦЭМ!$A$40:$A$783,$A266,СВЦЭМ!$B$40:$B$783,Q$260)+'СЕТ СН'!$F$15</f>
        <v>#REF!</v>
      </c>
      <c r="R266" s="36" t="e">
        <f>SUMIFS(СВЦЭМ!#REF!,СВЦЭМ!$A$40:$A$783,$A266,СВЦЭМ!$B$40:$B$783,R$260)+'СЕТ СН'!$F$15</f>
        <v>#REF!</v>
      </c>
      <c r="S266" s="36" t="e">
        <f>SUMIFS(СВЦЭМ!#REF!,СВЦЭМ!$A$40:$A$783,$A266,СВЦЭМ!$B$40:$B$783,S$260)+'СЕТ СН'!$F$15</f>
        <v>#REF!</v>
      </c>
      <c r="T266" s="36" t="e">
        <f>SUMIFS(СВЦЭМ!#REF!,СВЦЭМ!$A$40:$A$783,$A266,СВЦЭМ!$B$40:$B$783,T$260)+'СЕТ СН'!$F$15</f>
        <v>#REF!</v>
      </c>
      <c r="U266" s="36" t="e">
        <f>SUMIFS(СВЦЭМ!#REF!,СВЦЭМ!$A$40:$A$783,$A266,СВЦЭМ!$B$40:$B$783,U$260)+'СЕТ СН'!$F$15</f>
        <v>#REF!</v>
      </c>
      <c r="V266" s="36" t="e">
        <f>SUMIFS(СВЦЭМ!#REF!,СВЦЭМ!$A$40:$A$783,$A266,СВЦЭМ!$B$40:$B$783,V$260)+'СЕТ СН'!$F$15</f>
        <v>#REF!</v>
      </c>
      <c r="W266" s="36" t="e">
        <f>SUMIFS(СВЦЭМ!#REF!,СВЦЭМ!$A$40:$A$783,$A266,СВЦЭМ!$B$40:$B$783,W$260)+'СЕТ СН'!$F$15</f>
        <v>#REF!</v>
      </c>
      <c r="X266" s="36" t="e">
        <f>SUMIFS(СВЦЭМ!#REF!,СВЦЭМ!$A$40:$A$783,$A266,СВЦЭМ!$B$40:$B$783,X$260)+'СЕТ СН'!$F$15</f>
        <v>#REF!</v>
      </c>
      <c r="Y266" s="36" t="e">
        <f>SUMIFS(СВЦЭМ!#REF!,СВЦЭМ!$A$40:$A$783,$A266,СВЦЭМ!$B$40:$B$783,Y$260)+'СЕТ СН'!$F$15</f>
        <v>#REF!</v>
      </c>
    </row>
    <row r="267" spans="1:27" ht="15.75" hidden="1" x14ac:dyDescent="0.2">
      <c r="A267" s="35">
        <f t="shared" si="7"/>
        <v>45023</v>
      </c>
      <c r="B267" s="36" t="e">
        <f>SUMIFS(СВЦЭМ!#REF!,СВЦЭМ!$A$40:$A$783,$A267,СВЦЭМ!$B$40:$B$783,B$260)+'СЕТ СН'!$F$15</f>
        <v>#REF!</v>
      </c>
      <c r="C267" s="36" t="e">
        <f>SUMIFS(СВЦЭМ!#REF!,СВЦЭМ!$A$40:$A$783,$A267,СВЦЭМ!$B$40:$B$783,C$260)+'СЕТ СН'!$F$15</f>
        <v>#REF!</v>
      </c>
      <c r="D267" s="36" t="e">
        <f>SUMIFS(СВЦЭМ!#REF!,СВЦЭМ!$A$40:$A$783,$A267,СВЦЭМ!$B$40:$B$783,D$260)+'СЕТ СН'!$F$15</f>
        <v>#REF!</v>
      </c>
      <c r="E267" s="36" t="e">
        <f>SUMIFS(СВЦЭМ!#REF!,СВЦЭМ!$A$40:$A$783,$A267,СВЦЭМ!$B$40:$B$783,E$260)+'СЕТ СН'!$F$15</f>
        <v>#REF!</v>
      </c>
      <c r="F267" s="36" t="e">
        <f>SUMIFS(СВЦЭМ!#REF!,СВЦЭМ!$A$40:$A$783,$A267,СВЦЭМ!$B$40:$B$783,F$260)+'СЕТ СН'!$F$15</f>
        <v>#REF!</v>
      </c>
      <c r="G267" s="36" t="e">
        <f>SUMIFS(СВЦЭМ!#REF!,СВЦЭМ!$A$40:$A$783,$A267,СВЦЭМ!$B$40:$B$783,G$260)+'СЕТ СН'!$F$15</f>
        <v>#REF!</v>
      </c>
      <c r="H267" s="36" t="e">
        <f>SUMIFS(СВЦЭМ!#REF!,СВЦЭМ!$A$40:$A$783,$A267,СВЦЭМ!$B$40:$B$783,H$260)+'СЕТ СН'!$F$15</f>
        <v>#REF!</v>
      </c>
      <c r="I267" s="36" t="e">
        <f>SUMIFS(СВЦЭМ!#REF!,СВЦЭМ!$A$40:$A$783,$A267,СВЦЭМ!$B$40:$B$783,I$260)+'СЕТ СН'!$F$15</f>
        <v>#REF!</v>
      </c>
      <c r="J267" s="36" t="e">
        <f>SUMIFS(СВЦЭМ!#REF!,СВЦЭМ!$A$40:$A$783,$A267,СВЦЭМ!$B$40:$B$783,J$260)+'СЕТ СН'!$F$15</f>
        <v>#REF!</v>
      </c>
      <c r="K267" s="36" t="e">
        <f>SUMIFS(СВЦЭМ!#REF!,СВЦЭМ!$A$40:$A$783,$A267,СВЦЭМ!$B$40:$B$783,K$260)+'СЕТ СН'!$F$15</f>
        <v>#REF!</v>
      </c>
      <c r="L267" s="36" t="e">
        <f>SUMIFS(СВЦЭМ!#REF!,СВЦЭМ!$A$40:$A$783,$A267,СВЦЭМ!$B$40:$B$783,L$260)+'СЕТ СН'!$F$15</f>
        <v>#REF!</v>
      </c>
      <c r="M267" s="36" t="e">
        <f>SUMIFS(СВЦЭМ!#REF!,СВЦЭМ!$A$40:$A$783,$A267,СВЦЭМ!$B$40:$B$783,M$260)+'СЕТ СН'!$F$15</f>
        <v>#REF!</v>
      </c>
      <c r="N267" s="36" t="e">
        <f>SUMIFS(СВЦЭМ!#REF!,СВЦЭМ!$A$40:$A$783,$A267,СВЦЭМ!$B$40:$B$783,N$260)+'СЕТ СН'!$F$15</f>
        <v>#REF!</v>
      </c>
      <c r="O267" s="36" t="e">
        <f>SUMIFS(СВЦЭМ!#REF!,СВЦЭМ!$A$40:$A$783,$A267,СВЦЭМ!$B$40:$B$783,O$260)+'СЕТ СН'!$F$15</f>
        <v>#REF!</v>
      </c>
      <c r="P267" s="36" t="e">
        <f>SUMIFS(СВЦЭМ!#REF!,СВЦЭМ!$A$40:$A$783,$A267,СВЦЭМ!$B$40:$B$783,P$260)+'СЕТ СН'!$F$15</f>
        <v>#REF!</v>
      </c>
      <c r="Q267" s="36" t="e">
        <f>SUMIFS(СВЦЭМ!#REF!,СВЦЭМ!$A$40:$A$783,$A267,СВЦЭМ!$B$40:$B$783,Q$260)+'СЕТ СН'!$F$15</f>
        <v>#REF!</v>
      </c>
      <c r="R267" s="36" t="e">
        <f>SUMIFS(СВЦЭМ!#REF!,СВЦЭМ!$A$40:$A$783,$A267,СВЦЭМ!$B$40:$B$783,R$260)+'СЕТ СН'!$F$15</f>
        <v>#REF!</v>
      </c>
      <c r="S267" s="36" t="e">
        <f>SUMIFS(СВЦЭМ!#REF!,СВЦЭМ!$A$40:$A$783,$A267,СВЦЭМ!$B$40:$B$783,S$260)+'СЕТ СН'!$F$15</f>
        <v>#REF!</v>
      </c>
      <c r="T267" s="36" t="e">
        <f>SUMIFS(СВЦЭМ!#REF!,СВЦЭМ!$A$40:$A$783,$A267,СВЦЭМ!$B$40:$B$783,T$260)+'СЕТ СН'!$F$15</f>
        <v>#REF!</v>
      </c>
      <c r="U267" s="36" t="e">
        <f>SUMIFS(СВЦЭМ!#REF!,СВЦЭМ!$A$40:$A$783,$A267,СВЦЭМ!$B$40:$B$783,U$260)+'СЕТ СН'!$F$15</f>
        <v>#REF!</v>
      </c>
      <c r="V267" s="36" t="e">
        <f>SUMIFS(СВЦЭМ!#REF!,СВЦЭМ!$A$40:$A$783,$A267,СВЦЭМ!$B$40:$B$783,V$260)+'СЕТ СН'!$F$15</f>
        <v>#REF!</v>
      </c>
      <c r="W267" s="36" t="e">
        <f>SUMIFS(СВЦЭМ!#REF!,СВЦЭМ!$A$40:$A$783,$A267,СВЦЭМ!$B$40:$B$783,W$260)+'СЕТ СН'!$F$15</f>
        <v>#REF!</v>
      </c>
      <c r="X267" s="36" t="e">
        <f>SUMIFS(СВЦЭМ!#REF!,СВЦЭМ!$A$40:$A$783,$A267,СВЦЭМ!$B$40:$B$783,X$260)+'СЕТ СН'!$F$15</f>
        <v>#REF!</v>
      </c>
      <c r="Y267" s="36" t="e">
        <f>SUMIFS(СВЦЭМ!#REF!,СВЦЭМ!$A$40:$A$783,$A267,СВЦЭМ!$B$40:$B$783,Y$260)+'СЕТ СН'!$F$15</f>
        <v>#REF!</v>
      </c>
    </row>
    <row r="268" spans="1:27" ht="15.75" hidden="1" x14ac:dyDescent="0.2">
      <c r="A268" s="35">
        <f t="shared" si="7"/>
        <v>45024</v>
      </c>
      <c r="B268" s="36" t="e">
        <f>SUMIFS(СВЦЭМ!#REF!,СВЦЭМ!$A$40:$A$783,$A268,СВЦЭМ!$B$40:$B$783,B$260)+'СЕТ СН'!$F$15</f>
        <v>#REF!</v>
      </c>
      <c r="C268" s="36" t="e">
        <f>SUMIFS(СВЦЭМ!#REF!,СВЦЭМ!$A$40:$A$783,$A268,СВЦЭМ!$B$40:$B$783,C$260)+'СЕТ СН'!$F$15</f>
        <v>#REF!</v>
      </c>
      <c r="D268" s="36" t="e">
        <f>SUMIFS(СВЦЭМ!#REF!,СВЦЭМ!$A$40:$A$783,$A268,СВЦЭМ!$B$40:$B$783,D$260)+'СЕТ СН'!$F$15</f>
        <v>#REF!</v>
      </c>
      <c r="E268" s="36" t="e">
        <f>SUMIFS(СВЦЭМ!#REF!,СВЦЭМ!$A$40:$A$783,$A268,СВЦЭМ!$B$40:$B$783,E$260)+'СЕТ СН'!$F$15</f>
        <v>#REF!</v>
      </c>
      <c r="F268" s="36" t="e">
        <f>SUMIFS(СВЦЭМ!#REF!,СВЦЭМ!$A$40:$A$783,$A268,СВЦЭМ!$B$40:$B$783,F$260)+'СЕТ СН'!$F$15</f>
        <v>#REF!</v>
      </c>
      <c r="G268" s="36" t="e">
        <f>SUMIFS(СВЦЭМ!#REF!,СВЦЭМ!$A$40:$A$783,$A268,СВЦЭМ!$B$40:$B$783,G$260)+'СЕТ СН'!$F$15</f>
        <v>#REF!</v>
      </c>
      <c r="H268" s="36" t="e">
        <f>SUMIFS(СВЦЭМ!#REF!,СВЦЭМ!$A$40:$A$783,$A268,СВЦЭМ!$B$40:$B$783,H$260)+'СЕТ СН'!$F$15</f>
        <v>#REF!</v>
      </c>
      <c r="I268" s="36" t="e">
        <f>SUMIFS(СВЦЭМ!#REF!,СВЦЭМ!$A$40:$A$783,$A268,СВЦЭМ!$B$40:$B$783,I$260)+'СЕТ СН'!$F$15</f>
        <v>#REF!</v>
      </c>
      <c r="J268" s="36" t="e">
        <f>SUMIFS(СВЦЭМ!#REF!,СВЦЭМ!$A$40:$A$783,$A268,СВЦЭМ!$B$40:$B$783,J$260)+'СЕТ СН'!$F$15</f>
        <v>#REF!</v>
      </c>
      <c r="K268" s="36" t="e">
        <f>SUMIFS(СВЦЭМ!#REF!,СВЦЭМ!$A$40:$A$783,$A268,СВЦЭМ!$B$40:$B$783,K$260)+'СЕТ СН'!$F$15</f>
        <v>#REF!</v>
      </c>
      <c r="L268" s="36" t="e">
        <f>SUMIFS(СВЦЭМ!#REF!,СВЦЭМ!$A$40:$A$783,$A268,СВЦЭМ!$B$40:$B$783,L$260)+'СЕТ СН'!$F$15</f>
        <v>#REF!</v>
      </c>
      <c r="M268" s="36" t="e">
        <f>SUMIFS(СВЦЭМ!#REF!,СВЦЭМ!$A$40:$A$783,$A268,СВЦЭМ!$B$40:$B$783,M$260)+'СЕТ СН'!$F$15</f>
        <v>#REF!</v>
      </c>
      <c r="N268" s="36" t="e">
        <f>SUMIFS(СВЦЭМ!#REF!,СВЦЭМ!$A$40:$A$783,$A268,СВЦЭМ!$B$40:$B$783,N$260)+'СЕТ СН'!$F$15</f>
        <v>#REF!</v>
      </c>
      <c r="O268" s="36" t="e">
        <f>SUMIFS(СВЦЭМ!#REF!,СВЦЭМ!$A$40:$A$783,$A268,СВЦЭМ!$B$40:$B$783,O$260)+'СЕТ СН'!$F$15</f>
        <v>#REF!</v>
      </c>
      <c r="P268" s="36" t="e">
        <f>SUMIFS(СВЦЭМ!#REF!,СВЦЭМ!$A$40:$A$783,$A268,СВЦЭМ!$B$40:$B$783,P$260)+'СЕТ СН'!$F$15</f>
        <v>#REF!</v>
      </c>
      <c r="Q268" s="36" t="e">
        <f>SUMIFS(СВЦЭМ!#REF!,СВЦЭМ!$A$40:$A$783,$A268,СВЦЭМ!$B$40:$B$783,Q$260)+'СЕТ СН'!$F$15</f>
        <v>#REF!</v>
      </c>
      <c r="R268" s="36" t="e">
        <f>SUMIFS(СВЦЭМ!#REF!,СВЦЭМ!$A$40:$A$783,$A268,СВЦЭМ!$B$40:$B$783,R$260)+'СЕТ СН'!$F$15</f>
        <v>#REF!</v>
      </c>
      <c r="S268" s="36" t="e">
        <f>SUMIFS(СВЦЭМ!#REF!,СВЦЭМ!$A$40:$A$783,$A268,СВЦЭМ!$B$40:$B$783,S$260)+'СЕТ СН'!$F$15</f>
        <v>#REF!</v>
      </c>
      <c r="T268" s="36" t="e">
        <f>SUMIFS(СВЦЭМ!#REF!,СВЦЭМ!$A$40:$A$783,$A268,СВЦЭМ!$B$40:$B$783,T$260)+'СЕТ СН'!$F$15</f>
        <v>#REF!</v>
      </c>
      <c r="U268" s="36" t="e">
        <f>SUMIFS(СВЦЭМ!#REF!,СВЦЭМ!$A$40:$A$783,$A268,СВЦЭМ!$B$40:$B$783,U$260)+'СЕТ СН'!$F$15</f>
        <v>#REF!</v>
      </c>
      <c r="V268" s="36" t="e">
        <f>SUMIFS(СВЦЭМ!#REF!,СВЦЭМ!$A$40:$A$783,$A268,СВЦЭМ!$B$40:$B$783,V$260)+'СЕТ СН'!$F$15</f>
        <v>#REF!</v>
      </c>
      <c r="W268" s="36" t="e">
        <f>SUMIFS(СВЦЭМ!#REF!,СВЦЭМ!$A$40:$A$783,$A268,СВЦЭМ!$B$40:$B$783,W$260)+'СЕТ СН'!$F$15</f>
        <v>#REF!</v>
      </c>
      <c r="X268" s="36" t="e">
        <f>SUMIFS(СВЦЭМ!#REF!,СВЦЭМ!$A$40:$A$783,$A268,СВЦЭМ!$B$40:$B$783,X$260)+'СЕТ СН'!$F$15</f>
        <v>#REF!</v>
      </c>
      <c r="Y268" s="36" t="e">
        <f>SUMIFS(СВЦЭМ!#REF!,СВЦЭМ!$A$40:$A$783,$A268,СВЦЭМ!$B$40:$B$783,Y$260)+'СЕТ СН'!$F$15</f>
        <v>#REF!</v>
      </c>
    </row>
    <row r="269" spans="1:27" ht="15.75" hidden="1" x14ac:dyDescent="0.2">
      <c r="A269" s="35">
        <f t="shared" si="7"/>
        <v>45025</v>
      </c>
      <c r="B269" s="36" t="e">
        <f>SUMIFS(СВЦЭМ!#REF!,СВЦЭМ!$A$40:$A$783,$A269,СВЦЭМ!$B$40:$B$783,B$260)+'СЕТ СН'!$F$15</f>
        <v>#REF!</v>
      </c>
      <c r="C269" s="36" t="e">
        <f>SUMIFS(СВЦЭМ!#REF!,СВЦЭМ!$A$40:$A$783,$A269,СВЦЭМ!$B$40:$B$783,C$260)+'СЕТ СН'!$F$15</f>
        <v>#REF!</v>
      </c>
      <c r="D269" s="36" t="e">
        <f>SUMIFS(СВЦЭМ!#REF!,СВЦЭМ!$A$40:$A$783,$A269,СВЦЭМ!$B$40:$B$783,D$260)+'СЕТ СН'!$F$15</f>
        <v>#REF!</v>
      </c>
      <c r="E269" s="36" t="e">
        <f>SUMIFS(СВЦЭМ!#REF!,СВЦЭМ!$A$40:$A$783,$A269,СВЦЭМ!$B$40:$B$783,E$260)+'СЕТ СН'!$F$15</f>
        <v>#REF!</v>
      </c>
      <c r="F269" s="36" t="e">
        <f>SUMIFS(СВЦЭМ!#REF!,СВЦЭМ!$A$40:$A$783,$A269,СВЦЭМ!$B$40:$B$783,F$260)+'СЕТ СН'!$F$15</f>
        <v>#REF!</v>
      </c>
      <c r="G269" s="36" t="e">
        <f>SUMIFS(СВЦЭМ!#REF!,СВЦЭМ!$A$40:$A$783,$A269,СВЦЭМ!$B$40:$B$783,G$260)+'СЕТ СН'!$F$15</f>
        <v>#REF!</v>
      </c>
      <c r="H269" s="36" t="e">
        <f>SUMIFS(СВЦЭМ!#REF!,СВЦЭМ!$A$40:$A$783,$A269,СВЦЭМ!$B$40:$B$783,H$260)+'СЕТ СН'!$F$15</f>
        <v>#REF!</v>
      </c>
      <c r="I269" s="36" t="e">
        <f>SUMIFS(СВЦЭМ!#REF!,СВЦЭМ!$A$40:$A$783,$A269,СВЦЭМ!$B$40:$B$783,I$260)+'СЕТ СН'!$F$15</f>
        <v>#REF!</v>
      </c>
      <c r="J269" s="36" t="e">
        <f>SUMIFS(СВЦЭМ!#REF!,СВЦЭМ!$A$40:$A$783,$A269,СВЦЭМ!$B$40:$B$783,J$260)+'СЕТ СН'!$F$15</f>
        <v>#REF!</v>
      </c>
      <c r="K269" s="36" t="e">
        <f>SUMIFS(СВЦЭМ!#REF!,СВЦЭМ!$A$40:$A$783,$A269,СВЦЭМ!$B$40:$B$783,K$260)+'СЕТ СН'!$F$15</f>
        <v>#REF!</v>
      </c>
      <c r="L269" s="36" t="e">
        <f>SUMIFS(СВЦЭМ!#REF!,СВЦЭМ!$A$40:$A$783,$A269,СВЦЭМ!$B$40:$B$783,L$260)+'СЕТ СН'!$F$15</f>
        <v>#REF!</v>
      </c>
      <c r="M269" s="36" t="e">
        <f>SUMIFS(СВЦЭМ!#REF!,СВЦЭМ!$A$40:$A$783,$A269,СВЦЭМ!$B$40:$B$783,M$260)+'СЕТ СН'!$F$15</f>
        <v>#REF!</v>
      </c>
      <c r="N269" s="36" t="e">
        <f>SUMIFS(СВЦЭМ!#REF!,СВЦЭМ!$A$40:$A$783,$A269,СВЦЭМ!$B$40:$B$783,N$260)+'СЕТ СН'!$F$15</f>
        <v>#REF!</v>
      </c>
      <c r="O269" s="36" t="e">
        <f>SUMIFS(СВЦЭМ!#REF!,СВЦЭМ!$A$40:$A$783,$A269,СВЦЭМ!$B$40:$B$783,O$260)+'СЕТ СН'!$F$15</f>
        <v>#REF!</v>
      </c>
      <c r="P269" s="36" t="e">
        <f>SUMIFS(СВЦЭМ!#REF!,СВЦЭМ!$A$40:$A$783,$A269,СВЦЭМ!$B$40:$B$783,P$260)+'СЕТ СН'!$F$15</f>
        <v>#REF!</v>
      </c>
      <c r="Q269" s="36" t="e">
        <f>SUMIFS(СВЦЭМ!#REF!,СВЦЭМ!$A$40:$A$783,$A269,СВЦЭМ!$B$40:$B$783,Q$260)+'СЕТ СН'!$F$15</f>
        <v>#REF!</v>
      </c>
      <c r="R269" s="36" t="e">
        <f>SUMIFS(СВЦЭМ!#REF!,СВЦЭМ!$A$40:$A$783,$A269,СВЦЭМ!$B$40:$B$783,R$260)+'СЕТ СН'!$F$15</f>
        <v>#REF!</v>
      </c>
      <c r="S269" s="36" t="e">
        <f>SUMIFS(СВЦЭМ!#REF!,СВЦЭМ!$A$40:$A$783,$A269,СВЦЭМ!$B$40:$B$783,S$260)+'СЕТ СН'!$F$15</f>
        <v>#REF!</v>
      </c>
      <c r="T269" s="36" t="e">
        <f>SUMIFS(СВЦЭМ!#REF!,СВЦЭМ!$A$40:$A$783,$A269,СВЦЭМ!$B$40:$B$783,T$260)+'СЕТ СН'!$F$15</f>
        <v>#REF!</v>
      </c>
      <c r="U269" s="36" t="e">
        <f>SUMIFS(СВЦЭМ!#REF!,СВЦЭМ!$A$40:$A$783,$A269,СВЦЭМ!$B$40:$B$783,U$260)+'СЕТ СН'!$F$15</f>
        <v>#REF!</v>
      </c>
      <c r="V269" s="36" t="e">
        <f>SUMIFS(СВЦЭМ!#REF!,СВЦЭМ!$A$40:$A$783,$A269,СВЦЭМ!$B$40:$B$783,V$260)+'СЕТ СН'!$F$15</f>
        <v>#REF!</v>
      </c>
      <c r="W269" s="36" t="e">
        <f>SUMIFS(СВЦЭМ!#REF!,СВЦЭМ!$A$40:$A$783,$A269,СВЦЭМ!$B$40:$B$783,W$260)+'СЕТ СН'!$F$15</f>
        <v>#REF!</v>
      </c>
      <c r="X269" s="36" t="e">
        <f>SUMIFS(СВЦЭМ!#REF!,СВЦЭМ!$A$40:$A$783,$A269,СВЦЭМ!$B$40:$B$783,X$260)+'СЕТ СН'!$F$15</f>
        <v>#REF!</v>
      </c>
      <c r="Y269" s="36" t="e">
        <f>SUMIFS(СВЦЭМ!#REF!,СВЦЭМ!$A$40:$A$783,$A269,СВЦЭМ!$B$40:$B$783,Y$260)+'СЕТ СН'!$F$15</f>
        <v>#REF!</v>
      </c>
    </row>
    <row r="270" spans="1:27" ht="15.75" hidden="1" x14ac:dyDescent="0.2">
      <c r="A270" s="35">
        <f t="shared" si="7"/>
        <v>45026</v>
      </c>
      <c r="B270" s="36" t="e">
        <f>SUMIFS(СВЦЭМ!#REF!,СВЦЭМ!$A$40:$A$783,$A270,СВЦЭМ!$B$40:$B$783,B$260)+'СЕТ СН'!$F$15</f>
        <v>#REF!</v>
      </c>
      <c r="C270" s="36" t="e">
        <f>SUMIFS(СВЦЭМ!#REF!,СВЦЭМ!$A$40:$A$783,$A270,СВЦЭМ!$B$40:$B$783,C$260)+'СЕТ СН'!$F$15</f>
        <v>#REF!</v>
      </c>
      <c r="D270" s="36" t="e">
        <f>SUMIFS(СВЦЭМ!#REF!,СВЦЭМ!$A$40:$A$783,$A270,СВЦЭМ!$B$40:$B$783,D$260)+'СЕТ СН'!$F$15</f>
        <v>#REF!</v>
      </c>
      <c r="E270" s="36" t="e">
        <f>SUMIFS(СВЦЭМ!#REF!,СВЦЭМ!$A$40:$A$783,$A270,СВЦЭМ!$B$40:$B$783,E$260)+'СЕТ СН'!$F$15</f>
        <v>#REF!</v>
      </c>
      <c r="F270" s="36" t="e">
        <f>SUMIFS(СВЦЭМ!#REF!,СВЦЭМ!$A$40:$A$783,$A270,СВЦЭМ!$B$40:$B$783,F$260)+'СЕТ СН'!$F$15</f>
        <v>#REF!</v>
      </c>
      <c r="G270" s="36" t="e">
        <f>SUMIFS(СВЦЭМ!#REF!,СВЦЭМ!$A$40:$A$783,$A270,СВЦЭМ!$B$40:$B$783,G$260)+'СЕТ СН'!$F$15</f>
        <v>#REF!</v>
      </c>
      <c r="H270" s="36" t="e">
        <f>SUMIFS(СВЦЭМ!#REF!,СВЦЭМ!$A$40:$A$783,$A270,СВЦЭМ!$B$40:$B$783,H$260)+'СЕТ СН'!$F$15</f>
        <v>#REF!</v>
      </c>
      <c r="I270" s="36" t="e">
        <f>SUMIFS(СВЦЭМ!#REF!,СВЦЭМ!$A$40:$A$783,$A270,СВЦЭМ!$B$40:$B$783,I$260)+'СЕТ СН'!$F$15</f>
        <v>#REF!</v>
      </c>
      <c r="J270" s="36" t="e">
        <f>SUMIFS(СВЦЭМ!#REF!,СВЦЭМ!$A$40:$A$783,$A270,СВЦЭМ!$B$40:$B$783,J$260)+'СЕТ СН'!$F$15</f>
        <v>#REF!</v>
      </c>
      <c r="K270" s="36" t="e">
        <f>SUMIFS(СВЦЭМ!#REF!,СВЦЭМ!$A$40:$A$783,$A270,СВЦЭМ!$B$40:$B$783,K$260)+'СЕТ СН'!$F$15</f>
        <v>#REF!</v>
      </c>
      <c r="L270" s="36" t="e">
        <f>SUMIFS(СВЦЭМ!#REF!,СВЦЭМ!$A$40:$A$783,$A270,СВЦЭМ!$B$40:$B$783,L$260)+'СЕТ СН'!$F$15</f>
        <v>#REF!</v>
      </c>
      <c r="M270" s="36" t="e">
        <f>SUMIFS(СВЦЭМ!#REF!,СВЦЭМ!$A$40:$A$783,$A270,СВЦЭМ!$B$40:$B$783,M$260)+'СЕТ СН'!$F$15</f>
        <v>#REF!</v>
      </c>
      <c r="N270" s="36" t="e">
        <f>SUMIFS(СВЦЭМ!#REF!,СВЦЭМ!$A$40:$A$783,$A270,СВЦЭМ!$B$40:$B$783,N$260)+'СЕТ СН'!$F$15</f>
        <v>#REF!</v>
      </c>
      <c r="O270" s="36" t="e">
        <f>SUMIFS(СВЦЭМ!#REF!,СВЦЭМ!$A$40:$A$783,$A270,СВЦЭМ!$B$40:$B$783,O$260)+'СЕТ СН'!$F$15</f>
        <v>#REF!</v>
      </c>
      <c r="P270" s="36" t="e">
        <f>SUMIFS(СВЦЭМ!#REF!,СВЦЭМ!$A$40:$A$783,$A270,СВЦЭМ!$B$40:$B$783,P$260)+'СЕТ СН'!$F$15</f>
        <v>#REF!</v>
      </c>
      <c r="Q270" s="36" t="e">
        <f>SUMIFS(СВЦЭМ!#REF!,СВЦЭМ!$A$40:$A$783,$A270,СВЦЭМ!$B$40:$B$783,Q$260)+'СЕТ СН'!$F$15</f>
        <v>#REF!</v>
      </c>
      <c r="R270" s="36" t="e">
        <f>SUMIFS(СВЦЭМ!#REF!,СВЦЭМ!$A$40:$A$783,$A270,СВЦЭМ!$B$40:$B$783,R$260)+'СЕТ СН'!$F$15</f>
        <v>#REF!</v>
      </c>
      <c r="S270" s="36" t="e">
        <f>SUMIFS(СВЦЭМ!#REF!,СВЦЭМ!$A$40:$A$783,$A270,СВЦЭМ!$B$40:$B$783,S$260)+'СЕТ СН'!$F$15</f>
        <v>#REF!</v>
      </c>
      <c r="T270" s="36" t="e">
        <f>SUMIFS(СВЦЭМ!#REF!,СВЦЭМ!$A$40:$A$783,$A270,СВЦЭМ!$B$40:$B$783,T$260)+'СЕТ СН'!$F$15</f>
        <v>#REF!</v>
      </c>
      <c r="U270" s="36" t="e">
        <f>SUMIFS(СВЦЭМ!#REF!,СВЦЭМ!$A$40:$A$783,$A270,СВЦЭМ!$B$40:$B$783,U$260)+'СЕТ СН'!$F$15</f>
        <v>#REF!</v>
      </c>
      <c r="V270" s="36" t="e">
        <f>SUMIFS(СВЦЭМ!#REF!,СВЦЭМ!$A$40:$A$783,$A270,СВЦЭМ!$B$40:$B$783,V$260)+'СЕТ СН'!$F$15</f>
        <v>#REF!</v>
      </c>
      <c r="W270" s="36" t="e">
        <f>SUMIFS(СВЦЭМ!#REF!,СВЦЭМ!$A$40:$A$783,$A270,СВЦЭМ!$B$40:$B$783,W$260)+'СЕТ СН'!$F$15</f>
        <v>#REF!</v>
      </c>
      <c r="X270" s="36" t="e">
        <f>SUMIFS(СВЦЭМ!#REF!,СВЦЭМ!$A$40:$A$783,$A270,СВЦЭМ!$B$40:$B$783,X$260)+'СЕТ СН'!$F$15</f>
        <v>#REF!</v>
      </c>
      <c r="Y270" s="36" t="e">
        <f>SUMIFS(СВЦЭМ!#REF!,СВЦЭМ!$A$40:$A$783,$A270,СВЦЭМ!$B$40:$B$783,Y$260)+'СЕТ СН'!$F$15</f>
        <v>#REF!</v>
      </c>
    </row>
    <row r="271" spans="1:27" ht="15.75" hidden="1" x14ac:dyDescent="0.2">
      <c r="A271" s="35">
        <f t="shared" si="7"/>
        <v>45027</v>
      </c>
      <c r="B271" s="36" t="e">
        <f>SUMIFS(СВЦЭМ!#REF!,СВЦЭМ!$A$40:$A$783,$A271,СВЦЭМ!$B$40:$B$783,B$260)+'СЕТ СН'!$F$15</f>
        <v>#REF!</v>
      </c>
      <c r="C271" s="36" t="e">
        <f>SUMIFS(СВЦЭМ!#REF!,СВЦЭМ!$A$40:$A$783,$A271,СВЦЭМ!$B$40:$B$783,C$260)+'СЕТ СН'!$F$15</f>
        <v>#REF!</v>
      </c>
      <c r="D271" s="36" t="e">
        <f>SUMIFS(СВЦЭМ!#REF!,СВЦЭМ!$A$40:$A$783,$A271,СВЦЭМ!$B$40:$B$783,D$260)+'СЕТ СН'!$F$15</f>
        <v>#REF!</v>
      </c>
      <c r="E271" s="36" t="e">
        <f>SUMIFS(СВЦЭМ!#REF!,СВЦЭМ!$A$40:$A$783,$A271,СВЦЭМ!$B$40:$B$783,E$260)+'СЕТ СН'!$F$15</f>
        <v>#REF!</v>
      </c>
      <c r="F271" s="36" t="e">
        <f>SUMIFS(СВЦЭМ!#REF!,СВЦЭМ!$A$40:$A$783,$A271,СВЦЭМ!$B$40:$B$783,F$260)+'СЕТ СН'!$F$15</f>
        <v>#REF!</v>
      </c>
      <c r="G271" s="36" t="e">
        <f>SUMIFS(СВЦЭМ!#REF!,СВЦЭМ!$A$40:$A$783,$A271,СВЦЭМ!$B$40:$B$783,G$260)+'СЕТ СН'!$F$15</f>
        <v>#REF!</v>
      </c>
      <c r="H271" s="36" t="e">
        <f>SUMIFS(СВЦЭМ!#REF!,СВЦЭМ!$A$40:$A$783,$A271,СВЦЭМ!$B$40:$B$783,H$260)+'СЕТ СН'!$F$15</f>
        <v>#REF!</v>
      </c>
      <c r="I271" s="36" t="e">
        <f>SUMIFS(СВЦЭМ!#REF!,СВЦЭМ!$A$40:$A$783,$A271,СВЦЭМ!$B$40:$B$783,I$260)+'СЕТ СН'!$F$15</f>
        <v>#REF!</v>
      </c>
      <c r="J271" s="36" t="e">
        <f>SUMIFS(СВЦЭМ!#REF!,СВЦЭМ!$A$40:$A$783,$A271,СВЦЭМ!$B$40:$B$783,J$260)+'СЕТ СН'!$F$15</f>
        <v>#REF!</v>
      </c>
      <c r="K271" s="36" t="e">
        <f>SUMIFS(СВЦЭМ!#REF!,СВЦЭМ!$A$40:$A$783,$A271,СВЦЭМ!$B$40:$B$783,K$260)+'СЕТ СН'!$F$15</f>
        <v>#REF!</v>
      </c>
      <c r="L271" s="36" t="e">
        <f>SUMIFS(СВЦЭМ!#REF!,СВЦЭМ!$A$40:$A$783,$A271,СВЦЭМ!$B$40:$B$783,L$260)+'СЕТ СН'!$F$15</f>
        <v>#REF!</v>
      </c>
      <c r="M271" s="36" t="e">
        <f>SUMIFS(СВЦЭМ!#REF!,СВЦЭМ!$A$40:$A$783,$A271,СВЦЭМ!$B$40:$B$783,M$260)+'СЕТ СН'!$F$15</f>
        <v>#REF!</v>
      </c>
      <c r="N271" s="36" t="e">
        <f>SUMIFS(СВЦЭМ!#REF!,СВЦЭМ!$A$40:$A$783,$A271,СВЦЭМ!$B$40:$B$783,N$260)+'СЕТ СН'!$F$15</f>
        <v>#REF!</v>
      </c>
      <c r="O271" s="36" t="e">
        <f>SUMIFS(СВЦЭМ!#REF!,СВЦЭМ!$A$40:$A$783,$A271,СВЦЭМ!$B$40:$B$783,O$260)+'СЕТ СН'!$F$15</f>
        <v>#REF!</v>
      </c>
      <c r="P271" s="36" t="e">
        <f>SUMIFS(СВЦЭМ!#REF!,СВЦЭМ!$A$40:$A$783,$A271,СВЦЭМ!$B$40:$B$783,P$260)+'СЕТ СН'!$F$15</f>
        <v>#REF!</v>
      </c>
      <c r="Q271" s="36" t="e">
        <f>SUMIFS(СВЦЭМ!#REF!,СВЦЭМ!$A$40:$A$783,$A271,СВЦЭМ!$B$40:$B$783,Q$260)+'СЕТ СН'!$F$15</f>
        <v>#REF!</v>
      </c>
      <c r="R271" s="36" t="e">
        <f>SUMIFS(СВЦЭМ!#REF!,СВЦЭМ!$A$40:$A$783,$A271,СВЦЭМ!$B$40:$B$783,R$260)+'СЕТ СН'!$F$15</f>
        <v>#REF!</v>
      </c>
      <c r="S271" s="36" t="e">
        <f>SUMIFS(СВЦЭМ!#REF!,СВЦЭМ!$A$40:$A$783,$A271,СВЦЭМ!$B$40:$B$783,S$260)+'СЕТ СН'!$F$15</f>
        <v>#REF!</v>
      </c>
      <c r="T271" s="36" t="e">
        <f>SUMIFS(СВЦЭМ!#REF!,СВЦЭМ!$A$40:$A$783,$A271,СВЦЭМ!$B$40:$B$783,T$260)+'СЕТ СН'!$F$15</f>
        <v>#REF!</v>
      </c>
      <c r="U271" s="36" t="e">
        <f>SUMIFS(СВЦЭМ!#REF!,СВЦЭМ!$A$40:$A$783,$A271,СВЦЭМ!$B$40:$B$783,U$260)+'СЕТ СН'!$F$15</f>
        <v>#REF!</v>
      </c>
      <c r="V271" s="36" t="e">
        <f>SUMIFS(СВЦЭМ!#REF!,СВЦЭМ!$A$40:$A$783,$A271,СВЦЭМ!$B$40:$B$783,V$260)+'СЕТ СН'!$F$15</f>
        <v>#REF!</v>
      </c>
      <c r="W271" s="36" t="e">
        <f>SUMIFS(СВЦЭМ!#REF!,СВЦЭМ!$A$40:$A$783,$A271,СВЦЭМ!$B$40:$B$783,W$260)+'СЕТ СН'!$F$15</f>
        <v>#REF!</v>
      </c>
      <c r="X271" s="36" t="e">
        <f>SUMIFS(СВЦЭМ!#REF!,СВЦЭМ!$A$40:$A$783,$A271,СВЦЭМ!$B$40:$B$783,X$260)+'СЕТ СН'!$F$15</f>
        <v>#REF!</v>
      </c>
      <c r="Y271" s="36" t="e">
        <f>SUMIFS(СВЦЭМ!#REF!,СВЦЭМ!$A$40:$A$783,$A271,СВЦЭМ!$B$40:$B$783,Y$260)+'СЕТ СН'!$F$15</f>
        <v>#REF!</v>
      </c>
    </row>
    <row r="272" spans="1:27" ht="15.75" hidden="1" x14ac:dyDescent="0.2">
      <c r="A272" s="35">
        <f t="shared" si="7"/>
        <v>45028</v>
      </c>
      <c r="B272" s="36" t="e">
        <f>SUMIFS(СВЦЭМ!#REF!,СВЦЭМ!$A$40:$A$783,$A272,СВЦЭМ!$B$40:$B$783,B$260)+'СЕТ СН'!$F$15</f>
        <v>#REF!</v>
      </c>
      <c r="C272" s="36" t="e">
        <f>SUMIFS(СВЦЭМ!#REF!,СВЦЭМ!$A$40:$A$783,$A272,СВЦЭМ!$B$40:$B$783,C$260)+'СЕТ СН'!$F$15</f>
        <v>#REF!</v>
      </c>
      <c r="D272" s="36" t="e">
        <f>SUMIFS(СВЦЭМ!#REF!,СВЦЭМ!$A$40:$A$783,$A272,СВЦЭМ!$B$40:$B$783,D$260)+'СЕТ СН'!$F$15</f>
        <v>#REF!</v>
      </c>
      <c r="E272" s="36" t="e">
        <f>SUMIFS(СВЦЭМ!#REF!,СВЦЭМ!$A$40:$A$783,$A272,СВЦЭМ!$B$40:$B$783,E$260)+'СЕТ СН'!$F$15</f>
        <v>#REF!</v>
      </c>
      <c r="F272" s="36" t="e">
        <f>SUMIFS(СВЦЭМ!#REF!,СВЦЭМ!$A$40:$A$783,$A272,СВЦЭМ!$B$40:$B$783,F$260)+'СЕТ СН'!$F$15</f>
        <v>#REF!</v>
      </c>
      <c r="G272" s="36" t="e">
        <f>SUMIFS(СВЦЭМ!#REF!,СВЦЭМ!$A$40:$A$783,$A272,СВЦЭМ!$B$40:$B$783,G$260)+'СЕТ СН'!$F$15</f>
        <v>#REF!</v>
      </c>
      <c r="H272" s="36" t="e">
        <f>SUMIFS(СВЦЭМ!#REF!,СВЦЭМ!$A$40:$A$783,$A272,СВЦЭМ!$B$40:$B$783,H$260)+'СЕТ СН'!$F$15</f>
        <v>#REF!</v>
      </c>
      <c r="I272" s="36" t="e">
        <f>SUMIFS(СВЦЭМ!#REF!,СВЦЭМ!$A$40:$A$783,$A272,СВЦЭМ!$B$40:$B$783,I$260)+'СЕТ СН'!$F$15</f>
        <v>#REF!</v>
      </c>
      <c r="J272" s="36" t="e">
        <f>SUMIFS(СВЦЭМ!#REF!,СВЦЭМ!$A$40:$A$783,$A272,СВЦЭМ!$B$40:$B$783,J$260)+'СЕТ СН'!$F$15</f>
        <v>#REF!</v>
      </c>
      <c r="K272" s="36" t="e">
        <f>SUMIFS(СВЦЭМ!#REF!,СВЦЭМ!$A$40:$A$783,$A272,СВЦЭМ!$B$40:$B$783,K$260)+'СЕТ СН'!$F$15</f>
        <v>#REF!</v>
      </c>
      <c r="L272" s="36" t="e">
        <f>SUMIFS(СВЦЭМ!#REF!,СВЦЭМ!$A$40:$A$783,$A272,СВЦЭМ!$B$40:$B$783,L$260)+'СЕТ СН'!$F$15</f>
        <v>#REF!</v>
      </c>
      <c r="M272" s="36" t="e">
        <f>SUMIFS(СВЦЭМ!#REF!,СВЦЭМ!$A$40:$A$783,$A272,СВЦЭМ!$B$40:$B$783,M$260)+'СЕТ СН'!$F$15</f>
        <v>#REF!</v>
      </c>
      <c r="N272" s="36" t="e">
        <f>SUMIFS(СВЦЭМ!#REF!,СВЦЭМ!$A$40:$A$783,$A272,СВЦЭМ!$B$40:$B$783,N$260)+'СЕТ СН'!$F$15</f>
        <v>#REF!</v>
      </c>
      <c r="O272" s="36" t="e">
        <f>SUMIFS(СВЦЭМ!#REF!,СВЦЭМ!$A$40:$A$783,$A272,СВЦЭМ!$B$40:$B$783,O$260)+'СЕТ СН'!$F$15</f>
        <v>#REF!</v>
      </c>
      <c r="P272" s="36" t="e">
        <f>SUMIFS(СВЦЭМ!#REF!,СВЦЭМ!$A$40:$A$783,$A272,СВЦЭМ!$B$40:$B$783,P$260)+'СЕТ СН'!$F$15</f>
        <v>#REF!</v>
      </c>
      <c r="Q272" s="36" t="e">
        <f>SUMIFS(СВЦЭМ!#REF!,СВЦЭМ!$A$40:$A$783,$A272,СВЦЭМ!$B$40:$B$783,Q$260)+'СЕТ СН'!$F$15</f>
        <v>#REF!</v>
      </c>
      <c r="R272" s="36" t="e">
        <f>SUMIFS(СВЦЭМ!#REF!,СВЦЭМ!$A$40:$A$783,$A272,СВЦЭМ!$B$40:$B$783,R$260)+'СЕТ СН'!$F$15</f>
        <v>#REF!</v>
      </c>
      <c r="S272" s="36" t="e">
        <f>SUMIFS(СВЦЭМ!#REF!,СВЦЭМ!$A$40:$A$783,$A272,СВЦЭМ!$B$40:$B$783,S$260)+'СЕТ СН'!$F$15</f>
        <v>#REF!</v>
      </c>
      <c r="T272" s="36" t="e">
        <f>SUMIFS(СВЦЭМ!#REF!,СВЦЭМ!$A$40:$A$783,$A272,СВЦЭМ!$B$40:$B$783,T$260)+'СЕТ СН'!$F$15</f>
        <v>#REF!</v>
      </c>
      <c r="U272" s="36" t="e">
        <f>SUMIFS(СВЦЭМ!#REF!,СВЦЭМ!$A$40:$A$783,$A272,СВЦЭМ!$B$40:$B$783,U$260)+'СЕТ СН'!$F$15</f>
        <v>#REF!</v>
      </c>
      <c r="V272" s="36" t="e">
        <f>SUMIFS(СВЦЭМ!#REF!,СВЦЭМ!$A$40:$A$783,$A272,СВЦЭМ!$B$40:$B$783,V$260)+'СЕТ СН'!$F$15</f>
        <v>#REF!</v>
      </c>
      <c r="W272" s="36" t="e">
        <f>SUMIFS(СВЦЭМ!#REF!,СВЦЭМ!$A$40:$A$783,$A272,СВЦЭМ!$B$40:$B$783,W$260)+'СЕТ СН'!$F$15</f>
        <v>#REF!</v>
      </c>
      <c r="X272" s="36" t="e">
        <f>SUMIFS(СВЦЭМ!#REF!,СВЦЭМ!$A$40:$A$783,$A272,СВЦЭМ!$B$40:$B$783,X$260)+'СЕТ СН'!$F$15</f>
        <v>#REF!</v>
      </c>
      <c r="Y272" s="36" t="e">
        <f>SUMIFS(СВЦЭМ!#REF!,СВЦЭМ!$A$40:$A$783,$A272,СВЦЭМ!$B$40:$B$783,Y$260)+'СЕТ СН'!$F$15</f>
        <v>#REF!</v>
      </c>
    </row>
    <row r="273" spans="1:25" ht="15.75" hidden="1" x14ac:dyDescent="0.2">
      <c r="A273" s="35">
        <f t="shared" si="7"/>
        <v>45029</v>
      </c>
      <c r="B273" s="36" t="e">
        <f>SUMIFS(СВЦЭМ!#REF!,СВЦЭМ!$A$40:$A$783,$A273,СВЦЭМ!$B$40:$B$783,B$260)+'СЕТ СН'!$F$15</f>
        <v>#REF!</v>
      </c>
      <c r="C273" s="36" t="e">
        <f>SUMIFS(СВЦЭМ!#REF!,СВЦЭМ!$A$40:$A$783,$A273,СВЦЭМ!$B$40:$B$783,C$260)+'СЕТ СН'!$F$15</f>
        <v>#REF!</v>
      </c>
      <c r="D273" s="36" t="e">
        <f>SUMIFS(СВЦЭМ!#REF!,СВЦЭМ!$A$40:$A$783,$A273,СВЦЭМ!$B$40:$B$783,D$260)+'СЕТ СН'!$F$15</f>
        <v>#REF!</v>
      </c>
      <c r="E273" s="36" t="e">
        <f>SUMIFS(СВЦЭМ!#REF!,СВЦЭМ!$A$40:$A$783,$A273,СВЦЭМ!$B$40:$B$783,E$260)+'СЕТ СН'!$F$15</f>
        <v>#REF!</v>
      </c>
      <c r="F273" s="36" t="e">
        <f>SUMIFS(СВЦЭМ!#REF!,СВЦЭМ!$A$40:$A$783,$A273,СВЦЭМ!$B$40:$B$783,F$260)+'СЕТ СН'!$F$15</f>
        <v>#REF!</v>
      </c>
      <c r="G273" s="36" t="e">
        <f>SUMIFS(СВЦЭМ!#REF!,СВЦЭМ!$A$40:$A$783,$A273,СВЦЭМ!$B$40:$B$783,G$260)+'СЕТ СН'!$F$15</f>
        <v>#REF!</v>
      </c>
      <c r="H273" s="36" t="e">
        <f>SUMIFS(СВЦЭМ!#REF!,СВЦЭМ!$A$40:$A$783,$A273,СВЦЭМ!$B$40:$B$783,H$260)+'СЕТ СН'!$F$15</f>
        <v>#REF!</v>
      </c>
      <c r="I273" s="36" t="e">
        <f>SUMIFS(СВЦЭМ!#REF!,СВЦЭМ!$A$40:$A$783,$A273,СВЦЭМ!$B$40:$B$783,I$260)+'СЕТ СН'!$F$15</f>
        <v>#REF!</v>
      </c>
      <c r="J273" s="36" t="e">
        <f>SUMIFS(СВЦЭМ!#REF!,СВЦЭМ!$A$40:$A$783,$A273,СВЦЭМ!$B$40:$B$783,J$260)+'СЕТ СН'!$F$15</f>
        <v>#REF!</v>
      </c>
      <c r="K273" s="36" t="e">
        <f>SUMIFS(СВЦЭМ!#REF!,СВЦЭМ!$A$40:$A$783,$A273,СВЦЭМ!$B$40:$B$783,K$260)+'СЕТ СН'!$F$15</f>
        <v>#REF!</v>
      </c>
      <c r="L273" s="36" t="e">
        <f>SUMIFS(СВЦЭМ!#REF!,СВЦЭМ!$A$40:$A$783,$A273,СВЦЭМ!$B$40:$B$783,L$260)+'СЕТ СН'!$F$15</f>
        <v>#REF!</v>
      </c>
      <c r="M273" s="36" t="e">
        <f>SUMIFS(СВЦЭМ!#REF!,СВЦЭМ!$A$40:$A$783,$A273,СВЦЭМ!$B$40:$B$783,M$260)+'СЕТ СН'!$F$15</f>
        <v>#REF!</v>
      </c>
      <c r="N273" s="36" t="e">
        <f>SUMIFS(СВЦЭМ!#REF!,СВЦЭМ!$A$40:$A$783,$A273,СВЦЭМ!$B$40:$B$783,N$260)+'СЕТ СН'!$F$15</f>
        <v>#REF!</v>
      </c>
      <c r="O273" s="36" t="e">
        <f>SUMIFS(СВЦЭМ!#REF!,СВЦЭМ!$A$40:$A$783,$A273,СВЦЭМ!$B$40:$B$783,O$260)+'СЕТ СН'!$F$15</f>
        <v>#REF!</v>
      </c>
      <c r="P273" s="36" t="e">
        <f>SUMIFS(СВЦЭМ!#REF!,СВЦЭМ!$A$40:$A$783,$A273,СВЦЭМ!$B$40:$B$783,P$260)+'СЕТ СН'!$F$15</f>
        <v>#REF!</v>
      </c>
      <c r="Q273" s="36" t="e">
        <f>SUMIFS(СВЦЭМ!#REF!,СВЦЭМ!$A$40:$A$783,$A273,СВЦЭМ!$B$40:$B$783,Q$260)+'СЕТ СН'!$F$15</f>
        <v>#REF!</v>
      </c>
      <c r="R273" s="36" t="e">
        <f>SUMIFS(СВЦЭМ!#REF!,СВЦЭМ!$A$40:$A$783,$A273,СВЦЭМ!$B$40:$B$783,R$260)+'СЕТ СН'!$F$15</f>
        <v>#REF!</v>
      </c>
      <c r="S273" s="36" t="e">
        <f>SUMIFS(СВЦЭМ!#REF!,СВЦЭМ!$A$40:$A$783,$A273,СВЦЭМ!$B$40:$B$783,S$260)+'СЕТ СН'!$F$15</f>
        <v>#REF!</v>
      </c>
      <c r="T273" s="36" t="e">
        <f>SUMIFS(СВЦЭМ!#REF!,СВЦЭМ!$A$40:$A$783,$A273,СВЦЭМ!$B$40:$B$783,T$260)+'СЕТ СН'!$F$15</f>
        <v>#REF!</v>
      </c>
      <c r="U273" s="36" t="e">
        <f>SUMIFS(СВЦЭМ!#REF!,СВЦЭМ!$A$40:$A$783,$A273,СВЦЭМ!$B$40:$B$783,U$260)+'СЕТ СН'!$F$15</f>
        <v>#REF!</v>
      </c>
      <c r="V273" s="36" t="e">
        <f>SUMIFS(СВЦЭМ!#REF!,СВЦЭМ!$A$40:$A$783,$A273,СВЦЭМ!$B$40:$B$783,V$260)+'СЕТ СН'!$F$15</f>
        <v>#REF!</v>
      </c>
      <c r="W273" s="36" t="e">
        <f>SUMIFS(СВЦЭМ!#REF!,СВЦЭМ!$A$40:$A$783,$A273,СВЦЭМ!$B$40:$B$783,W$260)+'СЕТ СН'!$F$15</f>
        <v>#REF!</v>
      </c>
      <c r="X273" s="36" t="e">
        <f>SUMIFS(СВЦЭМ!#REF!,СВЦЭМ!$A$40:$A$783,$A273,СВЦЭМ!$B$40:$B$783,X$260)+'СЕТ СН'!$F$15</f>
        <v>#REF!</v>
      </c>
      <c r="Y273" s="36" t="e">
        <f>SUMIFS(СВЦЭМ!#REF!,СВЦЭМ!$A$40:$A$783,$A273,СВЦЭМ!$B$40:$B$783,Y$260)+'СЕТ СН'!$F$15</f>
        <v>#REF!</v>
      </c>
    </row>
    <row r="274" spans="1:25" ht="15.75" hidden="1" x14ac:dyDescent="0.2">
      <c r="A274" s="35">
        <f t="shared" si="7"/>
        <v>45030</v>
      </c>
      <c r="B274" s="36" t="e">
        <f>SUMIFS(СВЦЭМ!#REF!,СВЦЭМ!$A$40:$A$783,$A274,СВЦЭМ!$B$40:$B$783,B$260)+'СЕТ СН'!$F$15</f>
        <v>#REF!</v>
      </c>
      <c r="C274" s="36" t="e">
        <f>SUMIFS(СВЦЭМ!#REF!,СВЦЭМ!$A$40:$A$783,$A274,СВЦЭМ!$B$40:$B$783,C$260)+'СЕТ СН'!$F$15</f>
        <v>#REF!</v>
      </c>
      <c r="D274" s="36" t="e">
        <f>SUMIFS(СВЦЭМ!#REF!,СВЦЭМ!$A$40:$A$783,$A274,СВЦЭМ!$B$40:$B$783,D$260)+'СЕТ СН'!$F$15</f>
        <v>#REF!</v>
      </c>
      <c r="E274" s="36" t="e">
        <f>SUMIFS(СВЦЭМ!#REF!,СВЦЭМ!$A$40:$A$783,$A274,СВЦЭМ!$B$40:$B$783,E$260)+'СЕТ СН'!$F$15</f>
        <v>#REF!</v>
      </c>
      <c r="F274" s="36" t="e">
        <f>SUMIFS(СВЦЭМ!#REF!,СВЦЭМ!$A$40:$A$783,$A274,СВЦЭМ!$B$40:$B$783,F$260)+'СЕТ СН'!$F$15</f>
        <v>#REF!</v>
      </c>
      <c r="G274" s="36" t="e">
        <f>SUMIFS(СВЦЭМ!#REF!,СВЦЭМ!$A$40:$A$783,$A274,СВЦЭМ!$B$40:$B$783,G$260)+'СЕТ СН'!$F$15</f>
        <v>#REF!</v>
      </c>
      <c r="H274" s="36" t="e">
        <f>SUMIFS(СВЦЭМ!#REF!,СВЦЭМ!$A$40:$A$783,$A274,СВЦЭМ!$B$40:$B$783,H$260)+'СЕТ СН'!$F$15</f>
        <v>#REF!</v>
      </c>
      <c r="I274" s="36" t="e">
        <f>SUMIFS(СВЦЭМ!#REF!,СВЦЭМ!$A$40:$A$783,$A274,СВЦЭМ!$B$40:$B$783,I$260)+'СЕТ СН'!$F$15</f>
        <v>#REF!</v>
      </c>
      <c r="J274" s="36" t="e">
        <f>SUMIFS(СВЦЭМ!#REF!,СВЦЭМ!$A$40:$A$783,$A274,СВЦЭМ!$B$40:$B$783,J$260)+'СЕТ СН'!$F$15</f>
        <v>#REF!</v>
      </c>
      <c r="K274" s="36" t="e">
        <f>SUMIFS(СВЦЭМ!#REF!,СВЦЭМ!$A$40:$A$783,$A274,СВЦЭМ!$B$40:$B$783,K$260)+'СЕТ СН'!$F$15</f>
        <v>#REF!</v>
      </c>
      <c r="L274" s="36" t="e">
        <f>SUMIFS(СВЦЭМ!#REF!,СВЦЭМ!$A$40:$A$783,$A274,СВЦЭМ!$B$40:$B$783,L$260)+'СЕТ СН'!$F$15</f>
        <v>#REF!</v>
      </c>
      <c r="M274" s="36" t="e">
        <f>SUMIFS(СВЦЭМ!#REF!,СВЦЭМ!$A$40:$A$783,$A274,СВЦЭМ!$B$40:$B$783,M$260)+'СЕТ СН'!$F$15</f>
        <v>#REF!</v>
      </c>
      <c r="N274" s="36" t="e">
        <f>SUMIFS(СВЦЭМ!#REF!,СВЦЭМ!$A$40:$A$783,$A274,СВЦЭМ!$B$40:$B$783,N$260)+'СЕТ СН'!$F$15</f>
        <v>#REF!</v>
      </c>
      <c r="O274" s="36" t="e">
        <f>SUMIFS(СВЦЭМ!#REF!,СВЦЭМ!$A$40:$A$783,$A274,СВЦЭМ!$B$40:$B$783,O$260)+'СЕТ СН'!$F$15</f>
        <v>#REF!</v>
      </c>
      <c r="P274" s="36" t="e">
        <f>SUMIFS(СВЦЭМ!#REF!,СВЦЭМ!$A$40:$A$783,$A274,СВЦЭМ!$B$40:$B$783,P$260)+'СЕТ СН'!$F$15</f>
        <v>#REF!</v>
      </c>
      <c r="Q274" s="36" t="e">
        <f>SUMIFS(СВЦЭМ!#REF!,СВЦЭМ!$A$40:$A$783,$A274,СВЦЭМ!$B$40:$B$783,Q$260)+'СЕТ СН'!$F$15</f>
        <v>#REF!</v>
      </c>
      <c r="R274" s="36" t="e">
        <f>SUMIFS(СВЦЭМ!#REF!,СВЦЭМ!$A$40:$A$783,$A274,СВЦЭМ!$B$40:$B$783,R$260)+'СЕТ СН'!$F$15</f>
        <v>#REF!</v>
      </c>
      <c r="S274" s="36" t="e">
        <f>SUMIFS(СВЦЭМ!#REF!,СВЦЭМ!$A$40:$A$783,$A274,СВЦЭМ!$B$40:$B$783,S$260)+'СЕТ СН'!$F$15</f>
        <v>#REF!</v>
      </c>
      <c r="T274" s="36" t="e">
        <f>SUMIFS(СВЦЭМ!#REF!,СВЦЭМ!$A$40:$A$783,$A274,СВЦЭМ!$B$40:$B$783,T$260)+'СЕТ СН'!$F$15</f>
        <v>#REF!</v>
      </c>
      <c r="U274" s="36" t="e">
        <f>SUMIFS(СВЦЭМ!#REF!,СВЦЭМ!$A$40:$A$783,$A274,СВЦЭМ!$B$40:$B$783,U$260)+'СЕТ СН'!$F$15</f>
        <v>#REF!</v>
      </c>
      <c r="V274" s="36" t="e">
        <f>SUMIFS(СВЦЭМ!#REF!,СВЦЭМ!$A$40:$A$783,$A274,СВЦЭМ!$B$40:$B$783,V$260)+'СЕТ СН'!$F$15</f>
        <v>#REF!</v>
      </c>
      <c r="W274" s="36" t="e">
        <f>SUMIFS(СВЦЭМ!#REF!,СВЦЭМ!$A$40:$A$783,$A274,СВЦЭМ!$B$40:$B$783,W$260)+'СЕТ СН'!$F$15</f>
        <v>#REF!</v>
      </c>
      <c r="X274" s="36" t="e">
        <f>SUMIFS(СВЦЭМ!#REF!,СВЦЭМ!$A$40:$A$783,$A274,СВЦЭМ!$B$40:$B$783,X$260)+'СЕТ СН'!$F$15</f>
        <v>#REF!</v>
      </c>
      <c r="Y274" s="36" t="e">
        <f>SUMIFS(СВЦЭМ!#REF!,СВЦЭМ!$A$40:$A$783,$A274,СВЦЭМ!$B$40:$B$783,Y$260)+'СЕТ СН'!$F$15</f>
        <v>#REF!</v>
      </c>
    </row>
    <row r="275" spans="1:25" ht="15.75" hidden="1" x14ac:dyDescent="0.2">
      <c r="A275" s="35">
        <f t="shared" si="7"/>
        <v>45031</v>
      </c>
      <c r="B275" s="36" t="e">
        <f>SUMIFS(СВЦЭМ!#REF!,СВЦЭМ!$A$40:$A$783,$A275,СВЦЭМ!$B$40:$B$783,B$260)+'СЕТ СН'!$F$15</f>
        <v>#REF!</v>
      </c>
      <c r="C275" s="36" t="e">
        <f>SUMIFS(СВЦЭМ!#REF!,СВЦЭМ!$A$40:$A$783,$A275,СВЦЭМ!$B$40:$B$783,C$260)+'СЕТ СН'!$F$15</f>
        <v>#REF!</v>
      </c>
      <c r="D275" s="36" t="e">
        <f>SUMIFS(СВЦЭМ!#REF!,СВЦЭМ!$A$40:$A$783,$A275,СВЦЭМ!$B$40:$B$783,D$260)+'СЕТ СН'!$F$15</f>
        <v>#REF!</v>
      </c>
      <c r="E275" s="36" t="e">
        <f>SUMIFS(СВЦЭМ!#REF!,СВЦЭМ!$A$40:$A$783,$A275,СВЦЭМ!$B$40:$B$783,E$260)+'СЕТ СН'!$F$15</f>
        <v>#REF!</v>
      </c>
      <c r="F275" s="36" t="e">
        <f>SUMIFS(СВЦЭМ!#REF!,СВЦЭМ!$A$40:$A$783,$A275,СВЦЭМ!$B$40:$B$783,F$260)+'СЕТ СН'!$F$15</f>
        <v>#REF!</v>
      </c>
      <c r="G275" s="36" t="e">
        <f>SUMIFS(СВЦЭМ!#REF!,СВЦЭМ!$A$40:$A$783,$A275,СВЦЭМ!$B$40:$B$783,G$260)+'СЕТ СН'!$F$15</f>
        <v>#REF!</v>
      </c>
      <c r="H275" s="36" t="e">
        <f>SUMIFS(СВЦЭМ!#REF!,СВЦЭМ!$A$40:$A$783,$A275,СВЦЭМ!$B$40:$B$783,H$260)+'СЕТ СН'!$F$15</f>
        <v>#REF!</v>
      </c>
      <c r="I275" s="36" t="e">
        <f>SUMIFS(СВЦЭМ!#REF!,СВЦЭМ!$A$40:$A$783,$A275,СВЦЭМ!$B$40:$B$783,I$260)+'СЕТ СН'!$F$15</f>
        <v>#REF!</v>
      </c>
      <c r="J275" s="36" t="e">
        <f>SUMIFS(СВЦЭМ!#REF!,СВЦЭМ!$A$40:$A$783,$A275,СВЦЭМ!$B$40:$B$783,J$260)+'СЕТ СН'!$F$15</f>
        <v>#REF!</v>
      </c>
      <c r="K275" s="36" t="e">
        <f>SUMIFS(СВЦЭМ!#REF!,СВЦЭМ!$A$40:$A$783,$A275,СВЦЭМ!$B$40:$B$783,K$260)+'СЕТ СН'!$F$15</f>
        <v>#REF!</v>
      </c>
      <c r="L275" s="36" t="e">
        <f>SUMIFS(СВЦЭМ!#REF!,СВЦЭМ!$A$40:$A$783,$A275,СВЦЭМ!$B$40:$B$783,L$260)+'СЕТ СН'!$F$15</f>
        <v>#REF!</v>
      </c>
      <c r="M275" s="36" t="e">
        <f>SUMIFS(СВЦЭМ!#REF!,СВЦЭМ!$A$40:$A$783,$A275,СВЦЭМ!$B$40:$B$783,M$260)+'СЕТ СН'!$F$15</f>
        <v>#REF!</v>
      </c>
      <c r="N275" s="36" t="e">
        <f>SUMIFS(СВЦЭМ!#REF!,СВЦЭМ!$A$40:$A$783,$A275,СВЦЭМ!$B$40:$B$783,N$260)+'СЕТ СН'!$F$15</f>
        <v>#REF!</v>
      </c>
      <c r="O275" s="36" t="e">
        <f>SUMIFS(СВЦЭМ!#REF!,СВЦЭМ!$A$40:$A$783,$A275,СВЦЭМ!$B$40:$B$783,O$260)+'СЕТ СН'!$F$15</f>
        <v>#REF!</v>
      </c>
      <c r="P275" s="36" t="e">
        <f>SUMIFS(СВЦЭМ!#REF!,СВЦЭМ!$A$40:$A$783,$A275,СВЦЭМ!$B$40:$B$783,P$260)+'СЕТ СН'!$F$15</f>
        <v>#REF!</v>
      </c>
      <c r="Q275" s="36" t="e">
        <f>SUMIFS(СВЦЭМ!#REF!,СВЦЭМ!$A$40:$A$783,$A275,СВЦЭМ!$B$40:$B$783,Q$260)+'СЕТ СН'!$F$15</f>
        <v>#REF!</v>
      </c>
      <c r="R275" s="36" t="e">
        <f>SUMIFS(СВЦЭМ!#REF!,СВЦЭМ!$A$40:$A$783,$A275,СВЦЭМ!$B$40:$B$783,R$260)+'СЕТ СН'!$F$15</f>
        <v>#REF!</v>
      </c>
      <c r="S275" s="36" t="e">
        <f>SUMIFS(СВЦЭМ!#REF!,СВЦЭМ!$A$40:$A$783,$A275,СВЦЭМ!$B$40:$B$783,S$260)+'СЕТ СН'!$F$15</f>
        <v>#REF!</v>
      </c>
      <c r="T275" s="36" t="e">
        <f>SUMIFS(СВЦЭМ!#REF!,СВЦЭМ!$A$40:$A$783,$A275,СВЦЭМ!$B$40:$B$783,T$260)+'СЕТ СН'!$F$15</f>
        <v>#REF!</v>
      </c>
      <c r="U275" s="36" t="e">
        <f>SUMIFS(СВЦЭМ!#REF!,СВЦЭМ!$A$40:$A$783,$A275,СВЦЭМ!$B$40:$B$783,U$260)+'СЕТ СН'!$F$15</f>
        <v>#REF!</v>
      </c>
      <c r="V275" s="36" t="e">
        <f>SUMIFS(СВЦЭМ!#REF!,СВЦЭМ!$A$40:$A$783,$A275,СВЦЭМ!$B$40:$B$783,V$260)+'СЕТ СН'!$F$15</f>
        <v>#REF!</v>
      </c>
      <c r="W275" s="36" t="e">
        <f>SUMIFS(СВЦЭМ!#REF!,СВЦЭМ!$A$40:$A$783,$A275,СВЦЭМ!$B$40:$B$783,W$260)+'СЕТ СН'!$F$15</f>
        <v>#REF!</v>
      </c>
      <c r="X275" s="36" t="e">
        <f>SUMIFS(СВЦЭМ!#REF!,СВЦЭМ!$A$40:$A$783,$A275,СВЦЭМ!$B$40:$B$783,X$260)+'СЕТ СН'!$F$15</f>
        <v>#REF!</v>
      </c>
      <c r="Y275" s="36" t="e">
        <f>SUMIFS(СВЦЭМ!#REF!,СВЦЭМ!$A$40:$A$783,$A275,СВЦЭМ!$B$40:$B$783,Y$260)+'СЕТ СН'!$F$15</f>
        <v>#REF!</v>
      </c>
    </row>
    <row r="276" spans="1:25" ht="15.75" hidden="1" x14ac:dyDescent="0.2">
      <c r="A276" s="35">
        <f t="shared" si="7"/>
        <v>45032</v>
      </c>
      <c r="B276" s="36" t="e">
        <f>SUMIFS(СВЦЭМ!#REF!,СВЦЭМ!$A$40:$A$783,$A276,СВЦЭМ!$B$40:$B$783,B$260)+'СЕТ СН'!$F$15</f>
        <v>#REF!</v>
      </c>
      <c r="C276" s="36" t="e">
        <f>SUMIFS(СВЦЭМ!#REF!,СВЦЭМ!$A$40:$A$783,$A276,СВЦЭМ!$B$40:$B$783,C$260)+'СЕТ СН'!$F$15</f>
        <v>#REF!</v>
      </c>
      <c r="D276" s="36" t="e">
        <f>SUMIFS(СВЦЭМ!#REF!,СВЦЭМ!$A$40:$A$783,$A276,СВЦЭМ!$B$40:$B$783,D$260)+'СЕТ СН'!$F$15</f>
        <v>#REF!</v>
      </c>
      <c r="E276" s="36" t="e">
        <f>SUMIFS(СВЦЭМ!#REF!,СВЦЭМ!$A$40:$A$783,$A276,СВЦЭМ!$B$40:$B$783,E$260)+'СЕТ СН'!$F$15</f>
        <v>#REF!</v>
      </c>
      <c r="F276" s="36" t="e">
        <f>SUMIFS(СВЦЭМ!#REF!,СВЦЭМ!$A$40:$A$783,$A276,СВЦЭМ!$B$40:$B$783,F$260)+'СЕТ СН'!$F$15</f>
        <v>#REF!</v>
      </c>
      <c r="G276" s="36" t="e">
        <f>SUMIFS(СВЦЭМ!#REF!,СВЦЭМ!$A$40:$A$783,$A276,СВЦЭМ!$B$40:$B$783,G$260)+'СЕТ СН'!$F$15</f>
        <v>#REF!</v>
      </c>
      <c r="H276" s="36" t="e">
        <f>SUMIFS(СВЦЭМ!#REF!,СВЦЭМ!$A$40:$A$783,$A276,СВЦЭМ!$B$40:$B$783,H$260)+'СЕТ СН'!$F$15</f>
        <v>#REF!</v>
      </c>
      <c r="I276" s="36" t="e">
        <f>SUMIFS(СВЦЭМ!#REF!,СВЦЭМ!$A$40:$A$783,$A276,СВЦЭМ!$B$40:$B$783,I$260)+'СЕТ СН'!$F$15</f>
        <v>#REF!</v>
      </c>
      <c r="J276" s="36" t="e">
        <f>SUMIFS(СВЦЭМ!#REF!,СВЦЭМ!$A$40:$A$783,$A276,СВЦЭМ!$B$40:$B$783,J$260)+'СЕТ СН'!$F$15</f>
        <v>#REF!</v>
      </c>
      <c r="K276" s="36" t="e">
        <f>SUMIFS(СВЦЭМ!#REF!,СВЦЭМ!$A$40:$A$783,$A276,СВЦЭМ!$B$40:$B$783,K$260)+'СЕТ СН'!$F$15</f>
        <v>#REF!</v>
      </c>
      <c r="L276" s="36" t="e">
        <f>SUMIFS(СВЦЭМ!#REF!,СВЦЭМ!$A$40:$A$783,$A276,СВЦЭМ!$B$40:$B$783,L$260)+'СЕТ СН'!$F$15</f>
        <v>#REF!</v>
      </c>
      <c r="M276" s="36" t="e">
        <f>SUMIFS(СВЦЭМ!#REF!,СВЦЭМ!$A$40:$A$783,$A276,СВЦЭМ!$B$40:$B$783,M$260)+'СЕТ СН'!$F$15</f>
        <v>#REF!</v>
      </c>
      <c r="N276" s="36" t="e">
        <f>SUMIFS(СВЦЭМ!#REF!,СВЦЭМ!$A$40:$A$783,$A276,СВЦЭМ!$B$40:$B$783,N$260)+'СЕТ СН'!$F$15</f>
        <v>#REF!</v>
      </c>
      <c r="O276" s="36" t="e">
        <f>SUMIFS(СВЦЭМ!#REF!,СВЦЭМ!$A$40:$A$783,$A276,СВЦЭМ!$B$40:$B$783,O$260)+'СЕТ СН'!$F$15</f>
        <v>#REF!</v>
      </c>
      <c r="P276" s="36" t="e">
        <f>SUMIFS(СВЦЭМ!#REF!,СВЦЭМ!$A$40:$A$783,$A276,СВЦЭМ!$B$40:$B$783,P$260)+'СЕТ СН'!$F$15</f>
        <v>#REF!</v>
      </c>
      <c r="Q276" s="36" t="e">
        <f>SUMIFS(СВЦЭМ!#REF!,СВЦЭМ!$A$40:$A$783,$A276,СВЦЭМ!$B$40:$B$783,Q$260)+'СЕТ СН'!$F$15</f>
        <v>#REF!</v>
      </c>
      <c r="R276" s="36" t="e">
        <f>SUMIFS(СВЦЭМ!#REF!,СВЦЭМ!$A$40:$A$783,$A276,СВЦЭМ!$B$40:$B$783,R$260)+'СЕТ СН'!$F$15</f>
        <v>#REF!</v>
      </c>
      <c r="S276" s="36" t="e">
        <f>SUMIFS(СВЦЭМ!#REF!,СВЦЭМ!$A$40:$A$783,$A276,СВЦЭМ!$B$40:$B$783,S$260)+'СЕТ СН'!$F$15</f>
        <v>#REF!</v>
      </c>
      <c r="T276" s="36" t="e">
        <f>SUMIFS(СВЦЭМ!#REF!,СВЦЭМ!$A$40:$A$783,$A276,СВЦЭМ!$B$40:$B$783,T$260)+'СЕТ СН'!$F$15</f>
        <v>#REF!</v>
      </c>
      <c r="U276" s="36" t="e">
        <f>SUMIFS(СВЦЭМ!#REF!,СВЦЭМ!$A$40:$A$783,$A276,СВЦЭМ!$B$40:$B$783,U$260)+'СЕТ СН'!$F$15</f>
        <v>#REF!</v>
      </c>
      <c r="V276" s="36" t="e">
        <f>SUMIFS(СВЦЭМ!#REF!,СВЦЭМ!$A$40:$A$783,$A276,СВЦЭМ!$B$40:$B$783,V$260)+'СЕТ СН'!$F$15</f>
        <v>#REF!</v>
      </c>
      <c r="W276" s="36" t="e">
        <f>SUMIFS(СВЦЭМ!#REF!,СВЦЭМ!$A$40:$A$783,$A276,СВЦЭМ!$B$40:$B$783,W$260)+'СЕТ СН'!$F$15</f>
        <v>#REF!</v>
      </c>
      <c r="X276" s="36" t="e">
        <f>SUMIFS(СВЦЭМ!#REF!,СВЦЭМ!$A$40:$A$783,$A276,СВЦЭМ!$B$40:$B$783,X$260)+'СЕТ СН'!$F$15</f>
        <v>#REF!</v>
      </c>
      <c r="Y276" s="36" t="e">
        <f>SUMIFS(СВЦЭМ!#REF!,СВЦЭМ!$A$40:$A$783,$A276,СВЦЭМ!$B$40:$B$783,Y$260)+'СЕТ СН'!$F$15</f>
        <v>#REF!</v>
      </c>
    </row>
    <row r="277" spans="1:25" ht="15.75" hidden="1" x14ac:dyDescent="0.2">
      <c r="A277" s="35">
        <f t="shared" si="7"/>
        <v>45033</v>
      </c>
      <c r="B277" s="36" t="e">
        <f>SUMIFS(СВЦЭМ!#REF!,СВЦЭМ!$A$40:$A$783,$A277,СВЦЭМ!$B$40:$B$783,B$260)+'СЕТ СН'!$F$15</f>
        <v>#REF!</v>
      </c>
      <c r="C277" s="36" t="e">
        <f>SUMIFS(СВЦЭМ!#REF!,СВЦЭМ!$A$40:$A$783,$A277,СВЦЭМ!$B$40:$B$783,C$260)+'СЕТ СН'!$F$15</f>
        <v>#REF!</v>
      </c>
      <c r="D277" s="36" t="e">
        <f>SUMIFS(СВЦЭМ!#REF!,СВЦЭМ!$A$40:$A$783,$A277,СВЦЭМ!$B$40:$B$783,D$260)+'СЕТ СН'!$F$15</f>
        <v>#REF!</v>
      </c>
      <c r="E277" s="36" t="e">
        <f>SUMIFS(СВЦЭМ!#REF!,СВЦЭМ!$A$40:$A$783,$A277,СВЦЭМ!$B$40:$B$783,E$260)+'СЕТ СН'!$F$15</f>
        <v>#REF!</v>
      </c>
      <c r="F277" s="36" t="e">
        <f>SUMIFS(СВЦЭМ!#REF!,СВЦЭМ!$A$40:$A$783,$A277,СВЦЭМ!$B$40:$B$783,F$260)+'СЕТ СН'!$F$15</f>
        <v>#REF!</v>
      </c>
      <c r="G277" s="36" t="e">
        <f>SUMIFS(СВЦЭМ!#REF!,СВЦЭМ!$A$40:$A$783,$A277,СВЦЭМ!$B$40:$B$783,G$260)+'СЕТ СН'!$F$15</f>
        <v>#REF!</v>
      </c>
      <c r="H277" s="36" t="e">
        <f>SUMIFS(СВЦЭМ!#REF!,СВЦЭМ!$A$40:$A$783,$A277,СВЦЭМ!$B$40:$B$783,H$260)+'СЕТ СН'!$F$15</f>
        <v>#REF!</v>
      </c>
      <c r="I277" s="36" t="e">
        <f>SUMIFS(СВЦЭМ!#REF!,СВЦЭМ!$A$40:$A$783,$A277,СВЦЭМ!$B$40:$B$783,I$260)+'СЕТ СН'!$F$15</f>
        <v>#REF!</v>
      </c>
      <c r="J277" s="36" t="e">
        <f>SUMIFS(СВЦЭМ!#REF!,СВЦЭМ!$A$40:$A$783,$A277,СВЦЭМ!$B$40:$B$783,J$260)+'СЕТ СН'!$F$15</f>
        <v>#REF!</v>
      </c>
      <c r="K277" s="36" t="e">
        <f>SUMIFS(СВЦЭМ!#REF!,СВЦЭМ!$A$40:$A$783,$A277,СВЦЭМ!$B$40:$B$783,K$260)+'СЕТ СН'!$F$15</f>
        <v>#REF!</v>
      </c>
      <c r="L277" s="36" t="e">
        <f>SUMIFS(СВЦЭМ!#REF!,СВЦЭМ!$A$40:$A$783,$A277,СВЦЭМ!$B$40:$B$783,L$260)+'СЕТ СН'!$F$15</f>
        <v>#REF!</v>
      </c>
      <c r="M277" s="36" t="e">
        <f>SUMIFS(СВЦЭМ!#REF!,СВЦЭМ!$A$40:$A$783,$A277,СВЦЭМ!$B$40:$B$783,M$260)+'СЕТ СН'!$F$15</f>
        <v>#REF!</v>
      </c>
      <c r="N277" s="36" t="e">
        <f>SUMIFS(СВЦЭМ!#REF!,СВЦЭМ!$A$40:$A$783,$A277,СВЦЭМ!$B$40:$B$783,N$260)+'СЕТ СН'!$F$15</f>
        <v>#REF!</v>
      </c>
      <c r="O277" s="36" t="e">
        <f>SUMIFS(СВЦЭМ!#REF!,СВЦЭМ!$A$40:$A$783,$A277,СВЦЭМ!$B$40:$B$783,O$260)+'СЕТ СН'!$F$15</f>
        <v>#REF!</v>
      </c>
      <c r="P277" s="36" t="e">
        <f>SUMIFS(СВЦЭМ!#REF!,СВЦЭМ!$A$40:$A$783,$A277,СВЦЭМ!$B$40:$B$783,P$260)+'СЕТ СН'!$F$15</f>
        <v>#REF!</v>
      </c>
      <c r="Q277" s="36" t="e">
        <f>SUMIFS(СВЦЭМ!#REF!,СВЦЭМ!$A$40:$A$783,$A277,СВЦЭМ!$B$40:$B$783,Q$260)+'СЕТ СН'!$F$15</f>
        <v>#REF!</v>
      </c>
      <c r="R277" s="36" t="e">
        <f>SUMIFS(СВЦЭМ!#REF!,СВЦЭМ!$A$40:$A$783,$A277,СВЦЭМ!$B$40:$B$783,R$260)+'СЕТ СН'!$F$15</f>
        <v>#REF!</v>
      </c>
      <c r="S277" s="36" t="e">
        <f>SUMIFS(СВЦЭМ!#REF!,СВЦЭМ!$A$40:$A$783,$A277,СВЦЭМ!$B$40:$B$783,S$260)+'СЕТ СН'!$F$15</f>
        <v>#REF!</v>
      </c>
      <c r="T277" s="36" t="e">
        <f>SUMIFS(СВЦЭМ!#REF!,СВЦЭМ!$A$40:$A$783,$A277,СВЦЭМ!$B$40:$B$783,T$260)+'СЕТ СН'!$F$15</f>
        <v>#REF!</v>
      </c>
      <c r="U277" s="36" t="e">
        <f>SUMIFS(СВЦЭМ!#REF!,СВЦЭМ!$A$40:$A$783,$A277,СВЦЭМ!$B$40:$B$783,U$260)+'СЕТ СН'!$F$15</f>
        <v>#REF!</v>
      </c>
      <c r="V277" s="36" t="e">
        <f>SUMIFS(СВЦЭМ!#REF!,СВЦЭМ!$A$40:$A$783,$A277,СВЦЭМ!$B$40:$B$783,V$260)+'СЕТ СН'!$F$15</f>
        <v>#REF!</v>
      </c>
      <c r="W277" s="36" t="e">
        <f>SUMIFS(СВЦЭМ!#REF!,СВЦЭМ!$A$40:$A$783,$A277,СВЦЭМ!$B$40:$B$783,W$260)+'СЕТ СН'!$F$15</f>
        <v>#REF!</v>
      </c>
      <c r="X277" s="36" t="e">
        <f>SUMIFS(СВЦЭМ!#REF!,СВЦЭМ!$A$40:$A$783,$A277,СВЦЭМ!$B$40:$B$783,X$260)+'СЕТ СН'!$F$15</f>
        <v>#REF!</v>
      </c>
      <c r="Y277" s="36" t="e">
        <f>SUMIFS(СВЦЭМ!#REF!,СВЦЭМ!$A$40:$A$783,$A277,СВЦЭМ!$B$40:$B$783,Y$260)+'СЕТ СН'!$F$15</f>
        <v>#REF!</v>
      </c>
    </row>
    <row r="278" spans="1:25" ht="15.75" hidden="1" x14ac:dyDescent="0.2">
      <c r="A278" s="35">
        <f t="shared" si="7"/>
        <v>45034</v>
      </c>
      <c r="B278" s="36" t="e">
        <f>SUMIFS(СВЦЭМ!#REF!,СВЦЭМ!$A$40:$A$783,$A278,СВЦЭМ!$B$40:$B$783,B$260)+'СЕТ СН'!$F$15</f>
        <v>#REF!</v>
      </c>
      <c r="C278" s="36" t="e">
        <f>SUMIFS(СВЦЭМ!#REF!,СВЦЭМ!$A$40:$A$783,$A278,СВЦЭМ!$B$40:$B$783,C$260)+'СЕТ СН'!$F$15</f>
        <v>#REF!</v>
      </c>
      <c r="D278" s="36" t="e">
        <f>SUMIFS(СВЦЭМ!#REF!,СВЦЭМ!$A$40:$A$783,$A278,СВЦЭМ!$B$40:$B$783,D$260)+'СЕТ СН'!$F$15</f>
        <v>#REF!</v>
      </c>
      <c r="E278" s="36" t="e">
        <f>SUMIFS(СВЦЭМ!#REF!,СВЦЭМ!$A$40:$A$783,$A278,СВЦЭМ!$B$40:$B$783,E$260)+'СЕТ СН'!$F$15</f>
        <v>#REF!</v>
      </c>
      <c r="F278" s="36" t="e">
        <f>SUMIFS(СВЦЭМ!#REF!,СВЦЭМ!$A$40:$A$783,$A278,СВЦЭМ!$B$40:$B$783,F$260)+'СЕТ СН'!$F$15</f>
        <v>#REF!</v>
      </c>
      <c r="G278" s="36" t="e">
        <f>SUMIFS(СВЦЭМ!#REF!,СВЦЭМ!$A$40:$A$783,$A278,СВЦЭМ!$B$40:$B$783,G$260)+'СЕТ СН'!$F$15</f>
        <v>#REF!</v>
      </c>
      <c r="H278" s="36" t="e">
        <f>SUMIFS(СВЦЭМ!#REF!,СВЦЭМ!$A$40:$A$783,$A278,СВЦЭМ!$B$40:$B$783,H$260)+'СЕТ СН'!$F$15</f>
        <v>#REF!</v>
      </c>
      <c r="I278" s="36" t="e">
        <f>SUMIFS(СВЦЭМ!#REF!,СВЦЭМ!$A$40:$A$783,$A278,СВЦЭМ!$B$40:$B$783,I$260)+'СЕТ СН'!$F$15</f>
        <v>#REF!</v>
      </c>
      <c r="J278" s="36" t="e">
        <f>SUMIFS(СВЦЭМ!#REF!,СВЦЭМ!$A$40:$A$783,$A278,СВЦЭМ!$B$40:$B$783,J$260)+'СЕТ СН'!$F$15</f>
        <v>#REF!</v>
      </c>
      <c r="K278" s="36" t="e">
        <f>SUMIFS(СВЦЭМ!#REF!,СВЦЭМ!$A$40:$A$783,$A278,СВЦЭМ!$B$40:$B$783,K$260)+'СЕТ СН'!$F$15</f>
        <v>#REF!</v>
      </c>
      <c r="L278" s="36" t="e">
        <f>SUMIFS(СВЦЭМ!#REF!,СВЦЭМ!$A$40:$A$783,$A278,СВЦЭМ!$B$40:$B$783,L$260)+'СЕТ СН'!$F$15</f>
        <v>#REF!</v>
      </c>
      <c r="M278" s="36" t="e">
        <f>SUMIFS(СВЦЭМ!#REF!,СВЦЭМ!$A$40:$A$783,$A278,СВЦЭМ!$B$40:$B$783,M$260)+'СЕТ СН'!$F$15</f>
        <v>#REF!</v>
      </c>
      <c r="N278" s="36" t="e">
        <f>SUMIFS(СВЦЭМ!#REF!,СВЦЭМ!$A$40:$A$783,$A278,СВЦЭМ!$B$40:$B$783,N$260)+'СЕТ СН'!$F$15</f>
        <v>#REF!</v>
      </c>
      <c r="O278" s="36" t="e">
        <f>SUMIFS(СВЦЭМ!#REF!,СВЦЭМ!$A$40:$A$783,$A278,СВЦЭМ!$B$40:$B$783,O$260)+'СЕТ СН'!$F$15</f>
        <v>#REF!</v>
      </c>
      <c r="P278" s="36" t="e">
        <f>SUMIFS(СВЦЭМ!#REF!,СВЦЭМ!$A$40:$A$783,$A278,СВЦЭМ!$B$40:$B$783,P$260)+'СЕТ СН'!$F$15</f>
        <v>#REF!</v>
      </c>
      <c r="Q278" s="36" t="e">
        <f>SUMIFS(СВЦЭМ!#REF!,СВЦЭМ!$A$40:$A$783,$A278,СВЦЭМ!$B$40:$B$783,Q$260)+'СЕТ СН'!$F$15</f>
        <v>#REF!</v>
      </c>
      <c r="R278" s="36" t="e">
        <f>SUMIFS(СВЦЭМ!#REF!,СВЦЭМ!$A$40:$A$783,$A278,СВЦЭМ!$B$40:$B$783,R$260)+'СЕТ СН'!$F$15</f>
        <v>#REF!</v>
      </c>
      <c r="S278" s="36" t="e">
        <f>SUMIFS(СВЦЭМ!#REF!,СВЦЭМ!$A$40:$A$783,$A278,СВЦЭМ!$B$40:$B$783,S$260)+'СЕТ СН'!$F$15</f>
        <v>#REF!</v>
      </c>
      <c r="T278" s="36" t="e">
        <f>SUMIFS(СВЦЭМ!#REF!,СВЦЭМ!$A$40:$A$783,$A278,СВЦЭМ!$B$40:$B$783,T$260)+'СЕТ СН'!$F$15</f>
        <v>#REF!</v>
      </c>
      <c r="U278" s="36" t="e">
        <f>SUMIFS(СВЦЭМ!#REF!,СВЦЭМ!$A$40:$A$783,$A278,СВЦЭМ!$B$40:$B$783,U$260)+'СЕТ СН'!$F$15</f>
        <v>#REF!</v>
      </c>
      <c r="V278" s="36" t="e">
        <f>SUMIFS(СВЦЭМ!#REF!,СВЦЭМ!$A$40:$A$783,$A278,СВЦЭМ!$B$40:$B$783,V$260)+'СЕТ СН'!$F$15</f>
        <v>#REF!</v>
      </c>
      <c r="W278" s="36" t="e">
        <f>SUMIFS(СВЦЭМ!#REF!,СВЦЭМ!$A$40:$A$783,$A278,СВЦЭМ!$B$40:$B$783,W$260)+'СЕТ СН'!$F$15</f>
        <v>#REF!</v>
      </c>
      <c r="X278" s="36" t="e">
        <f>SUMIFS(СВЦЭМ!#REF!,СВЦЭМ!$A$40:$A$783,$A278,СВЦЭМ!$B$40:$B$783,X$260)+'СЕТ СН'!$F$15</f>
        <v>#REF!</v>
      </c>
      <c r="Y278" s="36" t="e">
        <f>SUMIFS(СВЦЭМ!#REF!,СВЦЭМ!$A$40:$A$783,$A278,СВЦЭМ!$B$40:$B$783,Y$260)+'СЕТ СН'!$F$15</f>
        <v>#REF!</v>
      </c>
    </row>
    <row r="279" spans="1:25" ht="15.75" hidden="1" x14ac:dyDescent="0.2">
      <c r="A279" s="35">
        <f t="shared" si="7"/>
        <v>45035</v>
      </c>
      <c r="B279" s="36" t="e">
        <f>SUMIFS(СВЦЭМ!#REF!,СВЦЭМ!$A$40:$A$783,$A279,СВЦЭМ!$B$40:$B$783,B$260)+'СЕТ СН'!$F$15</f>
        <v>#REF!</v>
      </c>
      <c r="C279" s="36" t="e">
        <f>SUMIFS(СВЦЭМ!#REF!,СВЦЭМ!$A$40:$A$783,$A279,СВЦЭМ!$B$40:$B$783,C$260)+'СЕТ СН'!$F$15</f>
        <v>#REF!</v>
      </c>
      <c r="D279" s="36" t="e">
        <f>SUMIFS(СВЦЭМ!#REF!,СВЦЭМ!$A$40:$A$783,$A279,СВЦЭМ!$B$40:$B$783,D$260)+'СЕТ СН'!$F$15</f>
        <v>#REF!</v>
      </c>
      <c r="E279" s="36" t="e">
        <f>SUMIFS(СВЦЭМ!#REF!,СВЦЭМ!$A$40:$A$783,$A279,СВЦЭМ!$B$40:$B$783,E$260)+'СЕТ СН'!$F$15</f>
        <v>#REF!</v>
      </c>
      <c r="F279" s="36" t="e">
        <f>SUMIFS(СВЦЭМ!#REF!,СВЦЭМ!$A$40:$A$783,$A279,СВЦЭМ!$B$40:$B$783,F$260)+'СЕТ СН'!$F$15</f>
        <v>#REF!</v>
      </c>
      <c r="G279" s="36" t="e">
        <f>SUMIFS(СВЦЭМ!#REF!,СВЦЭМ!$A$40:$A$783,$A279,СВЦЭМ!$B$40:$B$783,G$260)+'СЕТ СН'!$F$15</f>
        <v>#REF!</v>
      </c>
      <c r="H279" s="36" t="e">
        <f>SUMIFS(СВЦЭМ!#REF!,СВЦЭМ!$A$40:$A$783,$A279,СВЦЭМ!$B$40:$B$783,H$260)+'СЕТ СН'!$F$15</f>
        <v>#REF!</v>
      </c>
      <c r="I279" s="36" t="e">
        <f>SUMIFS(СВЦЭМ!#REF!,СВЦЭМ!$A$40:$A$783,$A279,СВЦЭМ!$B$40:$B$783,I$260)+'СЕТ СН'!$F$15</f>
        <v>#REF!</v>
      </c>
      <c r="J279" s="36" t="e">
        <f>SUMIFS(СВЦЭМ!#REF!,СВЦЭМ!$A$40:$A$783,$A279,СВЦЭМ!$B$40:$B$783,J$260)+'СЕТ СН'!$F$15</f>
        <v>#REF!</v>
      </c>
      <c r="K279" s="36" t="e">
        <f>SUMIFS(СВЦЭМ!#REF!,СВЦЭМ!$A$40:$A$783,$A279,СВЦЭМ!$B$40:$B$783,K$260)+'СЕТ СН'!$F$15</f>
        <v>#REF!</v>
      </c>
      <c r="L279" s="36" t="e">
        <f>SUMIFS(СВЦЭМ!#REF!,СВЦЭМ!$A$40:$A$783,$A279,СВЦЭМ!$B$40:$B$783,L$260)+'СЕТ СН'!$F$15</f>
        <v>#REF!</v>
      </c>
      <c r="M279" s="36" t="e">
        <f>SUMIFS(СВЦЭМ!#REF!,СВЦЭМ!$A$40:$A$783,$A279,СВЦЭМ!$B$40:$B$783,M$260)+'СЕТ СН'!$F$15</f>
        <v>#REF!</v>
      </c>
      <c r="N279" s="36" t="e">
        <f>SUMIFS(СВЦЭМ!#REF!,СВЦЭМ!$A$40:$A$783,$A279,СВЦЭМ!$B$40:$B$783,N$260)+'СЕТ СН'!$F$15</f>
        <v>#REF!</v>
      </c>
      <c r="O279" s="36" t="e">
        <f>SUMIFS(СВЦЭМ!#REF!,СВЦЭМ!$A$40:$A$783,$A279,СВЦЭМ!$B$40:$B$783,O$260)+'СЕТ СН'!$F$15</f>
        <v>#REF!</v>
      </c>
      <c r="P279" s="36" t="e">
        <f>SUMIFS(СВЦЭМ!#REF!,СВЦЭМ!$A$40:$A$783,$A279,СВЦЭМ!$B$40:$B$783,P$260)+'СЕТ СН'!$F$15</f>
        <v>#REF!</v>
      </c>
      <c r="Q279" s="36" t="e">
        <f>SUMIFS(СВЦЭМ!#REF!,СВЦЭМ!$A$40:$A$783,$A279,СВЦЭМ!$B$40:$B$783,Q$260)+'СЕТ СН'!$F$15</f>
        <v>#REF!</v>
      </c>
      <c r="R279" s="36" t="e">
        <f>SUMIFS(СВЦЭМ!#REF!,СВЦЭМ!$A$40:$A$783,$A279,СВЦЭМ!$B$40:$B$783,R$260)+'СЕТ СН'!$F$15</f>
        <v>#REF!</v>
      </c>
      <c r="S279" s="36" t="e">
        <f>SUMIFS(СВЦЭМ!#REF!,СВЦЭМ!$A$40:$A$783,$A279,СВЦЭМ!$B$40:$B$783,S$260)+'СЕТ СН'!$F$15</f>
        <v>#REF!</v>
      </c>
      <c r="T279" s="36" t="e">
        <f>SUMIFS(СВЦЭМ!#REF!,СВЦЭМ!$A$40:$A$783,$A279,СВЦЭМ!$B$40:$B$783,T$260)+'СЕТ СН'!$F$15</f>
        <v>#REF!</v>
      </c>
      <c r="U279" s="36" t="e">
        <f>SUMIFS(СВЦЭМ!#REF!,СВЦЭМ!$A$40:$A$783,$A279,СВЦЭМ!$B$40:$B$783,U$260)+'СЕТ СН'!$F$15</f>
        <v>#REF!</v>
      </c>
      <c r="V279" s="36" t="e">
        <f>SUMIFS(СВЦЭМ!#REF!,СВЦЭМ!$A$40:$A$783,$A279,СВЦЭМ!$B$40:$B$783,V$260)+'СЕТ СН'!$F$15</f>
        <v>#REF!</v>
      </c>
      <c r="W279" s="36" t="e">
        <f>SUMIFS(СВЦЭМ!#REF!,СВЦЭМ!$A$40:$A$783,$A279,СВЦЭМ!$B$40:$B$783,W$260)+'СЕТ СН'!$F$15</f>
        <v>#REF!</v>
      </c>
      <c r="X279" s="36" t="e">
        <f>SUMIFS(СВЦЭМ!#REF!,СВЦЭМ!$A$40:$A$783,$A279,СВЦЭМ!$B$40:$B$783,X$260)+'СЕТ СН'!$F$15</f>
        <v>#REF!</v>
      </c>
      <c r="Y279" s="36" t="e">
        <f>SUMIFS(СВЦЭМ!#REF!,СВЦЭМ!$A$40:$A$783,$A279,СВЦЭМ!$B$40:$B$783,Y$260)+'СЕТ СН'!$F$15</f>
        <v>#REF!</v>
      </c>
    </row>
    <row r="280" spans="1:25" ht="15.75" hidden="1" x14ac:dyDescent="0.2">
      <c r="A280" s="35">
        <f t="shared" si="7"/>
        <v>45036</v>
      </c>
      <c r="B280" s="36" t="e">
        <f>SUMIFS(СВЦЭМ!#REF!,СВЦЭМ!$A$40:$A$783,$A280,СВЦЭМ!$B$40:$B$783,B$260)+'СЕТ СН'!$F$15</f>
        <v>#REF!</v>
      </c>
      <c r="C280" s="36" t="e">
        <f>SUMIFS(СВЦЭМ!#REF!,СВЦЭМ!$A$40:$A$783,$A280,СВЦЭМ!$B$40:$B$783,C$260)+'СЕТ СН'!$F$15</f>
        <v>#REF!</v>
      </c>
      <c r="D280" s="36" t="e">
        <f>SUMIFS(СВЦЭМ!#REF!,СВЦЭМ!$A$40:$A$783,$A280,СВЦЭМ!$B$40:$B$783,D$260)+'СЕТ СН'!$F$15</f>
        <v>#REF!</v>
      </c>
      <c r="E280" s="36" t="e">
        <f>SUMIFS(СВЦЭМ!#REF!,СВЦЭМ!$A$40:$A$783,$A280,СВЦЭМ!$B$40:$B$783,E$260)+'СЕТ СН'!$F$15</f>
        <v>#REF!</v>
      </c>
      <c r="F280" s="36" t="e">
        <f>SUMIFS(СВЦЭМ!#REF!,СВЦЭМ!$A$40:$A$783,$A280,СВЦЭМ!$B$40:$B$783,F$260)+'СЕТ СН'!$F$15</f>
        <v>#REF!</v>
      </c>
      <c r="G280" s="36" t="e">
        <f>SUMIFS(СВЦЭМ!#REF!,СВЦЭМ!$A$40:$A$783,$A280,СВЦЭМ!$B$40:$B$783,G$260)+'СЕТ СН'!$F$15</f>
        <v>#REF!</v>
      </c>
      <c r="H280" s="36" t="e">
        <f>SUMIFS(СВЦЭМ!#REF!,СВЦЭМ!$A$40:$A$783,$A280,СВЦЭМ!$B$40:$B$783,H$260)+'СЕТ СН'!$F$15</f>
        <v>#REF!</v>
      </c>
      <c r="I280" s="36" t="e">
        <f>SUMIFS(СВЦЭМ!#REF!,СВЦЭМ!$A$40:$A$783,$A280,СВЦЭМ!$B$40:$B$783,I$260)+'СЕТ СН'!$F$15</f>
        <v>#REF!</v>
      </c>
      <c r="J280" s="36" t="e">
        <f>SUMIFS(СВЦЭМ!#REF!,СВЦЭМ!$A$40:$A$783,$A280,СВЦЭМ!$B$40:$B$783,J$260)+'СЕТ СН'!$F$15</f>
        <v>#REF!</v>
      </c>
      <c r="K280" s="36" t="e">
        <f>SUMIFS(СВЦЭМ!#REF!,СВЦЭМ!$A$40:$A$783,$A280,СВЦЭМ!$B$40:$B$783,K$260)+'СЕТ СН'!$F$15</f>
        <v>#REF!</v>
      </c>
      <c r="L280" s="36" t="e">
        <f>SUMIFS(СВЦЭМ!#REF!,СВЦЭМ!$A$40:$A$783,$A280,СВЦЭМ!$B$40:$B$783,L$260)+'СЕТ СН'!$F$15</f>
        <v>#REF!</v>
      </c>
      <c r="M280" s="36" t="e">
        <f>SUMIFS(СВЦЭМ!#REF!,СВЦЭМ!$A$40:$A$783,$A280,СВЦЭМ!$B$40:$B$783,M$260)+'СЕТ СН'!$F$15</f>
        <v>#REF!</v>
      </c>
      <c r="N280" s="36" t="e">
        <f>SUMIFS(СВЦЭМ!#REF!,СВЦЭМ!$A$40:$A$783,$A280,СВЦЭМ!$B$40:$B$783,N$260)+'СЕТ СН'!$F$15</f>
        <v>#REF!</v>
      </c>
      <c r="O280" s="36" t="e">
        <f>SUMIFS(СВЦЭМ!#REF!,СВЦЭМ!$A$40:$A$783,$A280,СВЦЭМ!$B$40:$B$783,O$260)+'СЕТ СН'!$F$15</f>
        <v>#REF!</v>
      </c>
      <c r="P280" s="36" t="e">
        <f>SUMIFS(СВЦЭМ!#REF!,СВЦЭМ!$A$40:$A$783,$A280,СВЦЭМ!$B$40:$B$783,P$260)+'СЕТ СН'!$F$15</f>
        <v>#REF!</v>
      </c>
      <c r="Q280" s="36" t="e">
        <f>SUMIFS(СВЦЭМ!#REF!,СВЦЭМ!$A$40:$A$783,$A280,СВЦЭМ!$B$40:$B$783,Q$260)+'СЕТ СН'!$F$15</f>
        <v>#REF!</v>
      </c>
      <c r="R280" s="36" t="e">
        <f>SUMIFS(СВЦЭМ!#REF!,СВЦЭМ!$A$40:$A$783,$A280,СВЦЭМ!$B$40:$B$783,R$260)+'СЕТ СН'!$F$15</f>
        <v>#REF!</v>
      </c>
      <c r="S280" s="36" t="e">
        <f>SUMIFS(СВЦЭМ!#REF!,СВЦЭМ!$A$40:$A$783,$A280,СВЦЭМ!$B$40:$B$783,S$260)+'СЕТ СН'!$F$15</f>
        <v>#REF!</v>
      </c>
      <c r="T280" s="36" t="e">
        <f>SUMIFS(СВЦЭМ!#REF!,СВЦЭМ!$A$40:$A$783,$A280,СВЦЭМ!$B$40:$B$783,T$260)+'СЕТ СН'!$F$15</f>
        <v>#REF!</v>
      </c>
      <c r="U280" s="36" t="e">
        <f>SUMIFS(СВЦЭМ!#REF!,СВЦЭМ!$A$40:$A$783,$A280,СВЦЭМ!$B$40:$B$783,U$260)+'СЕТ СН'!$F$15</f>
        <v>#REF!</v>
      </c>
      <c r="V280" s="36" t="e">
        <f>SUMIFS(СВЦЭМ!#REF!,СВЦЭМ!$A$40:$A$783,$A280,СВЦЭМ!$B$40:$B$783,V$260)+'СЕТ СН'!$F$15</f>
        <v>#REF!</v>
      </c>
      <c r="W280" s="36" t="e">
        <f>SUMIFS(СВЦЭМ!#REF!,СВЦЭМ!$A$40:$A$783,$A280,СВЦЭМ!$B$40:$B$783,W$260)+'СЕТ СН'!$F$15</f>
        <v>#REF!</v>
      </c>
      <c r="X280" s="36" t="e">
        <f>SUMIFS(СВЦЭМ!#REF!,СВЦЭМ!$A$40:$A$783,$A280,СВЦЭМ!$B$40:$B$783,X$260)+'СЕТ СН'!$F$15</f>
        <v>#REF!</v>
      </c>
      <c r="Y280" s="36" t="e">
        <f>SUMIFS(СВЦЭМ!#REF!,СВЦЭМ!$A$40:$A$783,$A280,СВЦЭМ!$B$40:$B$783,Y$260)+'СЕТ СН'!$F$15</f>
        <v>#REF!</v>
      </c>
    </row>
    <row r="281" spans="1:25" ht="15.75" hidden="1" x14ac:dyDescent="0.2">
      <c r="A281" s="35">
        <f t="shared" si="7"/>
        <v>45037</v>
      </c>
      <c r="B281" s="36" t="e">
        <f>SUMIFS(СВЦЭМ!#REF!,СВЦЭМ!$A$40:$A$783,$A281,СВЦЭМ!$B$40:$B$783,B$260)+'СЕТ СН'!$F$15</f>
        <v>#REF!</v>
      </c>
      <c r="C281" s="36" t="e">
        <f>SUMIFS(СВЦЭМ!#REF!,СВЦЭМ!$A$40:$A$783,$A281,СВЦЭМ!$B$40:$B$783,C$260)+'СЕТ СН'!$F$15</f>
        <v>#REF!</v>
      </c>
      <c r="D281" s="36" t="e">
        <f>SUMIFS(СВЦЭМ!#REF!,СВЦЭМ!$A$40:$A$783,$A281,СВЦЭМ!$B$40:$B$783,D$260)+'СЕТ СН'!$F$15</f>
        <v>#REF!</v>
      </c>
      <c r="E281" s="36" t="e">
        <f>SUMIFS(СВЦЭМ!#REF!,СВЦЭМ!$A$40:$A$783,$A281,СВЦЭМ!$B$40:$B$783,E$260)+'СЕТ СН'!$F$15</f>
        <v>#REF!</v>
      </c>
      <c r="F281" s="36" t="e">
        <f>SUMIFS(СВЦЭМ!#REF!,СВЦЭМ!$A$40:$A$783,$A281,СВЦЭМ!$B$40:$B$783,F$260)+'СЕТ СН'!$F$15</f>
        <v>#REF!</v>
      </c>
      <c r="G281" s="36" t="e">
        <f>SUMIFS(СВЦЭМ!#REF!,СВЦЭМ!$A$40:$A$783,$A281,СВЦЭМ!$B$40:$B$783,G$260)+'СЕТ СН'!$F$15</f>
        <v>#REF!</v>
      </c>
      <c r="H281" s="36" t="e">
        <f>SUMIFS(СВЦЭМ!#REF!,СВЦЭМ!$A$40:$A$783,$A281,СВЦЭМ!$B$40:$B$783,H$260)+'СЕТ СН'!$F$15</f>
        <v>#REF!</v>
      </c>
      <c r="I281" s="36" t="e">
        <f>SUMIFS(СВЦЭМ!#REF!,СВЦЭМ!$A$40:$A$783,$A281,СВЦЭМ!$B$40:$B$783,I$260)+'СЕТ СН'!$F$15</f>
        <v>#REF!</v>
      </c>
      <c r="J281" s="36" t="e">
        <f>SUMIFS(СВЦЭМ!#REF!,СВЦЭМ!$A$40:$A$783,$A281,СВЦЭМ!$B$40:$B$783,J$260)+'СЕТ СН'!$F$15</f>
        <v>#REF!</v>
      </c>
      <c r="K281" s="36" t="e">
        <f>SUMIFS(СВЦЭМ!#REF!,СВЦЭМ!$A$40:$A$783,$A281,СВЦЭМ!$B$40:$B$783,K$260)+'СЕТ СН'!$F$15</f>
        <v>#REF!</v>
      </c>
      <c r="L281" s="36" t="e">
        <f>SUMIFS(СВЦЭМ!#REF!,СВЦЭМ!$A$40:$A$783,$A281,СВЦЭМ!$B$40:$B$783,L$260)+'СЕТ СН'!$F$15</f>
        <v>#REF!</v>
      </c>
      <c r="M281" s="36" t="e">
        <f>SUMIFS(СВЦЭМ!#REF!,СВЦЭМ!$A$40:$A$783,$A281,СВЦЭМ!$B$40:$B$783,M$260)+'СЕТ СН'!$F$15</f>
        <v>#REF!</v>
      </c>
      <c r="N281" s="36" t="e">
        <f>SUMIFS(СВЦЭМ!#REF!,СВЦЭМ!$A$40:$A$783,$A281,СВЦЭМ!$B$40:$B$783,N$260)+'СЕТ СН'!$F$15</f>
        <v>#REF!</v>
      </c>
      <c r="O281" s="36" t="e">
        <f>SUMIFS(СВЦЭМ!#REF!,СВЦЭМ!$A$40:$A$783,$A281,СВЦЭМ!$B$40:$B$783,O$260)+'СЕТ СН'!$F$15</f>
        <v>#REF!</v>
      </c>
      <c r="P281" s="36" t="e">
        <f>SUMIFS(СВЦЭМ!#REF!,СВЦЭМ!$A$40:$A$783,$A281,СВЦЭМ!$B$40:$B$783,P$260)+'СЕТ СН'!$F$15</f>
        <v>#REF!</v>
      </c>
      <c r="Q281" s="36" t="e">
        <f>SUMIFS(СВЦЭМ!#REF!,СВЦЭМ!$A$40:$A$783,$A281,СВЦЭМ!$B$40:$B$783,Q$260)+'СЕТ СН'!$F$15</f>
        <v>#REF!</v>
      </c>
      <c r="R281" s="36" t="e">
        <f>SUMIFS(СВЦЭМ!#REF!,СВЦЭМ!$A$40:$A$783,$A281,СВЦЭМ!$B$40:$B$783,R$260)+'СЕТ СН'!$F$15</f>
        <v>#REF!</v>
      </c>
      <c r="S281" s="36" t="e">
        <f>SUMIFS(СВЦЭМ!#REF!,СВЦЭМ!$A$40:$A$783,$A281,СВЦЭМ!$B$40:$B$783,S$260)+'СЕТ СН'!$F$15</f>
        <v>#REF!</v>
      </c>
      <c r="T281" s="36" t="e">
        <f>SUMIFS(СВЦЭМ!#REF!,СВЦЭМ!$A$40:$A$783,$A281,СВЦЭМ!$B$40:$B$783,T$260)+'СЕТ СН'!$F$15</f>
        <v>#REF!</v>
      </c>
      <c r="U281" s="36" t="e">
        <f>SUMIFS(СВЦЭМ!#REF!,СВЦЭМ!$A$40:$A$783,$A281,СВЦЭМ!$B$40:$B$783,U$260)+'СЕТ СН'!$F$15</f>
        <v>#REF!</v>
      </c>
      <c r="V281" s="36" t="e">
        <f>SUMIFS(СВЦЭМ!#REF!,СВЦЭМ!$A$40:$A$783,$A281,СВЦЭМ!$B$40:$B$783,V$260)+'СЕТ СН'!$F$15</f>
        <v>#REF!</v>
      </c>
      <c r="W281" s="36" t="e">
        <f>SUMIFS(СВЦЭМ!#REF!,СВЦЭМ!$A$40:$A$783,$A281,СВЦЭМ!$B$40:$B$783,W$260)+'СЕТ СН'!$F$15</f>
        <v>#REF!</v>
      </c>
      <c r="X281" s="36" t="e">
        <f>SUMIFS(СВЦЭМ!#REF!,СВЦЭМ!$A$40:$A$783,$A281,СВЦЭМ!$B$40:$B$783,X$260)+'СЕТ СН'!$F$15</f>
        <v>#REF!</v>
      </c>
      <c r="Y281" s="36" t="e">
        <f>SUMIFS(СВЦЭМ!#REF!,СВЦЭМ!$A$40:$A$783,$A281,СВЦЭМ!$B$40:$B$783,Y$260)+'СЕТ СН'!$F$15</f>
        <v>#REF!</v>
      </c>
    </row>
    <row r="282" spans="1:25" ht="15.75" hidden="1" x14ac:dyDescent="0.2">
      <c r="A282" s="35">
        <f t="shared" si="7"/>
        <v>45038</v>
      </c>
      <c r="B282" s="36" t="e">
        <f>SUMIFS(СВЦЭМ!#REF!,СВЦЭМ!$A$40:$A$783,$A282,СВЦЭМ!$B$40:$B$783,B$260)+'СЕТ СН'!$F$15</f>
        <v>#REF!</v>
      </c>
      <c r="C282" s="36" t="e">
        <f>SUMIFS(СВЦЭМ!#REF!,СВЦЭМ!$A$40:$A$783,$A282,СВЦЭМ!$B$40:$B$783,C$260)+'СЕТ СН'!$F$15</f>
        <v>#REF!</v>
      </c>
      <c r="D282" s="36" t="e">
        <f>SUMIFS(СВЦЭМ!#REF!,СВЦЭМ!$A$40:$A$783,$A282,СВЦЭМ!$B$40:$B$783,D$260)+'СЕТ СН'!$F$15</f>
        <v>#REF!</v>
      </c>
      <c r="E282" s="36" t="e">
        <f>SUMIFS(СВЦЭМ!#REF!,СВЦЭМ!$A$40:$A$783,$A282,СВЦЭМ!$B$40:$B$783,E$260)+'СЕТ СН'!$F$15</f>
        <v>#REF!</v>
      </c>
      <c r="F282" s="36" t="e">
        <f>SUMIFS(СВЦЭМ!#REF!,СВЦЭМ!$A$40:$A$783,$A282,СВЦЭМ!$B$40:$B$783,F$260)+'СЕТ СН'!$F$15</f>
        <v>#REF!</v>
      </c>
      <c r="G282" s="36" t="e">
        <f>SUMIFS(СВЦЭМ!#REF!,СВЦЭМ!$A$40:$A$783,$A282,СВЦЭМ!$B$40:$B$783,G$260)+'СЕТ СН'!$F$15</f>
        <v>#REF!</v>
      </c>
      <c r="H282" s="36" t="e">
        <f>SUMIFS(СВЦЭМ!#REF!,СВЦЭМ!$A$40:$A$783,$A282,СВЦЭМ!$B$40:$B$783,H$260)+'СЕТ СН'!$F$15</f>
        <v>#REF!</v>
      </c>
      <c r="I282" s="36" t="e">
        <f>SUMIFS(СВЦЭМ!#REF!,СВЦЭМ!$A$40:$A$783,$A282,СВЦЭМ!$B$40:$B$783,I$260)+'СЕТ СН'!$F$15</f>
        <v>#REF!</v>
      </c>
      <c r="J282" s="36" t="e">
        <f>SUMIFS(СВЦЭМ!#REF!,СВЦЭМ!$A$40:$A$783,$A282,СВЦЭМ!$B$40:$B$783,J$260)+'СЕТ СН'!$F$15</f>
        <v>#REF!</v>
      </c>
      <c r="K282" s="36" t="e">
        <f>SUMIFS(СВЦЭМ!#REF!,СВЦЭМ!$A$40:$A$783,$A282,СВЦЭМ!$B$40:$B$783,K$260)+'СЕТ СН'!$F$15</f>
        <v>#REF!</v>
      </c>
      <c r="L282" s="36" t="e">
        <f>SUMIFS(СВЦЭМ!#REF!,СВЦЭМ!$A$40:$A$783,$A282,СВЦЭМ!$B$40:$B$783,L$260)+'СЕТ СН'!$F$15</f>
        <v>#REF!</v>
      </c>
      <c r="M282" s="36" t="e">
        <f>SUMIFS(СВЦЭМ!#REF!,СВЦЭМ!$A$40:$A$783,$A282,СВЦЭМ!$B$40:$B$783,M$260)+'СЕТ СН'!$F$15</f>
        <v>#REF!</v>
      </c>
      <c r="N282" s="36" t="e">
        <f>SUMIFS(СВЦЭМ!#REF!,СВЦЭМ!$A$40:$A$783,$A282,СВЦЭМ!$B$40:$B$783,N$260)+'СЕТ СН'!$F$15</f>
        <v>#REF!</v>
      </c>
      <c r="O282" s="36" t="e">
        <f>SUMIFS(СВЦЭМ!#REF!,СВЦЭМ!$A$40:$A$783,$A282,СВЦЭМ!$B$40:$B$783,O$260)+'СЕТ СН'!$F$15</f>
        <v>#REF!</v>
      </c>
      <c r="P282" s="36" t="e">
        <f>SUMIFS(СВЦЭМ!#REF!,СВЦЭМ!$A$40:$A$783,$A282,СВЦЭМ!$B$40:$B$783,P$260)+'СЕТ СН'!$F$15</f>
        <v>#REF!</v>
      </c>
      <c r="Q282" s="36" t="e">
        <f>SUMIFS(СВЦЭМ!#REF!,СВЦЭМ!$A$40:$A$783,$A282,СВЦЭМ!$B$40:$B$783,Q$260)+'СЕТ СН'!$F$15</f>
        <v>#REF!</v>
      </c>
      <c r="R282" s="36" t="e">
        <f>SUMIFS(СВЦЭМ!#REF!,СВЦЭМ!$A$40:$A$783,$A282,СВЦЭМ!$B$40:$B$783,R$260)+'СЕТ СН'!$F$15</f>
        <v>#REF!</v>
      </c>
      <c r="S282" s="36" t="e">
        <f>SUMIFS(СВЦЭМ!#REF!,СВЦЭМ!$A$40:$A$783,$A282,СВЦЭМ!$B$40:$B$783,S$260)+'СЕТ СН'!$F$15</f>
        <v>#REF!</v>
      </c>
      <c r="T282" s="36" t="e">
        <f>SUMIFS(СВЦЭМ!#REF!,СВЦЭМ!$A$40:$A$783,$A282,СВЦЭМ!$B$40:$B$783,T$260)+'СЕТ СН'!$F$15</f>
        <v>#REF!</v>
      </c>
      <c r="U282" s="36" t="e">
        <f>SUMIFS(СВЦЭМ!#REF!,СВЦЭМ!$A$40:$A$783,$A282,СВЦЭМ!$B$40:$B$783,U$260)+'СЕТ СН'!$F$15</f>
        <v>#REF!</v>
      </c>
      <c r="V282" s="36" t="e">
        <f>SUMIFS(СВЦЭМ!#REF!,СВЦЭМ!$A$40:$A$783,$A282,СВЦЭМ!$B$40:$B$783,V$260)+'СЕТ СН'!$F$15</f>
        <v>#REF!</v>
      </c>
      <c r="W282" s="36" t="e">
        <f>SUMIFS(СВЦЭМ!#REF!,СВЦЭМ!$A$40:$A$783,$A282,СВЦЭМ!$B$40:$B$783,W$260)+'СЕТ СН'!$F$15</f>
        <v>#REF!</v>
      </c>
      <c r="X282" s="36" t="e">
        <f>SUMIFS(СВЦЭМ!#REF!,СВЦЭМ!$A$40:$A$783,$A282,СВЦЭМ!$B$40:$B$783,X$260)+'СЕТ СН'!$F$15</f>
        <v>#REF!</v>
      </c>
      <c r="Y282" s="36" t="e">
        <f>SUMIFS(СВЦЭМ!#REF!,СВЦЭМ!$A$40:$A$783,$A282,СВЦЭМ!$B$40:$B$783,Y$260)+'СЕТ СН'!$F$15</f>
        <v>#REF!</v>
      </c>
    </row>
    <row r="283" spans="1:25" ht="15.75" hidden="1" x14ac:dyDescent="0.2">
      <c r="A283" s="35">
        <f t="shared" si="7"/>
        <v>45039</v>
      </c>
      <c r="B283" s="36" t="e">
        <f>SUMIFS(СВЦЭМ!#REF!,СВЦЭМ!$A$40:$A$783,$A283,СВЦЭМ!$B$40:$B$783,B$260)+'СЕТ СН'!$F$15</f>
        <v>#REF!</v>
      </c>
      <c r="C283" s="36" t="e">
        <f>SUMIFS(СВЦЭМ!#REF!,СВЦЭМ!$A$40:$A$783,$A283,СВЦЭМ!$B$40:$B$783,C$260)+'СЕТ СН'!$F$15</f>
        <v>#REF!</v>
      </c>
      <c r="D283" s="36" t="e">
        <f>SUMIFS(СВЦЭМ!#REF!,СВЦЭМ!$A$40:$A$783,$A283,СВЦЭМ!$B$40:$B$783,D$260)+'СЕТ СН'!$F$15</f>
        <v>#REF!</v>
      </c>
      <c r="E283" s="36" t="e">
        <f>SUMIFS(СВЦЭМ!#REF!,СВЦЭМ!$A$40:$A$783,$A283,СВЦЭМ!$B$40:$B$783,E$260)+'СЕТ СН'!$F$15</f>
        <v>#REF!</v>
      </c>
      <c r="F283" s="36" t="e">
        <f>SUMIFS(СВЦЭМ!#REF!,СВЦЭМ!$A$40:$A$783,$A283,СВЦЭМ!$B$40:$B$783,F$260)+'СЕТ СН'!$F$15</f>
        <v>#REF!</v>
      </c>
      <c r="G283" s="36" t="e">
        <f>SUMIFS(СВЦЭМ!#REF!,СВЦЭМ!$A$40:$A$783,$A283,СВЦЭМ!$B$40:$B$783,G$260)+'СЕТ СН'!$F$15</f>
        <v>#REF!</v>
      </c>
      <c r="H283" s="36" t="e">
        <f>SUMIFS(СВЦЭМ!#REF!,СВЦЭМ!$A$40:$A$783,$A283,СВЦЭМ!$B$40:$B$783,H$260)+'СЕТ СН'!$F$15</f>
        <v>#REF!</v>
      </c>
      <c r="I283" s="36" t="e">
        <f>SUMIFS(СВЦЭМ!#REF!,СВЦЭМ!$A$40:$A$783,$A283,СВЦЭМ!$B$40:$B$783,I$260)+'СЕТ СН'!$F$15</f>
        <v>#REF!</v>
      </c>
      <c r="J283" s="36" t="e">
        <f>SUMIFS(СВЦЭМ!#REF!,СВЦЭМ!$A$40:$A$783,$A283,СВЦЭМ!$B$40:$B$783,J$260)+'СЕТ СН'!$F$15</f>
        <v>#REF!</v>
      </c>
      <c r="K283" s="36" t="e">
        <f>SUMIFS(СВЦЭМ!#REF!,СВЦЭМ!$A$40:$A$783,$A283,СВЦЭМ!$B$40:$B$783,K$260)+'СЕТ СН'!$F$15</f>
        <v>#REF!</v>
      </c>
      <c r="L283" s="36" t="e">
        <f>SUMIFS(СВЦЭМ!#REF!,СВЦЭМ!$A$40:$A$783,$A283,СВЦЭМ!$B$40:$B$783,L$260)+'СЕТ СН'!$F$15</f>
        <v>#REF!</v>
      </c>
      <c r="M283" s="36" t="e">
        <f>SUMIFS(СВЦЭМ!#REF!,СВЦЭМ!$A$40:$A$783,$A283,СВЦЭМ!$B$40:$B$783,M$260)+'СЕТ СН'!$F$15</f>
        <v>#REF!</v>
      </c>
      <c r="N283" s="36" t="e">
        <f>SUMIFS(СВЦЭМ!#REF!,СВЦЭМ!$A$40:$A$783,$A283,СВЦЭМ!$B$40:$B$783,N$260)+'СЕТ СН'!$F$15</f>
        <v>#REF!</v>
      </c>
      <c r="O283" s="36" t="e">
        <f>SUMIFS(СВЦЭМ!#REF!,СВЦЭМ!$A$40:$A$783,$A283,СВЦЭМ!$B$40:$B$783,O$260)+'СЕТ СН'!$F$15</f>
        <v>#REF!</v>
      </c>
      <c r="P283" s="36" t="e">
        <f>SUMIFS(СВЦЭМ!#REF!,СВЦЭМ!$A$40:$A$783,$A283,СВЦЭМ!$B$40:$B$783,P$260)+'СЕТ СН'!$F$15</f>
        <v>#REF!</v>
      </c>
      <c r="Q283" s="36" t="e">
        <f>SUMIFS(СВЦЭМ!#REF!,СВЦЭМ!$A$40:$A$783,$A283,СВЦЭМ!$B$40:$B$783,Q$260)+'СЕТ СН'!$F$15</f>
        <v>#REF!</v>
      </c>
      <c r="R283" s="36" t="e">
        <f>SUMIFS(СВЦЭМ!#REF!,СВЦЭМ!$A$40:$A$783,$A283,СВЦЭМ!$B$40:$B$783,R$260)+'СЕТ СН'!$F$15</f>
        <v>#REF!</v>
      </c>
      <c r="S283" s="36" t="e">
        <f>SUMIFS(СВЦЭМ!#REF!,СВЦЭМ!$A$40:$A$783,$A283,СВЦЭМ!$B$40:$B$783,S$260)+'СЕТ СН'!$F$15</f>
        <v>#REF!</v>
      </c>
      <c r="T283" s="36" t="e">
        <f>SUMIFS(СВЦЭМ!#REF!,СВЦЭМ!$A$40:$A$783,$A283,СВЦЭМ!$B$40:$B$783,T$260)+'СЕТ СН'!$F$15</f>
        <v>#REF!</v>
      </c>
      <c r="U283" s="36" t="e">
        <f>SUMIFS(СВЦЭМ!#REF!,СВЦЭМ!$A$40:$A$783,$A283,СВЦЭМ!$B$40:$B$783,U$260)+'СЕТ СН'!$F$15</f>
        <v>#REF!</v>
      </c>
      <c r="V283" s="36" t="e">
        <f>SUMIFS(СВЦЭМ!#REF!,СВЦЭМ!$A$40:$A$783,$A283,СВЦЭМ!$B$40:$B$783,V$260)+'СЕТ СН'!$F$15</f>
        <v>#REF!</v>
      </c>
      <c r="W283" s="36" t="e">
        <f>SUMIFS(СВЦЭМ!#REF!,СВЦЭМ!$A$40:$A$783,$A283,СВЦЭМ!$B$40:$B$783,W$260)+'СЕТ СН'!$F$15</f>
        <v>#REF!</v>
      </c>
      <c r="X283" s="36" t="e">
        <f>SUMIFS(СВЦЭМ!#REF!,СВЦЭМ!$A$40:$A$783,$A283,СВЦЭМ!$B$40:$B$783,X$260)+'СЕТ СН'!$F$15</f>
        <v>#REF!</v>
      </c>
      <c r="Y283" s="36" t="e">
        <f>SUMIFS(СВЦЭМ!#REF!,СВЦЭМ!$A$40:$A$783,$A283,СВЦЭМ!$B$40:$B$783,Y$260)+'СЕТ СН'!$F$15</f>
        <v>#REF!</v>
      </c>
    </row>
    <row r="284" spans="1:25" ht="15.75" hidden="1" x14ac:dyDescent="0.2">
      <c r="A284" s="35">
        <f t="shared" si="7"/>
        <v>45040</v>
      </c>
      <c r="B284" s="36" t="e">
        <f>SUMIFS(СВЦЭМ!#REF!,СВЦЭМ!$A$40:$A$783,$A284,СВЦЭМ!$B$40:$B$783,B$260)+'СЕТ СН'!$F$15</f>
        <v>#REF!</v>
      </c>
      <c r="C284" s="36" t="e">
        <f>SUMIFS(СВЦЭМ!#REF!,СВЦЭМ!$A$40:$A$783,$A284,СВЦЭМ!$B$40:$B$783,C$260)+'СЕТ СН'!$F$15</f>
        <v>#REF!</v>
      </c>
      <c r="D284" s="36" t="e">
        <f>SUMIFS(СВЦЭМ!#REF!,СВЦЭМ!$A$40:$A$783,$A284,СВЦЭМ!$B$40:$B$783,D$260)+'СЕТ СН'!$F$15</f>
        <v>#REF!</v>
      </c>
      <c r="E284" s="36" t="e">
        <f>SUMIFS(СВЦЭМ!#REF!,СВЦЭМ!$A$40:$A$783,$A284,СВЦЭМ!$B$40:$B$783,E$260)+'СЕТ СН'!$F$15</f>
        <v>#REF!</v>
      </c>
      <c r="F284" s="36" t="e">
        <f>SUMIFS(СВЦЭМ!#REF!,СВЦЭМ!$A$40:$A$783,$A284,СВЦЭМ!$B$40:$B$783,F$260)+'СЕТ СН'!$F$15</f>
        <v>#REF!</v>
      </c>
      <c r="G284" s="36" t="e">
        <f>SUMIFS(СВЦЭМ!#REF!,СВЦЭМ!$A$40:$A$783,$A284,СВЦЭМ!$B$40:$B$783,G$260)+'СЕТ СН'!$F$15</f>
        <v>#REF!</v>
      </c>
      <c r="H284" s="36" t="e">
        <f>SUMIFS(СВЦЭМ!#REF!,СВЦЭМ!$A$40:$A$783,$A284,СВЦЭМ!$B$40:$B$783,H$260)+'СЕТ СН'!$F$15</f>
        <v>#REF!</v>
      </c>
      <c r="I284" s="36" t="e">
        <f>SUMIFS(СВЦЭМ!#REF!,СВЦЭМ!$A$40:$A$783,$A284,СВЦЭМ!$B$40:$B$783,I$260)+'СЕТ СН'!$F$15</f>
        <v>#REF!</v>
      </c>
      <c r="J284" s="36" t="e">
        <f>SUMIFS(СВЦЭМ!#REF!,СВЦЭМ!$A$40:$A$783,$A284,СВЦЭМ!$B$40:$B$783,J$260)+'СЕТ СН'!$F$15</f>
        <v>#REF!</v>
      </c>
      <c r="K284" s="36" t="e">
        <f>SUMIFS(СВЦЭМ!#REF!,СВЦЭМ!$A$40:$A$783,$A284,СВЦЭМ!$B$40:$B$783,K$260)+'СЕТ СН'!$F$15</f>
        <v>#REF!</v>
      </c>
      <c r="L284" s="36" t="e">
        <f>SUMIFS(СВЦЭМ!#REF!,СВЦЭМ!$A$40:$A$783,$A284,СВЦЭМ!$B$40:$B$783,L$260)+'СЕТ СН'!$F$15</f>
        <v>#REF!</v>
      </c>
      <c r="M284" s="36" t="e">
        <f>SUMIFS(СВЦЭМ!#REF!,СВЦЭМ!$A$40:$A$783,$A284,СВЦЭМ!$B$40:$B$783,M$260)+'СЕТ СН'!$F$15</f>
        <v>#REF!</v>
      </c>
      <c r="N284" s="36" t="e">
        <f>SUMIFS(СВЦЭМ!#REF!,СВЦЭМ!$A$40:$A$783,$A284,СВЦЭМ!$B$40:$B$783,N$260)+'СЕТ СН'!$F$15</f>
        <v>#REF!</v>
      </c>
      <c r="O284" s="36" t="e">
        <f>SUMIFS(СВЦЭМ!#REF!,СВЦЭМ!$A$40:$A$783,$A284,СВЦЭМ!$B$40:$B$783,O$260)+'СЕТ СН'!$F$15</f>
        <v>#REF!</v>
      </c>
      <c r="P284" s="36" t="e">
        <f>SUMIFS(СВЦЭМ!#REF!,СВЦЭМ!$A$40:$A$783,$A284,СВЦЭМ!$B$40:$B$783,P$260)+'СЕТ СН'!$F$15</f>
        <v>#REF!</v>
      </c>
      <c r="Q284" s="36" t="e">
        <f>SUMIFS(СВЦЭМ!#REF!,СВЦЭМ!$A$40:$A$783,$A284,СВЦЭМ!$B$40:$B$783,Q$260)+'СЕТ СН'!$F$15</f>
        <v>#REF!</v>
      </c>
      <c r="R284" s="36" t="e">
        <f>SUMIFS(СВЦЭМ!#REF!,СВЦЭМ!$A$40:$A$783,$A284,СВЦЭМ!$B$40:$B$783,R$260)+'СЕТ СН'!$F$15</f>
        <v>#REF!</v>
      </c>
      <c r="S284" s="36" t="e">
        <f>SUMIFS(СВЦЭМ!#REF!,СВЦЭМ!$A$40:$A$783,$A284,СВЦЭМ!$B$40:$B$783,S$260)+'СЕТ СН'!$F$15</f>
        <v>#REF!</v>
      </c>
      <c r="T284" s="36" t="e">
        <f>SUMIFS(СВЦЭМ!#REF!,СВЦЭМ!$A$40:$A$783,$A284,СВЦЭМ!$B$40:$B$783,T$260)+'СЕТ СН'!$F$15</f>
        <v>#REF!</v>
      </c>
      <c r="U284" s="36" t="e">
        <f>SUMIFS(СВЦЭМ!#REF!,СВЦЭМ!$A$40:$A$783,$A284,СВЦЭМ!$B$40:$B$783,U$260)+'СЕТ СН'!$F$15</f>
        <v>#REF!</v>
      </c>
      <c r="V284" s="36" t="e">
        <f>SUMIFS(СВЦЭМ!#REF!,СВЦЭМ!$A$40:$A$783,$A284,СВЦЭМ!$B$40:$B$783,V$260)+'СЕТ СН'!$F$15</f>
        <v>#REF!</v>
      </c>
      <c r="W284" s="36" t="e">
        <f>SUMIFS(СВЦЭМ!#REF!,СВЦЭМ!$A$40:$A$783,$A284,СВЦЭМ!$B$40:$B$783,W$260)+'СЕТ СН'!$F$15</f>
        <v>#REF!</v>
      </c>
      <c r="X284" s="36" t="e">
        <f>SUMIFS(СВЦЭМ!#REF!,СВЦЭМ!$A$40:$A$783,$A284,СВЦЭМ!$B$40:$B$783,X$260)+'СЕТ СН'!$F$15</f>
        <v>#REF!</v>
      </c>
      <c r="Y284" s="36" t="e">
        <f>SUMIFS(СВЦЭМ!#REF!,СВЦЭМ!$A$40:$A$783,$A284,СВЦЭМ!$B$40:$B$783,Y$260)+'СЕТ СН'!$F$15</f>
        <v>#REF!</v>
      </c>
    </row>
    <row r="285" spans="1:25" ht="15.75" hidden="1" x14ac:dyDescent="0.2">
      <c r="A285" s="35">
        <f t="shared" si="7"/>
        <v>45041</v>
      </c>
      <c r="B285" s="36" t="e">
        <f>SUMIFS(СВЦЭМ!#REF!,СВЦЭМ!$A$40:$A$783,$A285,СВЦЭМ!$B$40:$B$783,B$260)+'СЕТ СН'!$F$15</f>
        <v>#REF!</v>
      </c>
      <c r="C285" s="36" t="e">
        <f>SUMIFS(СВЦЭМ!#REF!,СВЦЭМ!$A$40:$A$783,$A285,СВЦЭМ!$B$40:$B$783,C$260)+'СЕТ СН'!$F$15</f>
        <v>#REF!</v>
      </c>
      <c r="D285" s="36" t="e">
        <f>SUMIFS(СВЦЭМ!#REF!,СВЦЭМ!$A$40:$A$783,$A285,СВЦЭМ!$B$40:$B$783,D$260)+'СЕТ СН'!$F$15</f>
        <v>#REF!</v>
      </c>
      <c r="E285" s="36" t="e">
        <f>SUMIFS(СВЦЭМ!#REF!,СВЦЭМ!$A$40:$A$783,$A285,СВЦЭМ!$B$40:$B$783,E$260)+'СЕТ СН'!$F$15</f>
        <v>#REF!</v>
      </c>
      <c r="F285" s="36" t="e">
        <f>SUMIFS(СВЦЭМ!#REF!,СВЦЭМ!$A$40:$A$783,$A285,СВЦЭМ!$B$40:$B$783,F$260)+'СЕТ СН'!$F$15</f>
        <v>#REF!</v>
      </c>
      <c r="G285" s="36" t="e">
        <f>SUMIFS(СВЦЭМ!#REF!,СВЦЭМ!$A$40:$A$783,$A285,СВЦЭМ!$B$40:$B$783,G$260)+'СЕТ СН'!$F$15</f>
        <v>#REF!</v>
      </c>
      <c r="H285" s="36" t="e">
        <f>SUMIFS(СВЦЭМ!#REF!,СВЦЭМ!$A$40:$A$783,$A285,СВЦЭМ!$B$40:$B$783,H$260)+'СЕТ СН'!$F$15</f>
        <v>#REF!</v>
      </c>
      <c r="I285" s="36" t="e">
        <f>SUMIFS(СВЦЭМ!#REF!,СВЦЭМ!$A$40:$A$783,$A285,СВЦЭМ!$B$40:$B$783,I$260)+'СЕТ СН'!$F$15</f>
        <v>#REF!</v>
      </c>
      <c r="J285" s="36" t="e">
        <f>SUMIFS(СВЦЭМ!#REF!,СВЦЭМ!$A$40:$A$783,$A285,СВЦЭМ!$B$40:$B$783,J$260)+'СЕТ СН'!$F$15</f>
        <v>#REF!</v>
      </c>
      <c r="K285" s="36" t="e">
        <f>SUMIFS(СВЦЭМ!#REF!,СВЦЭМ!$A$40:$A$783,$A285,СВЦЭМ!$B$40:$B$783,K$260)+'СЕТ СН'!$F$15</f>
        <v>#REF!</v>
      </c>
      <c r="L285" s="36" t="e">
        <f>SUMIFS(СВЦЭМ!#REF!,СВЦЭМ!$A$40:$A$783,$A285,СВЦЭМ!$B$40:$B$783,L$260)+'СЕТ СН'!$F$15</f>
        <v>#REF!</v>
      </c>
      <c r="M285" s="36" t="e">
        <f>SUMIFS(СВЦЭМ!#REF!,СВЦЭМ!$A$40:$A$783,$A285,СВЦЭМ!$B$40:$B$783,M$260)+'СЕТ СН'!$F$15</f>
        <v>#REF!</v>
      </c>
      <c r="N285" s="36" t="e">
        <f>SUMIFS(СВЦЭМ!#REF!,СВЦЭМ!$A$40:$A$783,$A285,СВЦЭМ!$B$40:$B$783,N$260)+'СЕТ СН'!$F$15</f>
        <v>#REF!</v>
      </c>
      <c r="O285" s="36" t="e">
        <f>SUMIFS(СВЦЭМ!#REF!,СВЦЭМ!$A$40:$A$783,$A285,СВЦЭМ!$B$40:$B$783,O$260)+'СЕТ СН'!$F$15</f>
        <v>#REF!</v>
      </c>
      <c r="P285" s="36" t="e">
        <f>SUMIFS(СВЦЭМ!#REF!,СВЦЭМ!$A$40:$A$783,$A285,СВЦЭМ!$B$40:$B$783,P$260)+'СЕТ СН'!$F$15</f>
        <v>#REF!</v>
      </c>
      <c r="Q285" s="36" t="e">
        <f>SUMIFS(СВЦЭМ!#REF!,СВЦЭМ!$A$40:$A$783,$A285,СВЦЭМ!$B$40:$B$783,Q$260)+'СЕТ СН'!$F$15</f>
        <v>#REF!</v>
      </c>
      <c r="R285" s="36" t="e">
        <f>SUMIFS(СВЦЭМ!#REF!,СВЦЭМ!$A$40:$A$783,$A285,СВЦЭМ!$B$40:$B$783,R$260)+'СЕТ СН'!$F$15</f>
        <v>#REF!</v>
      </c>
      <c r="S285" s="36" t="e">
        <f>SUMIFS(СВЦЭМ!#REF!,СВЦЭМ!$A$40:$A$783,$A285,СВЦЭМ!$B$40:$B$783,S$260)+'СЕТ СН'!$F$15</f>
        <v>#REF!</v>
      </c>
      <c r="T285" s="36" t="e">
        <f>SUMIFS(СВЦЭМ!#REF!,СВЦЭМ!$A$40:$A$783,$A285,СВЦЭМ!$B$40:$B$783,T$260)+'СЕТ СН'!$F$15</f>
        <v>#REF!</v>
      </c>
      <c r="U285" s="36" t="e">
        <f>SUMIFS(СВЦЭМ!#REF!,СВЦЭМ!$A$40:$A$783,$A285,СВЦЭМ!$B$40:$B$783,U$260)+'СЕТ СН'!$F$15</f>
        <v>#REF!</v>
      </c>
      <c r="V285" s="36" t="e">
        <f>SUMIFS(СВЦЭМ!#REF!,СВЦЭМ!$A$40:$A$783,$A285,СВЦЭМ!$B$40:$B$783,V$260)+'СЕТ СН'!$F$15</f>
        <v>#REF!</v>
      </c>
      <c r="W285" s="36" t="e">
        <f>SUMIFS(СВЦЭМ!#REF!,СВЦЭМ!$A$40:$A$783,$A285,СВЦЭМ!$B$40:$B$783,W$260)+'СЕТ СН'!$F$15</f>
        <v>#REF!</v>
      </c>
      <c r="X285" s="36" t="e">
        <f>SUMIFS(СВЦЭМ!#REF!,СВЦЭМ!$A$40:$A$783,$A285,СВЦЭМ!$B$40:$B$783,X$260)+'СЕТ СН'!$F$15</f>
        <v>#REF!</v>
      </c>
      <c r="Y285" s="36" t="e">
        <f>SUMIFS(СВЦЭМ!#REF!,СВЦЭМ!$A$40:$A$783,$A285,СВЦЭМ!$B$40:$B$783,Y$260)+'СЕТ СН'!$F$15</f>
        <v>#REF!</v>
      </c>
    </row>
    <row r="286" spans="1:25" ht="15.75" hidden="1" x14ac:dyDescent="0.2">
      <c r="A286" s="35">
        <f t="shared" si="7"/>
        <v>45042</v>
      </c>
      <c r="B286" s="36" t="e">
        <f>SUMIFS(СВЦЭМ!#REF!,СВЦЭМ!$A$40:$A$783,$A286,СВЦЭМ!$B$40:$B$783,B$260)+'СЕТ СН'!$F$15</f>
        <v>#REF!</v>
      </c>
      <c r="C286" s="36" t="e">
        <f>SUMIFS(СВЦЭМ!#REF!,СВЦЭМ!$A$40:$A$783,$A286,СВЦЭМ!$B$40:$B$783,C$260)+'СЕТ СН'!$F$15</f>
        <v>#REF!</v>
      </c>
      <c r="D286" s="36" t="e">
        <f>SUMIFS(СВЦЭМ!#REF!,СВЦЭМ!$A$40:$A$783,$A286,СВЦЭМ!$B$40:$B$783,D$260)+'СЕТ СН'!$F$15</f>
        <v>#REF!</v>
      </c>
      <c r="E286" s="36" t="e">
        <f>SUMIFS(СВЦЭМ!#REF!,СВЦЭМ!$A$40:$A$783,$A286,СВЦЭМ!$B$40:$B$783,E$260)+'СЕТ СН'!$F$15</f>
        <v>#REF!</v>
      </c>
      <c r="F286" s="36" t="e">
        <f>SUMIFS(СВЦЭМ!#REF!,СВЦЭМ!$A$40:$A$783,$A286,СВЦЭМ!$B$40:$B$783,F$260)+'СЕТ СН'!$F$15</f>
        <v>#REF!</v>
      </c>
      <c r="G286" s="36" t="e">
        <f>SUMIFS(СВЦЭМ!#REF!,СВЦЭМ!$A$40:$A$783,$A286,СВЦЭМ!$B$40:$B$783,G$260)+'СЕТ СН'!$F$15</f>
        <v>#REF!</v>
      </c>
      <c r="H286" s="36" t="e">
        <f>SUMIFS(СВЦЭМ!#REF!,СВЦЭМ!$A$40:$A$783,$A286,СВЦЭМ!$B$40:$B$783,H$260)+'СЕТ СН'!$F$15</f>
        <v>#REF!</v>
      </c>
      <c r="I286" s="36" t="e">
        <f>SUMIFS(СВЦЭМ!#REF!,СВЦЭМ!$A$40:$A$783,$A286,СВЦЭМ!$B$40:$B$783,I$260)+'СЕТ СН'!$F$15</f>
        <v>#REF!</v>
      </c>
      <c r="J286" s="36" t="e">
        <f>SUMIFS(СВЦЭМ!#REF!,СВЦЭМ!$A$40:$A$783,$A286,СВЦЭМ!$B$40:$B$783,J$260)+'СЕТ СН'!$F$15</f>
        <v>#REF!</v>
      </c>
      <c r="K286" s="36" t="e">
        <f>SUMIFS(СВЦЭМ!#REF!,СВЦЭМ!$A$40:$A$783,$A286,СВЦЭМ!$B$40:$B$783,K$260)+'СЕТ СН'!$F$15</f>
        <v>#REF!</v>
      </c>
      <c r="L286" s="36" t="e">
        <f>SUMIFS(СВЦЭМ!#REF!,СВЦЭМ!$A$40:$A$783,$A286,СВЦЭМ!$B$40:$B$783,L$260)+'СЕТ СН'!$F$15</f>
        <v>#REF!</v>
      </c>
      <c r="M286" s="36" t="e">
        <f>SUMIFS(СВЦЭМ!#REF!,СВЦЭМ!$A$40:$A$783,$A286,СВЦЭМ!$B$40:$B$783,M$260)+'СЕТ СН'!$F$15</f>
        <v>#REF!</v>
      </c>
      <c r="N286" s="36" t="e">
        <f>SUMIFS(СВЦЭМ!#REF!,СВЦЭМ!$A$40:$A$783,$A286,СВЦЭМ!$B$40:$B$783,N$260)+'СЕТ СН'!$F$15</f>
        <v>#REF!</v>
      </c>
      <c r="O286" s="36" t="e">
        <f>SUMIFS(СВЦЭМ!#REF!,СВЦЭМ!$A$40:$A$783,$A286,СВЦЭМ!$B$40:$B$783,O$260)+'СЕТ СН'!$F$15</f>
        <v>#REF!</v>
      </c>
      <c r="P286" s="36" t="e">
        <f>SUMIFS(СВЦЭМ!#REF!,СВЦЭМ!$A$40:$A$783,$A286,СВЦЭМ!$B$40:$B$783,P$260)+'СЕТ СН'!$F$15</f>
        <v>#REF!</v>
      </c>
      <c r="Q286" s="36" t="e">
        <f>SUMIFS(СВЦЭМ!#REF!,СВЦЭМ!$A$40:$A$783,$A286,СВЦЭМ!$B$40:$B$783,Q$260)+'СЕТ СН'!$F$15</f>
        <v>#REF!</v>
      </c>
      <c r="R286" s="36" t="e">
        <f>SUMIFS(СВЦЭМ!#REF!,СВЦЭМ!$A$40:$A$783,$A286,СВЦЭМ!$B$40:$B$783,R$260)+'СЕТ СН'!$F$15</f>
        <v>#REF!</v>
      </c>
      <c r="S286" s="36" t="e">
        <f>SUMIFS(СВЦЭМ!#REF!,СВЦЭМ!$A$40:$A$783,$A286,СВЦЭМ!$B$40:$B$783,S$260)+'СЕТ СН'!$F$15</f>
        <v>#REF!</v>
      </c>
      <c r="T286" s="36" t="e">
        <f>SUMIFS(СВЦЭМ!#REF!,СВЦЭМ!$A$40:$A$783,$A286,СВЦЭМ!$B$40:$B$783,T$260)+'СЕТ СН'!$F$15</f>
        <v>#REF!</v>
      </c>
      <c r="U286" s="36" t="e">
        <f>SUMIFS(СВЦЭМ!#REF!,СВЦЭМ!$A$40:$A$783,$A286,СВЦЭМ!$B$40:$B$783,U$260)+'СЕТ СН'!$F$15</f>
        <v>#REF!</v>
      </c>
      <c r="V286" s="36" t="e">
        <f>SUMIFS(СВЦЭМ!#REF!,СВЦЭМ!$A$40:$A$783,$A286,СВЦЭМ!$B$40:$B$783,V$260)+'СЕТ СН'!$F$15</f>
        <v>#REF!</v>
      </c>
      <c r="W286" s="36" t="e">
        <f>SUMIFS(СВЦЭМ!#REF!,СВЦЭМ!$A$40:$A$783,$A286,СВЦЭМ!$B$40:$B$783,W$260)+'СЕТ СН'!$F$15</f>
        <v>#REF!</v>
      </c>
      <c r="X286" s="36" t="e">
        <f>SUMIFS(СВЦЭМ!#REF!,СВЦЭМ!$A$40:$A$783,$A286,СВЦЭМ!$B$40:$B$783,X$260)+'СЕТ СН'!$F$15</f>
        <v>#REF!</v>
      </c>
      <c r="Y286" s="36" t="e">
        <f>SUMIFS(СВЦЭМ!#REF!,СВЦЭМ!$A$40:$A$783,$A286,СВЦЭМ!$B$40:$B$783,Y$260)+'СЕТ СН'!$F$15</f>
        <v>#REF!</v>
      </c>
    </row>
    <row r="287" spans="1:25" ht="15.75" hidden="1" x14ac:dyDescent="0.2">
      <c r="A287" s="35">
        <f t="shared" si="7"/>
        <v>45043</v>
      </c>
      <c r="B287" s="36" t="e">
        <f>SUMIFS(СВЦЭМ!#REF!,СВЦЭМ!$A$40:$A$783,$A287,СВЦЭМ!$B$40:$B$783,B$260)+'СЕТ СН'!$F$15</f>
        <v>#REF!</v>
      </c>
      <c r="C287" s="36" t="e">
        <f>SUMIFS(СВЦЭМ!#REF!,СВЦЭМ!$A$40:$A$783,$A287,СВЦЭМ!$B$40:$B$783,C$260)+'СЕТ СН'!$F$15</f>
        <v>#REF!</v>
      </c>
      <c r="D287" s="36" t="e">
        <f>SUMIFS(СВЦЭМ!#REF!,СВЦЭМ!$A$40:$A$783,$A287,СВЦЭМ!$B$40:$B$783,D$260)+'СЕТ СН'!$F$15</f>
        <v>#REF!</v>
      </c>
      <c r="E287" s="36" t="e">
        <f>SUMIFS(СВЦЭМ!#REF!,СВЦЭМ!$A$40:$A$783,$A287,СВЦЭМ!$B$40:$B$783,E$260)+'СЕТ СН'!$F$15</f>
        <v>#REF!</v>
      </c>
      <c r="F287" s="36" t="e">
        <f>SUMIFS(СВЦЭМ!#REF!,СВЦЭМ!$A$40:$A$783,$A287,СВЦЭМ!$B$40:$B$783,F$260)+'СЕТ СН'!$F$15</f>
        <v>#REF!</v>
      </c>
      <c r="G287" s="36" t="e">
        <f>SUMIFS(СВЦЭМ!#REF!,СВЦЭМ!$A$40:$A$783,$A287,СВЦЭМ!$B$40:$B$783,G$260)+'СЕТ СН'!$F$15</f>
        <v>#REF!</v>
      </c>
      <c r="H287" s="36" t="e">
        <f>SUMIFS(СВЦЭМ!#REF!,СВЦЭМ!$A$40:$A$783,$A287,СВЦЭМ!$B$40:$B$783,H$260)+'СЕТ СН'!$F$15</f>
        <v>#REF!</v>
      </c>
      <c r="I287" s="36" t="e">
        <f>SUMIFS(СВЦЭМ!#REF!,СВЦЭМ!$A$40:$A$783,$A287,СВЦЭМ!$B$40:$B$783,I$260)+'СЕТ СН'!$F$15</f>
        <v>#REF!</v>
      </c>
      <c r="J287" s="36" t="e">
        <f>SUMIFS(СВЦЭМ!#REF!,СВЦЭМ!$A$40:$A$783,$A287,СВЦЭМ!$B$40:$B$783,J$260)+'СЕТ СН'!$F$15</f>
        <v>#REF!</v>
      </c>
      <c r="K287" s="36" t="e">
        <f>SUMIFS(СВЦЭМ!#REF!,СВЦЭМ!$A$40:$A$783,$A287,СВЦЭМ!$B$40:$B$783,K$260)+'СЕТ СН'!$F$15</f>
        <v>#REF!</v>
      </c>
      <c r="L287" s="36" t="e">
        <f>SUMIFS(СВЦЭМ!#REF!,СВЦЭМ!$A$40:$A$783,$A287,СВЦЭМ!$B$40:$B$783,L$260)+'СЕТ СН'!$F$15</f>
        <v>#REF!</v>
      </c>
      <c r="M287" s="36" t="e">
        <f>SUMIFS(СВЦЭМ!#REF!,СВЦЭМ!$A$40:$A$783,$A287,СВЦЭМ!$B$40:$B$783,M$260)+'СЕТ СН'!$F$15</f>
        <v>#REF!</v>
      </c>
      <c r="N287" s="36" t="e">
        <f>SUMIFS(СВЦЭМ!#REF!,СВЦЭМ!$A$40:$A$783,$A287,СВЦЭМ!$B$40:$B$783,N$260)+'СЕТ СН'!$F$15</f>
        <v>#REF!</v>
      </c>
      <c r="O287" s="36" t="e">
        <f>SUMIFS(СВЦЭМ!#REF!,СВЦЭМ!$A$40:$A$783,$A287,СВЦЭМ!$B$40:$B$783,O$260)+'СЕТ СН'!$F$15</f>
        <v>#REF!</v>
      </c>
      <c r="P287" s="36" t="e">
        <f>SUMIFS(СВЦЭМ!#REF!,СВЦЭМ!$A$40:$A$783,$A287,СВЦЭМ!$B$40:$B$783,P$260)+'СЕТ СН'!$F$15</f>
        <v>#REF!</v>
      </c>
      <c r="Q287" s="36" t="e">
        <f>SUMIFS(СВЦЭМ!#REF!,СВЦЭМ!$A$40:$A$783,$A287,СВЦЭМ!$B$40:$B$783,Q$260)+'СЕТ СН'!$F$15</f>
        <v>#REF!</v>
      </c>
      <c r="R287" s="36" t="e">
        <f>SUMIFS(СВЦЭМ!#REF!,СВЦЭМ!$A$40:$A$783,$A287,СВЦЭМ!$B$40:$B$783,R$260)+'СЕТ СН'!$F$15</f>
        <v>#REF!</v>
      </c>
      <c r="S287" s="36" t="e">
        <f>SUMIFS(СВЦЭМ!#REF!,СВЦЭМ!$A$40:$A$783,$A287,СВЦЭМ!$B$40:$B$783,S$260)+'СЕТ СН'!$F$15</f>
        <v>#REF!</v>
      </c>
      <c r="T287" s="36" t="e">
        <f>SUMIFS(СВЦЭМ!#REF!,СВЦЭМ!$A$40:$A$783,$A287,СВЦЭМ!$B$40:$B$783,T$260)+'СЕТ СН'!$F$15</f>
        <v>#REF!</v>
      </c>
      <c r="U287" s="36" t="e">
        <f>SUMIFS(СВЦЭМ!#REF!,СВЦЭМ!$A$40:$A$783,$A287,СВЦЭМ!$B$40:$B$783,U$260)+'СЕТ СН'!$F$15</f>
        <v>#REF!</v>
      </c>
      <c r="V287" s="36" t="e">
        <f>SUMIFS(СВЦЭМ!#REF!,СВЦЭМ!$A$40:$A$783,$A287,СВЦЭМ!$B$40:$B$783,V$260)+'СЕТ СН'!$F$15</f>
        <v>#REF!</v>
      </c>
      <c r="W287" s="36" t="e">
        <f>SUMIFS(СВЦЭМ!#REF!,СВЦЭМ!$A$40:$A$783,$A287,СВЦЭМ!$B$40:$B$783,W$260)+'СЕТ СН'!$F$15</f>
        <v>#REF!</v>
      </c>
      <c r="X287" s="36" t="e">
        <f>SUMIFS(СВЦЭМ!#REF!,СВЦЭМ!$A$40:$A$783,$A287,СВЦЭМ!$B$40:$B$783,X$260)+'СЕТ СН'!$F$15</f>
        <v>#REF!</v>
      </c>
      <c r="Y287" s="36" t="e">
        <f>SUMIFS(СВЦЭМ!#REF!,СВЦЭМ!$A$40:$A$783,$A287,СВЦЭМ!$B$40:$B$783,Y$260)+'СЕТ СН'!$F$15</f>
        <v>#REF!</v>
      </c>
    </row>
    <row r="288" spans="1:25" ht="15.75" hidden="1" x14ac:dyDescent="0.2">
      <c r="A288" s="35">
        <f t="shared" si="7"/>
        <v>45044</v>
      </c>
      <c r="B288" s="36" t="e">
        <f>SUMIFS(СВЦЭМ!#REF!,СВЦЭМ!$A$40:$A$783,$A288,СВЦЭМ!$B$40:$B$783,B$260)+'СЕТ СН'!$F$15</f>
        <v>#REF!</v>
      </c>
      <c r="C288" s="36" t="e">
        <f>SUMIFS(СВЦЭМ!#REF!,СВЦЭМ!$A$40:$A$783,$A288,СВЦЭМ!$B$40:$B$783,C$260)+'СЕТ СН'!$F$15</f>
        <v>#REF!</v>
      </c>
      <c r="D288" s="36" t="e">
        <f>SUMIFS(СВЦЭМ!#REF!,СВЦЭМ!$A$40:$A$783,$A288,СВЦЭМ!$B$40:$B$783,D$260)+'СЕТ СН'!$F$15</f>
        <v>#REF!</v>
      </c>
      <c r="E288" s="36" t="e">
        <f>SUMIFS(СВЦЭМ!#REF!,СВЦЭМ!$A$40:$A$783,$A288,СВЦЭМ!$B$40:$B$783,E$260)+'СЕТ СН'!$F$15</f>
        <v>#REF!</v>
      </c>
      <c r="F288" s="36" t="e">
        <f>SUMIFS(СВЦЭМ!#REF!,СВЦЭМ!$A$40:$A$783,$A288,СВЦЭМ!$B$40:$B$783,F$260)+'СЕТ СН'!$F$15</f>
        <v>#REF!</v>
      </c>
      <c r="G288" s="36" t="e">
        <f>SUMIFS(СВЦЭМ!#REF!,СВЦЭМ!$A$40:$A$783,$A288,СВЦЭМ!$B$40:$B$783,G$260)+'СЕТ СН'!$F$15</f>
        <v>#REF!</v>
      </c>
      <c r="H288" s="36" t="e">
        <f>SUMIFS(СВЦЭМ!#REF!,СВЦЭМ!$A$40:$A$783,$A288,СВЦЭМ!$B$40:$B$783,H$260)+'СЕТ СН'!$F$15</f>
        <v>#REF!</v>
      </c>
      <c r="I288" s="36" t="e">
        <f>SUMIFS(СВЦЭМ!#REF!,СВЦЭМ!$A$40:$A$783,$A288,СВЦЭМ!$B$40:$B$783,I$260)+'СЕТ СН'!$F$15</f>
        <v>#REF!</v>
      </c>
      <c r="J288" s="36" t="e">
        <f>SUMIFS(СВЦЭМ!#REF!,СВЦЭМ!$A$40:$A$783,$A288,СВЦЭМ!$B$40:$B$783,J$260)+'СЕТ СН'!$F$15</f>
        <v>#REF!</v>
      </c>
      <c r="K288" s="36" t="e">
        <f>SUMIFS(СВЦЭМ!#REF!,СВЦЭМ!$A$40:$A$783,$A288,СВЦЭМ!$B$40:$B$783,K$260)+'СЕТ СН'!$F$15</f>
        <v>#REF!</v>
      </c>
      <c r="L288" s="36" t="e">
        <f>SUMIFS(СВЦЭМ!#REF!,СВЦЭМ!$A$40:$A$783,$A288,СВЦЭМ!$B$40:$B$783,L$260)+'СЕТ СН'!$F$15</f>
        <v>#REF!</v>
      </c>
      <c r="M288" s="36" t="e">
        <f>SUMIFS(СВЦЭМ!#REF!,СВЦЭМ!$A$40:$A$783,$A288,СВЦЭМ!$B$40:$B$783,M$260)+'СЕТ СН'!$F$15</f>
        <v>#REF!</v>
      </c>
      <c r="N288" s="36" t="e">
        <f>SUMIFS(СВЦЭМ!#REF!,СВЦЭМ!$A$40:$A$783,$A288,СВЦЭМ!$B$40:$B$783,N$260)+'СЕТ СН'!$F$15</f>
        <v>#REF!</v>
      </c>
      <c r="O288" s="36" t="e">
        <f>SUMIFS(СВЦЭМ!#REF!,СВЦЭМ!$A$40:$A$783,$A288,СВЦЭМ!$B$40:$B$783,O$260)+'СЕТ СН'!$F$15</f>
        <v>#REF!</v>
      </c>
      <c r="P288" s="36" t="e">
        <f>SUMIFS(СВЦЭМ!#REF!,СВЦЭМ!$A$40:$A$783,$A288,СВЦЭМ!$B$40:$B$783,P$260)+'СЕТ СН'!$F$15</f>
        <v>#REF!</v>
      </c>
      <c r="Q288" s="36" t="e">
        <f>SUMIFS(СВЦЭМ!#REF!,СВЦЭМ!$A$40:$A$783,$A288,СВЦЭМ!$B$40:$B$783,Q$260)+'СЕТ СН'!$F$15</f>
        <v>#REF!</v>
      </c>
      <c r="R288" s="36" t="e">
        <f>SUMIFS(СВЦЭМ!#REF!,СВЦЭМ!$A$40:$A$783,$A288,СВЦЭМ!$B$40:$B$783,R$260)+'СЕТ СН'!$F$15</f>
        <v>#REF!</v>
      </c>
      <c r="S288" s="36" t="e">
        <f>SUMIFS(СВЦЭМ!#REF!,СВЦЭМ!$A$40:$A$783,$A288,СВЦЭМ!$B$40:$B$783,S$260)+'СЕТ СН'!$F$15</f>
        <v>#REF!</v>
      </c>
      <c r="T288" s="36" t="e">
        <f>SUMIFS(СВЦЭМ!#REF!,СВЦЭМ!$A$40:$A$783,$A288,СВЦЭМ!$B$40:$B$783,T$260)+'СЕТ СН'!$F$15</f>
        <v>#REF!</v>
      </c>
      <c r="U288" s="36" t="e">
        <f>SUMIFS(СВЦЭМ!#REF!,СВЦЭМ!$A$40:$A$783,$A288,СВЦЭМ!$B$40:$B$783,U$260)+'СЕТ СН'!$F$15</f>
        <v>#REF!</v>
      </c>
      <c r="V288" s="36" t="e">
        <f>SUMIFS(СВЦЭМ!#REF!,СВЦЭМ!$A$40:$A$783,$A288,СВЦЭМ!$B$40:$B$783,V$260)+'СЕТ СН'!$F$15</f>
        <v>#REF!</v>
      </c>
      <c r="W288" s="36" t="e">
        <f>SUMIFS(СВЦЭМ!#REF!,СВЦЭМ!$A$40:$A$783,$A288,СВЦЭМ!$B$40:$B$783,W$260)+'СЕТ СН'!$F$15</f>
        <v>#REF!</v>
      </c>
      <c r="X288" s="36" t="e">
        <f>SUMIFS(СВЦЭМ!#REF!,СВЦЭМ!$A$40:$A$783,$A288,СВЦЭМ!$B$40:$B$783,X$260)+'СЕТ СН'!$F$15</f>
        <v>#REF!</v>
      </c>
      <c r="Y288" s="36" t="e">
        <f>SUMIFS(СВЦЭМ!#REF!,СВЦЭМ!$A$40:$A$783,$A288,СВЦЭМ!$B$40:$B$783,Y$260)+'СЕТ СН'!$F$15</f>
        <v>#REF!</v>
      </c>
    </row>
    <row r="289" spans="1:27" ht="15.75" hidden="1" x14ac:dyDescent="0.2">
      <c r="A289" s="35">
        <f t="shared" si="7"/>
        <v>45045</v>
      </c>
      <c r="B289" s="36" t="e">
        <f>SUMIFS(СВЦЭМ!#REF!,СВЦЭМ!$A$40:$A$783,$A289,СВЦЭМ!$B$40:$B$783,B$260)+'СЕТ СН'!$F$15</f>
        <v>#REF!</v>
      </c>
      <c r="C289" s="36" t="e">
        <f>SUMIFS(СВЦЭМ!#REF!,СВЦЭМ!$A$40:$A$783,$A289,СВЦЭМ!$B$40:$B$783,C$260)+'СЕТ СН'!$F$15</f>
        <v>#REF!</v>
      </c>
      <c r="D289" s="36" t="e">
        <f>SUMIFS(СВЦЭМ!#REF!,СВЦЭМ!$A$40:$A$783,$A289,СВЦЭМ!$B$40:$B$783,D$260)+'СЕТ СН'!$F$15</f>
        <v>#REF!</v>
      </c>
      <c r="E289" s="36" t="e">
        <f>SUMIFS(СВЦЭМ!#REF!,СВЦЭМ!$A$40:$A$783,$A289,СВЦЭМ!$B$40:$B$783,E$260)+'СЕТ СН'!$F$15</f>
        <v>#REF!</v>
      </c>
      <c r="F289" s="36" t="e">
        <f>SUMIFS(СВЦЭМ!#REF!,СВЦЭМ!$A$40:$A$783,$A289,СВЦЭМ!$B$40:$B$783,F$260)+'СЕТ СН'!$F$15</f>
        <v>#REF!</v>
      </c>
      <c r="G289" s="36" t="e">
        <f>SUMIFS(СВЦЭМ!#REF!,СВЦЭМ!$A$40:$A$783,$A289,СВЦЭМ!$B$40:$B$783,G$260)+'СЕТ СН'!$F$15</f>
        <v>#REF!</v>
      </c>
      <c r="H289" s="36" t="e">
        <f>SUMIFS(СВЦЭМ!#REF!,СВЦЭМ!$A$40:$A$783,$A289,СВЦЭМ!$B$40:$B$783,H$260)+'СЕТ СН'!$F$15</f>
        <v>#REF!</v>
      </c>
      <c r="I289" s="36" t="e">
        <f>SUMIFS(СВЦЭМ!#REF!,СВЦЭМ!$A$40:$A$783,$A289,СВЦЭМ!$B$40:$B$783,I$260)+'СЕТ СН'!$F$15</f>
        <v>#REF!</v>
      </c>
      <c r="J289" s="36" t="e">
        <f>SUMIFS(СВЦЭМ!#REF!,СВЦЭМ!$A$40:$A$783,$A289,СВЦЭМ!$B$40:$B$783,J$260)+'СЕТ СН'!$F$15</f>
        <v>#REF!</v>
      </c>
      <c r="K289" s="36" t="e">
        <f>SUMIFS(СВЦЭМ!#REF!,СВЦЭМ!$A$40:$A$783,$A289,СВЦЭМ!$B$40:$B$783,K$260)+'СЕТ СН'!$F$15</f>
        <v>#REF!</v>
      </c>
      <c r="L289" s="36" t="e">
        <f>SUMIFS(СВЦЭМ!#REF!,СВЦЭМ!$A$40:$A$783,$A289,СВЦЭМ!$B$40:$B$783,L$260)+'СЕТ СН'!$F$15</f>
        <v>#REF!</v>
      </c>
      <c r="M289" s="36" t="e">
        <f>SUMIFS(СВЦЭМ!#REF!,СВЦЭМ!$A$40:$A$783,$A289,СВЦЭМ!$B$40:$B$783,M$260)+'СЕТ СН'!$F$15</f>
        <v>#REF!</v>
      </c>
      <c r="N289" s="36" t="e">
        <f>SUMIFS(СВЦЭМ!#REF!,СВЦЭМ!$A$40:$A$783,$A289,СВЦЭМ!$B$40:$B$783,N$260)+'СЕТ СН'!$F$15</f>
        <v>#REF!</v>
      </c>
      <c r="O289" s="36" t="e">
        <f>SUMIFS(СВЦЭМ!#REF!,СВЦЭМ!$A$40:$A$783,$A289,СВЦЭМ!$B$40:$B$783,O$260)+'СЕТ СН'!$F$15</f>
        <v>#REF!</v>
      </c>
      <c r="P289" s="36" t="e">
        <f>SUMIFS(СВЦЭМ!#REF!,СВЦЭМ!$A$40:$A$783,$A289,СВЦЭМ!$B$40:$B$783,P$260)+'СЕТ СН'!$F$15</f>
        <v>#REF!</v>
      </c>
      <c r="Q289" s="36" t="e">
        <f>SUMIFS(СВЦЭМ!#REF!,СВЦЭМ!$A$40:$A$783,$A289,СВЦЭМ!$B$40:$B$783,Q$260)+'СЕТ СН'!$F$15</f>
        <v>#REF!</v>
      </c>
      <c r="R289" s="36" t="e">
        <f>SUMIFS(СВЦЭМ!#REF!,СВЦЭМ!$A$40:$A$783,$A289,СВЦЭМ!$B$40:$B$783,R$260)+'СЕТ СН'!$F$15</f>
        <v>#REF!</v>
      </c>
      <c r="S289" s="36" t="e">
        <f>SUMIFS(СВЦЭМ!#REF!,СВЦЭМ!$A$40:$A$783,$A289,СВЦЭМ!$B$40:$B$783,S$260)+'СЕТ СН'!$F$15</f>
        <v>#REF!</v>
      </c>
      <c r="T289" s="36" t="e">
        <f>SUMIFS(СВЦЭМ!#REF!,СВЦЭМ!$A$40:$A$783,$A289,СВЦЭМ!$B$40:$B$783,T$260)+'СЕТ СН'!$F$15</f>
        <v>#REF!</v>
      </c>
      <c r="U289" s="36" t="e">
        <f>SUMIFS(СВЦЭМ!#REF!,СВЦЭМ!$A$40:$A$783,$A289,СВЦЭМ!$B$40:$B$783,U$260)+'СЕТ СН'!$F$15</f>
        <v>#REF!</v>
      </c>
      <c r="V289" s="36" t="e">
        <f>SUMIFS(СВЦЭМ!#REF!,СВЦЭМ!$A$40:$A$783,$A289,СВЦЭМ!$B$40:$B$783,V$260)+'СЕТ СН'!$F$15</f>
        <v>#REF!</v>
      </c>
      <c r="W289" s="36" t="e">
        <f>SUMIFS(СВЦЭМ!#REF!,СВЦЭМ!$A$40:$A$783,$A289,СВЦЭМ!$B$40:$B$783,W$260)+'СЕТ СН'!$F$15</f>
        <v>#REF!</v>
      </c>
      <c r="X289" s="36" t="e">
        <f>SUMIFS(СВЦЭМ!#REF!,СВЦЭМ!$A$40:$A$783,$A289,СВЦЭМ!$B$40:$B$783,X$260)+'СЕТ СН'!$F$15</f>
        <v>#REF!</v>
      </c>
      <c r="Y289" s="36" t="e">
        <f>SUMIFS(СВЦЭМ!#REF!,СВЦЭМ!$A$40:$A$783,$A289,СВЦЭМ!$B$40:$B$783,Y$260)+'СЕТ СН'!$F$15</f>
        <v>#REF!</v>
      </c>
    </row>
    <row r="290" spans="1:27" ht="15.75" hidden="1" x14ac:dyDescent="0.2">
      <c r="A290" s="35">
        <f t="shared" si="7"/>
        <v>45046</v>
      </c>
      <c r="B290" s="36" t="e">
        <f>SUMIFS(СВЦЭМ!#REF!,СВЦЭМ!$A$40:$A$783,$A290,СВЦЭМ!$B$40:$B$783,B$260)+'СЕТ СН'!$F$15</f>
        <v>#REF!</v>
      </c>
      <c r="C290" s="36" t="e">
        <f>SUMIFS(СВЦЭМ!#REF!,СВЦЭМ!$A$40:$A$783,$A290,СВЦЭМ!$B$40:$B$783,C$260)+'СЕТ СН'!$F$15</f>
        <v>#REF!</v>
      </c>
      <c r="D290" s="36" t="e">
        <f>SUMIFS(СВЦЭМ!#REF!,СВЦЭМ!$A$40:$A$783,$A290,СВЦЭМ!$B$40:$B$783,D$260)+'СЕТ СН'!$F$15</f>
        <v>#REF!</v>
      </c>
      <c r="E290" s="36" t="e">
        <f>SUMIFS(СВЦЭМ!#REF!,СВЦЭМ!$A$40:$A$783,$A290,СВЦЭМ!$B$40:$B$783,E$260)+'СЕТ СН'!$F$15</f>
        <v>#REF!</v>
      </c>
      <c r="F290" s="36" t="e">
        <f>SUMIFS(СВЦЭМ!#REF!,СВЦЭМ!$A$40:$A$783,$A290,СВЦЭМ!$B$40:$B$783,F$260)+'СЕТ СН'!$F$15</f>
        <v>#REF!</v>
      </c>
      <c r="G290" s="36" t="e">
        <f>SUMIFS(СВЦЭМ!#REF!,СВЦЭМ!$A$40:$A$783,$A290,СВЦЭМ!$B$40:$B$783,G$260)+'СЕТ СН'!$F$15</f>
        <v>#REF!</v>
      </c>
      <c r="H290" s="36" t="e">
        <f>SUMIFS(СВЦЭМ!#REF!,СВЦЭМ!$A$40:$A$783,$A290,СВЦЭМ!$B$40:$B$783,H$260)+'СЕТ СН'!$F$15</f>
        <v>#REF!</v>
      </c>
      <c r="I290" s="36" t="e">
        <f>SUMIFS(СВЦЭМ!#REF!,СВЦЭМ!$A$40:$A$783,$A290,СВЦЭМ!$B$40:$B$783,I$260)+'СЕТ СН'!$F$15</f>
        <v>#REF!</v>
      </c>
      <c r="J290" s="36" t="e">
        <f>SUMIFS(СВЦЭМ!#REF!,СВЦЭМ!$A$40:$A$783,$A290,СВЦЭМ!$B$40:$B$783,J$260)+'СЕТ СН'!$F$15</f>
        <v>#REF!</v>
      </c>
      <c r="K290" s="36" t="e">
        <f>SUMIFS(СВЦЭМ!#REF!,СВЦЭМ!$A$40:$A$783,$A290,СВЦЭМ!$B$40:$B$783,K$260)+'СЕТ СН'!$F$15</f>
        <v>#REF!</v>
      </c>
      <c r="L290" s="36" t="e">
        <f>SUMIFS(СВЦЭМ!#REF!,СВЦЭМ!$A$40:$A$783,$A290,СВЦЭМ!$B$40:$B$783,L$260)+'СЕТ СН'!$F$15</f>
        <v>#REF!</v>
      </c>
      <c r="M290" s="36" t="e">
        <f>SUMIFS(СВЦЭМ!#REF!,СВЦЭМ!$A$40:$A$783,$A290,СВЦЭМ!$B$40:$B$783,M$260)+'СЕТ СН'!$F$15</f>
        <v>#REF!</v>
      </c>
      <c r="N290" s="36" t="e">
        <f>SUMIFS(СВЦЭМ!#REF!,СВЦЭМ!$A$40:$A$783,$A290,СВЦЭМ!$B$40:$B$783,N$260)+'СЕТ СН'!$F$15</f>
        <v>#REF!</v>
      </c>
      <c r="O290" s="36" t="e">
        <f>SUMIFS(СВЦЭМ!#REF!,СВЦЭМ!$A$40:$A$783,$A290,СВЦЭМ!$B$40:$B$783,O$260)+'СЕТ СН'!$F$15</f>
        <v>#REF!</v>
      </c>
      <c r="P290" s="36" t="e">
        <f>SUMIFS(СВЦЭМ!#REF!,СВЦЭМ!$A$40:$A$783,$A290,СВЦЭМ!$B$40:$B$783,P$260)+'СЕТ СН'!$F$15</f>
        <v>#REF!</v>
      </c>
      <c r="Q290" s="36" t="e">
        <f>SUMIFS(СВЦЭМ!#REF!,СВЦЭМ!$A$40:$A$783,$A290,СВЦЭМ!$B$40:$B$783,Q$260)+'СЕТ СН'!$F$15</f>
        <v>#REF!</v>
      </c>
      <c r="R290" s="36" t="e">
        <f>SUMIFS(СВЦЭМ!#REF!,СВЦЭМ!$A$40:$A$783,$A290,СВЦЭМ!$B$40:$B$783,R$260)+'СЕТ СН'!$F$15</f>
        <v>#REF!</v>
      </c>
      <c r="S290" s="36" t="e">
        <f>SUMIFS(СВЦЭМ!#REF!,СВЦЭМ!$A$40:$A$783,$A290,СВЦЭМ!$B$40:$B$783,S$260)+'СЕТ СН'!$F$15</f>
        <v>#REF!</v>
      </c>
      <c r="T290" s="36" t="e">
        <f>SUMIFS(СВЦЭМ!#REF!,СВЦЭМ!$A$40:$A$783,$A290,СВЦЭМ!$B$40:$B$783,T$260)+'СЕТ СН'!$F$15</f>
        <v>#REF!</v>
      </c>
      <c r="U290" s="36" t="e">
        <f>SUMIFS(СВЦЭМ!#REF!,СВЦЭМ!$A$40:$A$783,$A290,СВЦЭМ!$B$40:$B$783,U$260)+'СЕТ СН'!$F$15</f>
        <v>#REF!</v>
      </c>
      <c r="V290" s="36" t="e">
        <f>SUMIFS(СВЦЭМ!#REF!,СВЦЭМ!$A$40:$A$783,$A290,СВЦЭМ!$B$40:$B$783,V$260)+'СЕТ СН'!$F$15</f>
        <v>#REF!</v>
      </c>
      <c r="W290" s="36" t="e">
        <f>SUMIFS(СВЦЭМ!#REF!,СВЦЭМ!$A$40:$A$783,$A290,СВЦЭМ!$B$40:$B$783,W$260)+'СЕТ СН'!$F$15</f>
        <v>#REF!</v>
      </c>
      <c r="X290" s="36" t="e">
        <f>SUMIFS(СВЦЭМ!#REF!,СВЦЭМ!$A$40:$A$783,$A290,СВЦЭМ!$B$40:$B$783,X$260)+'СЕТ СН'!$F$15</f>
        <v>#REF!</v>
      </c>
      <c r="Y290" s="36" t="e">
        <f>SUMIFS(СВЦЭМ!#REF!,СВЦЭМ!$A$40:$A$783,$A290,СВЦЭМ!$B$40:$B$783,Y$260)+'СЕТ СН'!$F$15</f>
        <v>#REF!</v>
      </c>
    </row>
    <row r="291" spans="1:27" ht="15.75" hidden="1" x14ac:dyDescent="0.2">
      <c r="A291" s="35">
        <f t="shared" si="7"/>
        <v>45047</v>
      </c>
      <c r="B291" s="36" t="e">
        <f>SUMIFS(СВЦЭМ!#REF!,СВЦЭМ!$A$40:$A$783,$A291,СВЦЭМ!$B$40:$B$783,B$260)+'СЕТ СН'!$F$15</f>
        <v>#REF!</v>
      </c>
      <c r="C291" s="36" t="e">
        <f>SUMIFS(СВЦЭМ!#REF!,СВЦЭМ!$A$40:$A$783,$A291,СВЦЭМ!$B$40:$B$783,C$260)+'СЕТ СН'!$F$15</f>
        <v>#REF!</v>
      </c>
      <c r="D291" s="36" t="e">
        <f>SUMIFS(СВЦЭМ!#REF!,СВЦЭМ!$A$40:$A$783,$A291,СВЦЭМ!$B$40:$B$783,D$260)+'СЕТ СН'!$F$15</f>
        <v>#REF!</v>
      </c>
      <c r="E291" s="36" t="e">
        <f>SUMIFS(СВЦЭМ!#REF!,СВЦЭМ!$A$40:$A$783,$A291,СВЦЭМ!$B$40:$B$783,E$260)+'СЕТ СН'!$F$15</f>
        <v>#REF!</v>
      </c>
      <c r="F291" s="36" t="e">
        <f>SUMIFS(СВЦЭМ!#REF!,СВЦЭМ!$A$40:$A$783,$A291,СВЦЭМ!$B$40:$B$783,F$260)+'СЕТ СН'!$F$15</f>
        <v>#REF!</v>
      </c>
      <c r="G291" s="36" t="e">
        <f>SUMIFS(СВЦЭМ!#REF!,СВЦЭМ!$A$40:$A$783,$A291,СВЦЭМ!$B$40:$B$783,G$260)+'СЕТ СН'!$F$15</f>
        <v>#REF!</v>
      </c>
      <c r="H291" s="36" t="e">
        <f>SUMIFS(СВЦЭМ!#REF!,СВЦЭМ!$A$40:$A$783,$A291,СВЦЭМ!$B$40:$B$783,H$260)+'СЕТ СН'!$F$15</f>
        <v>#REF!</v>
      </c>
      <c r="I291" s="36" t="e">
        <f>SUMIFS(СВЦЭМ!#REF!,СВЦЭМ!$A$40:$A$783,$A291,СВЦЭМ!$B$40:$B$783,I$260)+'СЕТ СН'!$F$15</f>
        <v>#REF!</v>
      </c>
      <c r="J291" s="36" t="e">
        <f>SUMIFS(СВЦЭМ!#REF!,СВЦЭМ!$A$40:$A$783,$A291,СВЦЭМ!$B$40:$B$783,J$260)+'СЕТ СН'!$F$15</f>
        <v>#REF!</v>
      </c>
      <c r="K291" s="36" t="e">
        <f>SUMIFS(СВЦЭМ!#REF!,СВЦЭМ!$A$40:$A$783,$A291,СВЦЭМ!$B$40:$B$783,K$260)+'СЕТ СН'!$F$15</f>
        <v>#REF!</v>
      </c>
      <c r="L291" s="36" t="e">
        <f>SUMIFS(СВЦЭМ!#REF!,СВЦЭМ!$A$40:$A$783,$A291,СВЦЭМ!$B$40:$B$783,L$260)+'СЕТ СН'!$F$15</f>
        <v>#REF!</v>
      </c>
      <c r="M291" s="36" t="e">
        <f>SUMIFS(СВЦЭМ!#REF!,СВЦЭМ!$A$40:$A$783,$A291,СВЦЭМ!$B$40:$B$783,M$260)+'СЕТ СН'!$F$15</f>
        <v>#REF!</v>
      </c>
      <c r="N291" s="36" t="e">
        <f>SUMIFS(СВЦЭМ!#REF!,СВЦЭМ!$A$40:$A$783,$A291,СВЦЭМ!$B$40:$B$783,N$260)+'СЕТ СН'!$F$15</f>
        <v>#REF!</v>
      </c>
      <c r="O291" s="36" t="e">
        <f>SUMIFS(СВЦЭМ!#REF!,СВЦЭМ!$A$40:$A$783,$A291,СВЦЭМ!$B$40:$B$783,O$260)+'СЕТ СН'!$F$15</f>
        <v>#REF!</v>
      </c>
      <c r="P291" s="36" t="e">
        <f>SUMIFS(СВЦЭМ!#REF!,СВЦЭМ!$A$40:$A$783,$A291,СВЦЭМ!$B$40:$B$783,P$260)+'СЕТ СН'!$F$15</f>
        <v>#REF!</v>
      </c>
      <c r="Q291" s="36" t="e">
        <f>SUMIFS(СВЦЭМ!#REF!,СВЦЭМ!$A$40:$A$783,$A291,СВЦЭМ!$B$40:$B$783,Q$260)+'СЕТ СН'!$F$15</f>
        <v>#REF!</v>
      </c>
      <c r="R291" s="36" t="e">
        <f>SUMIFS(СВЦЭМ!#REF!,СВЦЭМ!$A$40:$A$783,$A291,СВЦЭМ!$B$40:$B$783,R$260)+'СЕТ СН'!$F$15</f>
        <v>#REF!</v>
      </c>
      <c r="S291" s="36" t="e">
        <f>SUMIFS(СВЦЭМ!#REF!,СВЦЭМ!$A$40:$A$783,$A291,СВЦЭМ!$B$40:$B$783,S$260)+'СЕТ СН'!$F$15</f>
        <v>#REF!</v>
      </c>
      <c r="T291" s="36" t="e">
        <f>SUMIFS(СВЦЭМ!#REF!,СВЦЭМ!$A$40:$A$783,$A291,СВЦЭМ!$B$40:$B$783,T$260)+'СЕТ СН'!$F$15</f>
        <v>#REF!</v>
      </c>
      <c r="U291" s="36" t="e">
        <f>SUMIFS(СВЦЭМ!#REF!,СВЦЭМ!$A$40:$A$783,$A291,СВЦЭМ!$B$40:$B$783,U$260)+'СЕТ СН'!$F$15</f>
        <v>#REF!</v>
      </c>
      <c r="V291" s="36" t="e">
        <f>SUMIFS(СВЦЭМ!#REF!,СВЦЭМ!$A$40:$A$783,$A291,СВЦЭМ!$B$40:$B$783,V$260)+'СЕТ СН'!$F$15</f>
        <v>#REF!</v>
      </c>
      <c r="W291" s="36" t="e">
        <f>SUMIFS(СВЦЭМ!#REF!,СВЦЭМ!$A$40:$A$783,$A291,СВЦЭМ!$B$40:$B$783,W$260)+'СЕТ СН'!$F$15</f>
        <v>#REF!</v>
      </c>
      <c r="X291" s="36" t="e">
        <f>SUMIFS(СВЦЭМ!#REF!,СВЦЭМ!$A$40:$A$783,$A291,СВЦЭМ!$B$40:$B$783,X$260)+'СЕТ СН'!$F$15</f>
        <v>#REF!</v>
      </c>
      <c r="Y291" s="36" t="e">
        <f>SUMIFS(СВЦЭМ!#REF!,СВЦЭМ!$A$40:$A$783,$A291,СВЦЭМ!$B$40:$B$783,Y$260)+'СЕТ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01.04.2023</v>
      </c>
      <c r="B297" s="36" t="e">
        <f>SUMIFS(СВЦЭМ!#REF!,СВЦЭМ!$A$40:$A$783,$A297,СВЦЭМ!$B$40:$B$783,B$296)+'СЕТ СН'!$F$16</f>
        <v>#REF!</v>
      </c>
      <c r="C297" s="36" t="e">
        <f>SUMIFS(СВЦЭМ!#REF!,СВЦЭМ!$A$40:$A$783,$A297,СВЦЭМ!$B$40:$B$783,C$296)+'СЕТ СН'!$F$16</f>
        <v>#REF!</v>
      </c>
      <c r="D297" s="36" t="e">
        <f>SUMIFS(СВЦЭМ!#REF!,СВЦЭМ!$A$40:$A$783,$A297,СВЦЭМ!$B$40:$B$783,D$296)+'СЕТ СН'!$F$16</f>
        <v>#REF!</v>
      </c>
      <c r="E297" s="36" t="e">
        <f>SUMIFS(СВЦЭМ!#REF!,СВЦЭМ!$A$40:$A$783,$A297,СВЦЭМ!$B$40:$B$783,E$296)+'СЕТ СН'!$F$16</f>
        <v>#REF!</v>
      </c>
      <c r="F297" s="36" t="e">
        <f>SUMIFS(СВЦЭМ!#REF!,СВЦЭМ!$A$40:$A$783,$A297,СВЦЭМ!$B$40:$B$783,F$296)+'СЕТ СН'!$F$16</f>
        <v>#REF!</v>
      </c>
      <c r="G297" s="36" t="e">
        <f>SUMIFS(СВЦЭМ!#REF!,СВЦЭМ!$A$40:$A$783,$A297,СВЦЭМ!$B$40:$B$783,G$296)+'СЕТ СН'!$F$16</f>
        <v>#REF!</v>
      </c>
      <c r="H297" s="36" t="e">
        <f>SUMIFS(СВЦЭМ!#REF!,СВЦЭМ!$A$40:$A$783,$A297,СВЦЭМ!$B$40:$B$783,H$296)+'СЕТ СН'!$F$16</f>
        <v>#REF!</v>
      </c>
      <c r="I297" s="36" t="e">
        <f>SUMIFS(СВЦЭМ!#REF!,СВЦЭМ!$A$40:$A$783,$A297,СВЦЭМ!$B$40:$B$783,I$296)+'СЕТ СН'!$F$16</f>
        <v>#REF!</v>
      </c>
      <c r="J297" s="36" t="e">
        <f>SUMIFS(СВЦЭМ!#REF!,СВЦЭМ!$A$40:$A$783,$A297,СВЦЭМ!$B$40:$B$783,J$296)+'СЕТ СН'!$F$16</f>
        <v>#REF!</v>
      </c>
      <c r="K297" s="36" t="e">
        <f>SUMIFS(СВЦЭМ!#REF!,СВЦЭМ!$A$40:$A$783,$A297,СВЦЭМ!$B$40:$B$783,K$296)+'СЕТ СН'!$F$16</f>
        <v>#REF!</v>
      </c>
      <c r="L297" s="36" t="e">
        <f>SUMIFS(СВЦЭМ!#REF!,СВЦЭМ!$A$40:$A$783,$A297,СВЦЭМ!$B$40:$B$783,L$296)+'СЕТ СН'!$F$16</f>
        <v>#REF!</v>
      </c>
      <c r="M297" s="36" t="e">
        <f>SUMIFS(СВЦЭМ!#REF!,СВЦЭМ!$A$40:$A$783,$A297,СВЦЭМ!$B$40:$B$783,M$296)+'СЕТ СН'!$F$16</f>
        <v>#REF!</v>
      </c>
      <c r="N297" s="36" t="e">
        <f>SUMIFS(СВЦЭМ!#REF!,СВЦЭМ!$A$40:$A$783,$A297,СВЦЭМ!$B$40:$B$783,N$296)+'СЕТ СН'!$F$16</f>
        <v>#REF!</v>
      </c>
      <c r="O297" s="36" t="e">
        <f>SUMIFS(СВЦЭМ!#REF!,СВЦЭМ!$A$40:$A$783,$A297,СВЦЭМ!$B$40:$B$783,O$296)+'СЕТ СН'!$F$16</f>
        <v>#REF!</v>
      </c>
      <c r="P297" s="36" t="e">
        <f>SUMIFS(СВЦЭМ!#REF!,СВЦЭМ!$A$40:$A$783,$A297,СВЦЭМ!$B$40:$B$783,P$296)+'СЕТ СН'!$F$16</f>
        <v>#REF!</v>
      </c>
      <c r="Q297" s="36" t="e">
        <f>SUMIFS(СВЦЭМ!#REF!,СВЦЭМ!$A$40:$A$783,$A297,СВЦЭМ!$B$40:$B$783,Q$296)+'СЕТ СН'!$F$16</f>
        <v>#REF!</v>
      </c>
      <c r="R297" s="36" t="e">
        <f>SUMIFS(СВЦЭМ!#REF!,СВЦЭМ!$A$40:$A$783,$A297,СВЦЭМ!$B$40:$B$783,R$296)+'СЕТ СН'!$F$16</f>
        <v>#REF!</v>
      </c>
      <c r="S297" s="36" t="e">
        <f>SUMIFS(СВЦЭМ!#REF!,СВЦЭМ!$A$40:$A$783,$A297,СВЦЭМ!$B$40:$B$783,S$296)+'СЕТ СН'!$F$16</f>
        <v>#REF!</v>
      </c>
      <c r="T297" s="36" t="e">
        <f>SUMIFS(СВЦЭМ!#REF!,СВЦЭМ!$A$40:$A$783,$A297,СВЦЭМ!$B$40:$B$783,T$296)+'СЕТ СН'!$F$16</f>
        <v>#REF!</v>
      </c>
      <c r="U297" s="36" t="e">
        <f>SUMIFS(СВЦЭМ!#REF!,СВЦЭМ!$A$40:$A$783,$A297,СВЦЭМ!$B$40:$B$783,U$296)+'СЕТ СН'!$F$16</f>
        <v>#REF!</v>
      </c>
      <c r="V297" s="36" t="e">
        <f>SUMIFS(СВЦЭМ!#REF!,СВЦЭМ!$A$40:$A$783,$A297,СВЦЭМ!$B$40:$B$783,V$296)+'СЕТ СН'!$F$16</f>
        <v>#REF!</v>
      </c>
      <c r="W297" s="36" t="e">
        <f>SUMIFS(СВЦЭМ!#REF!,СВЦЭМ!$A$40:$A$783,$A297,СВЦЭМ!$B$40:$B$783,W$296)+'СЕТ СН'!$F$16</f>
        <v>#REF!</v>
      </c>
      <c r="X297" s="36" t="e">
        <f>SUMIFS(СВЦЭМ!#REF!,СВЦЭМ!$A$40:$A$783,$A297,СВЦЭМ!$B$40:$B$783,X$296)+'СЕТ СН'!$F$16</f>
        <v>#REF!</v>
      </c>
      <c r="Y297" s="36" t="e">
        <f>SUMIFS(СВЦЭМ!#REF!,СВЦЭМ!$A$40:$A$783,$A297,СВЦЭМ!$B$40:$B$783,Y$296)+'СЕТ СН'!$F$16</f>
        <v>#REF!</v>
      </c>
      <c r="AA297" s="45"/>
    </row>
    <row r="298" spans="1:27" ht="15.75" hidden="1" x14ac:dyDescent="0.2">
      <c r="A298" s="35">
        <f>A297+1</f>
        <v>45018</v>
      </c>
      <c r="B298" s="36" t="e">
        <f>SUMIFS(СВЦЭМ!#REF!,СВЦЭМ!$A$40:$A$783,$A298,СВЦЭМ!$B$40:$B$783,B$296)+'СЕТ СН'!$F$16</f>
        <v>#REF!</v>
      </c>
      <c r="C298" s="36" t="e">
        <f>SUMIFS(СВЦЭМ!#REF!,СВЦЭМ!$A$40:$A$783,$A298,СВЦЭМ!$B$40:$B$783,C$296)+'СЕТ СН'!$F$16</f>
        <v>#REF!</v>
      </c>
      <c r="D298" s="36" t="e">
        <f>SUMIFS(СВЦЭМ!#REF!,СВЦЭМ!$A$40:$A$783,$A298,СВЦЭМ!$B$40:$B$783,D$296)+'СЕТ СН'!$F$16</f>
        <v>#REF!</v>
      </c>
      <c r="E298" s="36" t="e">
        <f>SUMIFS(СВЦЭМ!#REF!,СВЦЭМ!$A$40:$A$783,$A298,СВЦЭМ!$B$40:$B$783,E$296)+'СЕТ СН'!$F$16</f>
        <v>#REF!</v>
      </c>
      <c r="F298" s="36" t="e">
        <f>SUMIFS(СВЦЭМ!#REF!,СВЦЭМ!$A$40:$A$783,$A298,СВЦЭМ!$B$40:$B$783,F$296)+'СЕТ СН'!$F$16</f>
        <v>#REF!</v>
      </c>
      <c r="G298" s="36" t="e">
        <f>SUMIFS(СВЦЭМ!#REF!,СВЦЭМ!$A$40:$A$783,$A298,СВЦЭМ!$B$40:$B$783,G$296)+'СЕТ СН'!$F$16</f>
        <v>#REF!</v>
      </c>
      <c r="H298" s="36" t="e">
        <f>SUMIFS(СВЦЭМ!#REF!,СВЦЭМ!$A$40:$A$783,$A298,СВЦЭМ!$B$40:$B$783,H$296)+'СЕТ СН'!$F$16</f>
        <v>#REF!</v>
      </c>
      <c r="I298" s="36" t="e">
        <f>SUMIFS(СВЦЭМ!#REF!,СВЦЭМ!$A$40:$A$783,$A298,СВЦЭМ!$B$40:$B$783,I$296)+'СЕТ СН'!$F$16</f>
        <v>#REF!</v>
      </c>
      <c r="J298" s="36" t="e">
        <f>SUMIFS(СВЦЭМ!#REF!,СВЦЭМ!$A$40:$A$783,$A298,СВЦЭМ!$B$40:$B$783,J$296)+'СЕТ СН'!$F$16</f>
        <v>#REF!</v>
      </c>
      <c r="K298" s="36" t="e">
        <f>SUMIFS(СВЦЭМ!#REF!,СВЦЭМ!$A$40:$A$783,$A298,СВЦЭМ!$B$40:$B$783,K$296)+'СЕТ СН'!$F$16</f>
        <v>#REF!</v>
      </c>
      <c r="L298" s="36" t="e">
        <f>SUMIFS(СВЦЭМ!#REF!,СВЦЭМ!$A$40:$A$783,$A298,СВЦЭМ!$B$40:$B$783,L$296)+'СЕТ СН'!$F$16</f>
        <v>#REF!</v>
      </c>
      <c r="M298" s="36" t="e">
        <f>SUMIFS(СВЦЭМ!#REF!,СВЦЭМ!$A$40:$A$783,$A298,СВЦЭМ!$B$40:$B$783,M$296)+'СЕТ СН'!$F$16</f>
        <v>#REF!</v>
      </c>
      <c r="N298" s="36" t="e">
        <f>SUMIFS(СВЦЭМ!#REF!,СВЦЭМ!$A$40:$A$783,$A298,СВЦЭМ!$B$40:$B$783,N$296)+'СЕТ СН'!$F$16</f>
        <v>#REF!</v>
      </c>
      <c r="O298" s="36" t="e">
        <f>SUMIFS(СВЦЭМ!#REF!,СВЦЭМ!$A$40:$A$783,$A298,СВЦЭМ!$B$40:$B$783,O$296)+'СЕТ СН'!$F$16</f>
        <v>#REF!</v>
      </c>
      <c r="P298" s="36" t="e">
        <f>SUMIFS(СВЦЭМ!#REF!,СВЦЭМ!$A$40:$A$783,$A298,СВЦЭМ!$B$40:$B$783,P$296)+'СЕТ СН'!$F$16</f>
        <v>#REF!</v>
      </c>
      <c r="Q298" s="36" t="e">
        <f>SUMIFS(СВЦЭМ!#REF!,СВЦЭМ!$A$40:$A$783,$A298,СВЦЭМ!$B$40:$B$783,Q$296)+'СЕТ СН'!$F$16</f>
        <v>#REF!</v>
      </c>
      <c r="R298" s="36" t="e">
        <f>SUMIFS(СВЦЭМ!#REF!,СВЦЭМ!$A$40:$A$783,$A298,СВЦЭМ!$B$40:$B$783,R$296)+'СЕТ СН'!$F$16</f>
        <v>#REF!</v>
      </c>
      <c r="S298" s="36" t="e">
        <f>SUMIFS(СВЦЭМ!#REF!,СВЦЭМ!$A$40:$A$783,$A298,СВЦЭМ!$B$40:$B$783,S$296)+'СЕТ СН'!$F$16</f>
        <v>#REF!</v>
      </c>
      <c r="T298" s="36" t="e">
        <f>SUMIFS(СВЦЭМ!#REF!,СВЦЭМ!$A$40:$A$783,$A298,СВЦЭМ!$B$40:$B$783,T$296)+'СЕТ СН'!$F$16</f>
        <v>#REF!</v>
      </c>
      <c r="U298" s="36" t="e">
        <f>SUMIFS(СВЦЭМ!#REF!,СВЦЭМ!$A$40:$A$783,$A298,СВЦЭМ!$B$40:$B$783,U$296)+'СЕТ СН'!$F$16</f>
        <v>#REF!</v>
      </c>
      <c r="V298" s="36" t="e">
        <f>SUMIFS(СВЦЭМ!#REF!,СВЦЭМ!$A$40:$A$783,$A298,СВЦЭМ!$B$40:$B$783,V$296)+'СЕТ СН'!$F$16</f>
        <v>#REF!</v>
      </c>
      <c r="W298" s="36" t="e">
        <f>SUMIFS(СВЦЭМ!#REF!,СВЦЭМ!$A$40:$A$783,$A298,СВЦЭМ!$B$40:$B$783,W$296)+'СЕТ СН'!$F$16</f>
        <v>#REF!</v>
      </c>
      <c r="X298" s="36" t="e">
        <f>SUMIFS(СВЦЭМ!#REF!,СВЦЭМ!$A$40:$A$783,$A298,СВЦЭМ!$B$40:$B$783,X$296)+'СЕТ СН'!$F$16</f>
        <v>#REF!</v>
      </c>
      <c r="Y298" s="36" t="e">
        <f>SUMIFS(СВЦЭМ!#REF!,СВЦЭМ!$A$40:$A$783,$A298,СВЦЭМ!$B$40:$B$783,Y$296)+'СЕТ СН'!$F$16</f>
        <v>#REF!</v>
      </c>
    </row>
    <row r="299" spans="1:27" ht="15.75" hidden="1" x14ac:dyDescent="0.2">
      <c r="A299" s="35">
        <f t="shared" ref="A299:A327" si="8">A298+1</f>
        <v>45019</v>
      </c>
      <c r="B299" s="36" t="e">
        <f>SUMIFS(СВЦЭМ!#REF!,СВЦЭМ!$A$40:$A$783,$A299,СВЦЭМ!$B$40:$B$783,B$296)+'СЕТ СН'!$F$16</f>
        <v>#REF!</v>
      </c>
      <c r="C299" s="36" t="e">
        <f>SUMIFS(СВЦЭМ!#REF!,СВЦЭМ!$A$40:$A$783,$A299,СВЦЭМ!$B$40:$B$783,C$296)+'СЕТ СН'!$F$16</f>
        <v>#REF!</v>
      </c>
      <c r="D299" s="36" t="e">
        <f>SUMIFS(СВЦЭМ!#REF!,СВЦЭМ!$A$40:$A$783,$A299,СВЦЭМ!$B$40:$B$783,D$296)+'СЕТ СН'!$F$16</f>
        <v>#REF!</v>
      </c>
      <c r="E299" s="36" t="e">
        <f>SUMIFS(СВЦЭМ!#REF!,СВЦЭМ!$A$40:$A$783,$A299,СВЦЭМ!$B$40:$B$783,E$296)+'СЕТ СН'!$F$16</f>
        <v>#REF!</v>
      </c>
      <c r="F299" s="36" t="e">
        <f>SUMIFS(СВЦЭМ!#REF!,СВЦЭМ!$A$40:$A$783,$A299,СВЦЭМ!$B$40:$B$783,F$296)+'СЕТ СН'!$F$16</f>
        <v>#REF!</v>
      </c>
      <c r="G299" s="36" t="e">
        <f>SUMIFS(СВЦЭМ!#REF!,СВЦЭМ!$A$40:$A$783,$A299,СВЦЭМ!$B$40:$B$783,G$296)+'СЕТ СН'!$F$16</f>
        <v>#REF!</v>
      </c>
      <c r="H299" s="36" t="e">
        <f>SUMIFS(СВЦЭМ!#REF!,СВЦЭМ!$A$40:$A$783,$A299,СВЦЭМ!$B$40:$B$783,H$296)+'СЕТ СН'!$F$16</f>
        <v>#REF!</v>
      </c>
      <c r="I299" s="36" t="e">
        <f>SUMIFS(СВЦЭМ!#REF!,СВЦЭМ!$A$40:$A$783,$A299,СВЦЭМ!$B$40:$B$783,I$296)+'СЕТ СН'!$F$16</f>
        <v>#REF!</v>
      </c>
      <c r="J299" s="36" t="e">
        <f>SUMIFS(СВЦЭМ!#REF!,СВЦЭМ!$A$40:$A$783,$A299,СВЦЭМ!$B$40:$B$783,J$296)+'СЕТ СН'!$F$16</f>
        <v>#REF!</v>
      </c>
      <c r="K299" s="36" t="e">
        <f>SUMIFS(СВЦЭМ!#REF!,СВЦЭМ!$A$40:$A$783,$A299,СВЦЭМ!$B$40:$B$783,K$296)+'СЕТ СН'!$F$16</f>
        <v>#REF!</v>
      </c>
      <c r="L299" s="36" t="e">
        <f>SUMIFS(СВЦЭМ!#REF!,СВЦЭМ!$A$40:$A$783,$A299,СВЦЭМ!$B$40:$B$783,L$296)+'СЕТ СН'!$F$16</f>
        <v>#REF!</v>
      </c>
      <c r="M299" s="36" t="e">
        <f>SUMIFS(СВЦЭМ!#REF!,СВЦЭМ!$A$40:$A$783,$A299,СВЦЭМ!$B$40:$B$783,M$296)+'СЕТ СН'!$F$16</f>
        <v>#REF!</v>
      </c>
      <c r="N299" s="36" t="e">
        <f>SUMIFS(СВЦЭМ!#REF!,СВЦЭМ!$A$40:$A$783,$A299,СВЦЭМ!$B$40:$B$783,N$296)+'СЕТ СН'!$F$16</f>
        <v>#REF!</v>
      </c>
      <c r="O299" s="36" t="e">
        <f>SUMIFS(СВЦЭМ!#REF!,СВЦЭМ!$A$40:$A$783,$A299,СВЦЭМ!$B$40:$B$783,O$296)+'СЕТ СН'!$F$16</f>
        <v>#REF!</v>
      </c>
      <c r="P299" s="36" t="e">
        <f>SUMIFS(СВЦЭМ!#REF!,СВЦЭМ!$A$40:$A$783,$A299,СВЦЭМ!$B$40:$B$783,P$296)+'СЕТ СН'!$F$16</f>
        <v>#REF!</v>
      </c>
      <c r="Q299" s="36" t="e">
        <f>SUMIFS(СВЦЭМ!#REF!,СВЦЭМ!$A$40:$A$783,$A299,СВЦЭМ!$B$40:$B$783,Q$296)+'СЕТ СН'!$F$16</f>
        <v>#REF!</v>
      </c>
      <c r="R299" s="36" t="e">
        <f>SUMIFS(СВЦЭМ!#REF!,СВЦЭМ!$A$40:$A$783,$A299,СВЦЭМ!$B$40:$B$783,R$296)+'СЕТ СН'!$F$16</f>
        <v>#REF!</v>
      </c>
      <c r="S299" s="36" t="e">
        <f>SUMIFS(СВЦЭМ!#REF!,СВЦЭМ!$A$40:$A$783,$A299,СВЦЭМ!$B$40:$B$783,S$296)+'СЕТ СН'!$F$16</f>
        <v>#REF!</v>
      </c>
      <c r="T299" s="36" t="e">
        <f>SUMIFS(СВЦЭМ!#REF!,СВЦЭМ!$A$40:$A$783,$A299,СВЦЭМ!$B$40:$B$783,T$296)+'СЕТ СН'!$F$16</f>
        <v>#REF!</v>
      </c>
      <c r="U299" s="36" t="e">
        <f>SUMIFS(СВЦЭМ!#REF!,СВЦЭМ!$A$40:$A$783,$A299,СВЦЭМ!$B$40:$B$783,U$296)+'СЕТ СН'!$F$16</f>
        <v>#REF!</v>
      </c>
      <c r="V299" s="36" t="e">
        <f>SUMIFS(СВЦЭМ!#REF!,СВЦЭМ!$A$40:$A$783,$A299,СВЦЭМ!$B$40:$B$783,V$296)+'СЕТ СН'!$F$16</f>
        <v>#REF!</v>
      </c>
      <c r="W299" s="36" t="e">
        <f>SUMIFS(СВЦЭМ!#REF!,СВЦЭМ!$A$40:$A$783,$A299,СВЦЭМ!$B$40:$B$783,W$296)+'СЕТ СН'!$F$16</f>
        <v>#REF!</v>
      </c>
      <c r="X299" s="36" t="e">
        <f>SUMIFS(СВЦЭМ!#REF!,СВЦЭМ!$A$40:$A$783,$A299,СВЦЭМ!$B$40:$B$783,X$296)+'СЕТ СН'!$F$16</f>
        <v>#REF!</v>
      </c>
      <c r="Y299" s="36" t="e">
        <f>SUMIFS(СВЦЭМ!#REF!,СВЦЭМ!$A$40:$A$783,$A299,СВЦЭМ!$B$40:$B$783,Y$296)+'СЕТ СН'!$F$16</f>
        <v>#REF!</v>
      </c>
    </row>
    <row r="300" spans="1:27" ht="15.75" hidden="1" x14ac:dyDescent="0.2">
      <c r="A300" s="35">
        <f t="shared" si="8"/>
        <v>45020</v>
      </c>
      <c r="B300" s="36" t="e">
        <f>SUMIFS(СВЦЭМ!#REF!,СВЦЭМ!$A$40:$A$783,$A300,СВЦЭМ!$B$40:$B$783,B$296)+'СЕТ СН'!$F$16</f>
        <v>#REF!</v>
      </c>
      <c r="C300" s="36" t="e">
        <f>SUMIFS(СВЦЭМ!#REF!,СВЦЭМ!$A$40:$A$783,$A300,СВЦЭМ!$B$40:$B$783,C$296)+'СЕТ СН'!$F$16</f>
        <v>#REF!</v>
      </c>
      <c r="D300" s="36" t="e">
        <f>SUMIFS(СВЦЭМ!#REF!,СВЦЭМ!$A$40:$A$783,$A300,СВЦЭМ!$B$40:$B$783,D$296)+'СЕТ СН'!$F$16</f>
        <v>#REF!</v>
      </c>
      <c r="E300" s="36" t="e">
        <f>SUMIFS(СВЦЭМ!#REF!,СВЦЭМ!$A$40:$A$783,$A300,СВЦЭМ!$B$40:$B$783,E$296)+'СЕТ СН'!$F$16</f>
        <v>#REF!</v>
      </c>
      <c r="F300" s="36" t="e">
        <f>SUMIFS(СВЦЭМ!#REF!,СВЦЭМ!$A$40:$A$783,$A300,СВЦЭМ!$B$40:$B$783,F$296)+'СЕТ СН'!$F$16</f>
        <v>#REF!</v>
      </c>
      <c r="G300" s="36" t="e">
        <f>SUMIFS(СВЦЭМ!#REF!,СВЦЭМ!$A$40:$A$783,$A300,СВЦЭМ!$B$40:$B$783,G$296)+'СЕТ СН'!$F$16</f>
        <v>#REF!</v>
      </c>
      <c r="H300" s="36" t="e">
        <f>SUMIFS(СВЦЭМ!#REF!,СВЦЭМ!$A$40:$A$783,$A300,СВЦЭМ!$B$40:$B$783,H$296)+'СЕТ СН'!$F$16</f>
        <v>#REF!</v>
      </c>
      <c r="I300" s="36" t="e">
        <f>SUMIFS(СВЦЭМ!#REF!,СВЦЭМ!$A$40:$A$783,$A300,СВЦЭМ!$B$40:$B$783,I$296)+'СЕТ СН'!$F$16</f>
        <v>#REF!</v>
      </c>
      <c r="J300" s="36" t="e">
        <f>SUMIFS(СВЦЭМ!#REF!,СВЦЭМ!$A$40:$A$783,$A300,СВЦЭМ!$B$40:$B$783,J$296)+'СЕТ СН'!$F$16</f>
        <v>#REF!</v>
      </c>
      <c r="K300" s="36" t="e">
        <f>SUMIFS(СВЦЭМ!#REF!,СВЦЭМ!$A$40:$A$783,$A300,СВЦЭМ!$B$40:$B$783,K$296)+'СЕТ СН'!$F$16</f>
        <v>#REF!</v>
      </c>
      <c r="L300" s="36" t="e">
        <f>SUMIFS(СВЦЭМ!#REF!,СВЦЭМ!$A$40:$A$783,$A300,СВЦЭМ!$B$40:$B$783,L$296)+'СЕТ СН'!$F$16</f>
        <v>#REF!</v>
      </c>
      <c r="M300" s="36" t="e">
        <f>SUMIFS(СВЦЭМ!#REF!,СВЦЭМ!$A$40:$A$783,$A300,СВЦЭМ!$B$40:$B$783,M$296)+'СЕТ СН'!$F$16</f>
        <v>#REF!</v>
      </c>
      <c r="N300" s="36" t="e">
        <f>SUMIFS(СВЦЭМ!#REF!,СВЦЭМ!$A$40:$A$783,$A300,СВЦЭМ!$B$40:$B$783,N$296)+'СЕТ СН'!$F$16</f>
        <v>#REF!</v>
      </c>
      <c r="O300" s="36" t="e">
        <f>SUMIFS(СВЦЭМ!#REF!,СВЦЭМ!$A$40:$A$783,$A300,СВЦЭМ!$B$40:$B$783,O$296)+'СЕТ СН'!$F$16</f>
        <v>#REF!</v>
      </c>
      <c r="P300" s="36" t="e">
        <f>SUMIFS(СВЦЭМ!#REF!,СВЦЭМ!$A$40:$A$783,$A300,СВЦЭМ!$B$40:$B$783,P$296)+'СЕТ СН'!$F$16</f>
        <v>#REF!</v>
      </c>
      <c r="Q300" s="36" t="e">
        <f>SUMIFS(СВЦЭМ!#REF!,СВЦЭМ!$A$40:$A$783,$A300,СВЦЭМ!$B$40:$B$783,Q$296)+'СЕТ СН'!$F$16</f>
        <v>#REF!</v>
      </c>
      <c r="R300" s="36" t="e">
        <f>SUMIFS(СВЦЭМ!#REF!,СВЦЭМ!$A$40:$A$783,$A300,СВЦЭМ!$B$40:$B$783,R$296)+'СЕТ СН'!$F$16</f>
        <v>#REF!</v>
      </c>
      <c r="S300" s="36" t="e">
        <f>SUMIFS(СВЦЭМ!#REF!,СВЦЭМ!$A$40:$A$783,$A300,СВЦЭМ!$B$40:$B$783,S$296)+'СЕТ СН'!$F$16</f>
        <v>#REF!</v>
      </c>
      <c r="T300" s="36" t="e">
        <f>SUMIFS(СВЦЭМ!#REF!,СВЦЭМ!$A$40:$A$783,$A300,СВЦЭМ!$B$40:$B$783,T$296)+'СЕТ СН'!$F$16</f>
        <v>#REF!</v>
      </c>
      <c r="U300" s="36" t="e">
        <f>SUMIFS(СВЦЭМ!#REF!,СВЦЭМ!$A$40:$A$783,$A300,СВЦЭМ!$B$40:$B$783,U$296)+'СЕТ СН'!$F$16</f>
        <v>#REF!</v>
      </c>
      <c r="V300" s="36" t="e">
        <f>SUMIFS(СВЦЭМ!#REF!,СВЦЭМ!$A$40:$A$783,$A300,СВЦЭМ!$B$40:$B$783,V$296)+'СЕТ СН'!$F$16</f>
        <v>#REF!</v>
      </c>
      <c r="W300" s="36" t="e">
        <f>SUMIFS(СВЦЭМ!#REF!,СВЦЭМ!$A$40:$A$783,$A300,СВЦЭМ!$B$40:$B$783,W$296)+'СЕТ СН'!$F$16</f>
        <v>#REF!</v>
      </c>
      <c r="X300" s="36" t="e">
        <f>SUMIFS(СВЦЭМ!#REF!,СВЦЭМ!$A$40:$A$783,$A300,СВЦЭМ!$B$40:$B$783,X$296)+'СЕТ СН'!$F$16</f>
        <v>#REF!</v>
      </c>
      <c r="Y300" s="36" t="e">
        <f>SUMIFS(СВЦЭМ!#REF!,СВЦЭМ!$A$40:$A$783,$A300,СВЦЭМ!$B$40:$B$783,Y$296)+'СЕТ СН'!$F$16</f>
        <v>#REF!</v>
      </c>
    </row>
    <row r="301" spans="1:27" ht="15.75" hidden="1" x14ac:dyDescent="0.2">
      <c r="A301" s="35">
        <f t="shared" si="8"/>
        <v>45021</v>
      </c>
      <c r="B301" s="36" t="e">
        <f>SUMIFS(СВЦЭМ!#REF!,СВЦЭМ!$A$40:$A$783,$A301,СВЦЭМ!$B$40:$B$783,B$296)+'СЕТ СН'!$F$16</f>
        <v>#REF!</v>
      </c>
      <c r="C301" s="36" t="e">
        <f>SUMIFS(СВЦЭМ!#REF!,СВЦЭМ!$A$40:$A$783,$A301,СВЦЭМ!$B$40:$B$783,C$296)+'СЕТ СН'!$F$16</f>
        <v>#REF!</v>
      </c>
      <c r="D301" s="36" t="e">
        <f>SUMIFS(СВЦЭМ!#REF!,СВЦЭМ!$A$40:$A$783,$A301,СВЦЭМ!$B$40:$B$783,D$296)+'СЕТ СН'!$F$16</f>
        <v>#REF!</v>
      </c>
      <c r="E301" s="36" t="e">
        <f>SUMIFS(СВЦЭМ!#REF!,СВЦЭМ!$A$40:$A$783,$A301,СВЦЭМ!$B$40:$B$783,E$296)+'СЕТ СН'!$F$16</f>
        <v>#REF!</v>
      </c>
      <c r="F301" s="36" t="e">
        <f>SUMIFS(СВЦЭМ!#REF!,СВЦЭМ!$A$40:$A$783,$A301,СВЦЭМ!$B$40:$B$783,F$296)+'СЕТ СН'!$F$16</f>
        <v>#REF!</v>
      </c>
      <c r="G301" s="36" t="e">
        <f>SUMIFS(СВЦЭМ!#REF!,СВЦЭМ!$A$40:$A$783,$A301,СВЦЭМ!$B$40:$B$783,G$296)+'СЕТ СН'!$F$16</f>
        <v>#REF!</v>
      </c>
      <c r="H301" s="36" t="e">
        <f>SUMIFS(СВЦЭМ!#REF!,СВЦЭМ!$A$40:$A$783,$A301,СВЦЭМ!$B$40:$B$783,H$296)+'СЕТ СН'!$F$16</f>
        <v>#REF!</v>
      </c>
      <c r="I301" s="36" t="e">
        <f>SUMIFS(СВЦЭМ!#REF!,СВЦЭМ!$A$40:$A$783,$A301,СВЦЭМ!$B$40:$B$783,I$296)+'СЕТ СН'!$F$16</f>
        <v>#REF!</v>
      </c>
      <c r="J301" s="36" t="e">
        <f>SUMIFS(СВЦЭМ!#REF!,СВЦЭМ!$A$40:$A$783,$A301,СВЦЭМ!$B$40:$B$783,J$296)+'СЕТ СН'!$F$16</f>
        <v>#REF!</v>
      </c>
      <c r="K301" s="36" t="e">
        <f>SUMIFS(СВЦЭМ!#REF!,СВЦЭМ!$A$40:$A$783,$A301,СВЦЭМ!$B$40:$B$783,K$296)+'СЕТ СН'!$F$16</f>
        <v>#REF!</v>
      </c>
      <c r="L301" s="36" t="e">
        <f>SUMIFS(СВЦЭМ!#REF!,СВЦЭМ!$A$40:$A$783,$A301,СВЦЭМ!$B$40:$B$783,L$296)+'СЕТ СН'!$F$16</f>
        <v>#REF!</v>
      </c>
      <c r="M301" s="36" t="e">
        <f>SUMIFS(СВЦЭМ!#REF!,СВЦЭМ!$A$40:$A$783,$A301,СВЦЭМ!$B$40:$B$783,M$296)+'СЕТ СН'!$F$16</f>
        <v>#REF!</v>
      </c>
      <c r="N301" s="36" t="e">
        <f>SUMIFS(СВЦЭМ!#REF!,СВЦЭМ!$A$40:$A$783,$A301,СВЦЭМ!$B$40:$B$783,N$296)+'СЕТ СН'!$F$16</f>
        <v>#REF!</v>
      </c>
      <c r="O301" s="36" t="e">
        <f>SUMIFS(СВЦЭМ!#REF!,СВЦЭМ!$A$40:$A$783,$A301,СВЦЭМ!$B$40:$B$783,O$296)+'СЕТ СН'!$F$16</f>
        <v>#REF!</v>
      </c>
      <c r="P301" s="36" t="e">
        <f>SUMIFS(СВЦЭМ!#REF!,СВЦЭМ!$A$40:$A$783,$A301,СВЦЭМ!$B$40:$B$783,P$296)+'СЕТ СН'!$F$16</f>
        <v>#REF!</v>
      </c>
      <c r="Q301" s="36" t="e">
        <f>SUMIFS(СВЦЭМ!#REF!,СВЦЭМ!$A$40:$A$783,$A301,СВЦЭМ!$B$40:$B$783,Q$296)+'СЕТ СН'!$F$16</f>
        <v>#REF!</v>
      </c>
      <c r="R301" s="36" t="e">
        <f>SUMIFS(СВЦЭМ!#REF!,СВЦЭМ!$A$40:$A$783,$A301,СВЦЭМ!$B$40:$B$783,R$296)+'СЕТ СН'!$F$16</f>
        <v>#REF!</v>
      </c>
      <c r="S301" s="36" t="e">
        <f>SUMIFS(СВЦЭМ!#REF!,СВЦЭМ!$A$40:$A$783,$A301,СВЦЭМ!$B$40:$B$783,S$296)+'СЕТ СН'!$F$16</f>
        <v>#REF!</v>
      </c>
      <c r="T301" s="36" t="e">
        <f>SUMIFS(СВЦЭМ!#REF!,СВЦЭМ!$A$40:$A$783,$A301,СВЦЭМ!$B$40:$B$783,T$296)+'СЕТ СН'!$F$16</f>
        <v>#REF!</v>
      </c>
      <c r="U301" s="36" t="e">
        <f>SUMIFS(СВЦЭМ!#REF!,СВЦЭМ!$A$40:$A$783,$A301,СВЦЭМ!$B$40:$B$783,U$296)+'СЕТ СН'!$F$16</f>
        <v>#REF!</v>
      </c>
      <c r="V301" s="36" t="e">
        <f>SUMIFS(СВЦЭМ!#REF!,СВЦЭМ!$A$40:$A$783,$A301,СВЦЭМ!$B$40:$B$783,V$296)+'СЕТ СН'!$F$16</f>
        <v>#REF!</v>
      </c>
      <c r="W301" s="36" t="e">
        <f>SUMIFS(СВЦЭМ!#REF!,СВЦЭМ!$A$40:$A$783,$A301,СВЦЭМ!$B$40:$B$783,W$296)+'СЕТ СН'!$F$16</f>
        <v>#REF!</v>
      </c>
      <c r="X301" s="36" t="e">
        <f>SUMIFS(СВЦЭМ!#REF!,СВЦЭМ!$A$40:$A$783,$A301,СВЦЭМ!$B$40:$B$783,X$296)+'СЕТ СН'!$F$16</f>
        <v>#REF!</v>
      </c>
      <c r="Y301" s="36" t="e">
        <f>SUMIFS(СВЦЭМ!#REF!,СВЦЭМ!$A$40:$A$783,$A301,СВЦЭМ!$B$40:$B$783,Y$296)+'СЕТ СН'!$F$16</f>
        <v>#REF!</v>
      </c>
    </row>
    <row r="302" spans="1:27" ht="15.75" hidden="1" x14ac:dyDescent="0.2">
      <c r="A302" s="35">
        <f t="shared" si="8"/>
        <v>45022</v>
      </c>
      <c r="B302" s="36" t="e">
        <f>SUMIFS(СВЦЭМ!#REF!,СВЦЭМ!$A$40:$A$783,$A302,СВЦЭМ!$B$40:$B$783,B$296)+'СЕТ СН'!$F$16</f>
        <v>#REF!</v>
      </c>
      <c r="C302" s="36" t="e">
        <f>SUMIFS(СВЦЭМ!#REF!,СВЦЭМ!$A$40:$A$783,$A302,СВЦЭМ!$B$40:$B$783,C$296)+'СЕТ СН'!$F$16</f>
        <v>#REF!</v>
      </c>
      <c r="D302" s="36" t="e">
        <f>SUMIFS(СВЦЭМ!#REF!,СВЦЭМ!$A$40:$A$783,$A302,СВЦЭМ!$B$40:$B$783,D$296)+'СЕТ СН'!$F$16</f>
        <v>#REF!</v>
      </c>
      <c r="E302" s="36" t="e">
        <f>SUMIFS(СВЦЭМ!#REF!,СВЦЭМ!$A$40:$A$783,$A302,СВЦЭМ!$B$40:$B$783,E$296)+'СЕТ СН'!$F$16</f>
        <v>#REF!</v>
      </c>
      <c r="F302" s="36" t="e">
        <f>SUMIFS(СВЦЭМ!#REF!,СВЦЭМ!$A$40:$A$783,$A302,СВЦЭМ!$B$40:$B$783,F$296)+'СЕТ СН'!$F$16</f>
        <v>#REF!</v>
      </c>
      <c r="G302" s="36" t="e">
        <f>SUMIFS(СВЦЭМ!#REF!,СВЦЭМ!$A$40:$A$783,$A302,СВЦЭМ!$B$40:$B$783,G$296)+'СЕТ СН'!$F$16</f>
        <v>#REF!</v>
      </c>
      <c r="H302" s="36" t="e">
        <f>SUMIFS(СВЦЭМ!#REF!,СВЦЭМ!$A$40:$A$783,$A302,СВЦЭМ!$B$40:$B$783,H$296)+'СЕТ СН'!$F$16</f>
        <v>#REF!</v>
      </c>
      <c r="I302" s="36" t="e">
        <f>SUMIFS(СВЦЭМ!#REF!,СВЦЭМ!$A$40:$A$783,$A302,СВЦЭМ!$B$40:$B$783,I$296)+'СЕТ СН'!$F$16</f>
        <v>#REF!</v>
      </c>
      <c r="J302" s="36" t="e">
        <f>SUMIFS(СВЦЭМ!#REF!,СВЦЭМ!$A$40:$A$783,$A302,СВЦЭМ!$B$40:$B$783,J$296)+'СЕТ СН'!$F$16</f>
        <v>#REF!</v>
      </c>
      <c r="K302" s="36" t="e">
        <f>SUMIFS(СВЦЭМ!#REF!,СВЦЭМ!$A$40:$A$783,$A302,СВЦЭМ!$B$40:$B$783,K$296)+'СЕТ СН'!$F$16</f>
        <v>#REF!</v>
      </c>
      <c r="L302" s="36" t="e">
        <f>SUMIFS(СВЦЭМ!#REF!,СВЦЭМ!$A$40:$A$783,$A302,СВЦЭМ!$B$40:$B$783,L$296)+'СЕТ СН'!$F$16</f>
        <v>#REF!</v>
      </c>
      <c r="M302" s="36" t="e">
        <f>SUMIFS(СВЦЭМ!#REF!,СВЦЭМ!$A$40:$A$783,$A302,СВЦЭМ!$B$40:$B$783,M$296)+'СЕТ СН'!$F$16</f>
        <v>#REF!</v>
      </c>
      <c r="N302" s="36" t="e">
        <f>SUMIFS(СВЦЭМ!#REF!,СВЦЭМ!$A$40:$A$783,$A302,СВЦЭМ!$B$40:$B$783,N$296)+'СЕТ СН'!$F$16</f>
        <v>#REF!</v>
      </c>
      <c r="O302" s="36" t="e">
        <f>SUMIFS(СВЦЭМ!#REF!,СВЦЭМ!$A$40:$A$783,$A302,СВЦЭМ!$B$40:$B$783,O$296)+'СЕТ СН'!$F$16</f>
        <v>#REF!</v>
      </c>
      <c r="P302" s="36" t="e">
        <f>SUMIFS(СВЦЭМ!#REF!,СВЦЭМ!$A$40:$A$783,$A302,СВЦЭМ!$B$40:$B$783,P$296)+'СЕТ СН'!$F$16</f>
        <v>#REF!</v>
      </c>
      <c r="Q302" s="36" t="e">
        <f>SUMIFS(СВЦЭМ!#REF!,СВЦЭМ!$A$40:$A$783,$A302,СВЦЭМ!$B$40:$B$783,Q$296)+'СЕТ СН'!$F$16</f>
        <v>#REF!</v>
      </c>
      <c r="R302" s="36" t="e">
        <f>SUMIFS(СВЦЭМ!#REF!,СВЦЭМ!$A$40:$A$783,$A302,СВЦЭМ!$B$40:$B$783,R$296)+'СЕТ СН'!$F$16</f>
        <v>#REF!</v>
      </c>
      <c r="S302" s="36" t="e">
        <f>SUMIFS(СВЦЭМ!#REF!,СВЦЭМ!$A$40:$A$783,$A302,СВЦЭМ!$B$40:$B$783,S$296)+'СЕТ СН'!$F$16</f>
        <v>#REF!</v>
      </c>
      <c r="T302" s="36" t="e">
        <f>SUMIFS(СВЦЭМ!#REF!,СВЦЭМ!$A$40:$A$783,$A302,СВЦЭМ!$B$40:$B$783,T$296)+'СЕТ СН'!$F$16</f>
        <v>#REF!</v>
      </c>
      <c r="U302" s="36" t="e">
        <f>SUMIFS(СВЦЭМ!#REF!,СВЦЭМ!$A$40:$A$783,$A302,СВЦЭМ!$B$40:$B$783,U$296)+'СЕТ СН'!$F$16</f>
        <v>#REF!</v>
      </c>
      <c r="V302" s="36" t="e">
        <f>SUMIFS(СВЦЭМ!#REF!,СВЦЭМ!$A$40:$A$783,$A302,СВЦЭМ!$B$40:$B$783,V$296)+'СЕТ СН'!$F$16</f>
        <v>#REF!</v>
      </c>
      <c r="W302" s="36" t="e">
        <f>SUMIFS(СВЦЭМ!#REF!,СВЦЭМ!$A$40:$A$783,$A302,СВЦЭМ!$B$40:$B$783,W$296)+'СЕТ СН'!$F$16</f>
        <v>#REF!</v>
      </c>
      <c r="X302" s="36" t="e">
        <f>SUMIFS(СВЦЭМ!#REF!,СВЦЭМ!$A$40:$A$783,$A302,СВЦЭМ!$B$40:$B$783,X$296)+'СЕТ СН'!$F$16</f>
        <v>#REF!</v>
      </c>
      <c r="Y302" s="36" t="e">
        <f>SUMIFS(СВЦЭМ!#REF!,СВЦЭМ!$A$40:$A$783,$A302,СВЦЭМ!$B$40:$B$783,Y$296)+'СЕТ СН'!$F$16</f>
        <v>#REF!</v>
      </c>
    </row>
    <row r="303" spans="1:27" ht="15.75" hidden="1" x14ac:dyDescent="0.2">
      <c r="A303" s="35">
        <f t="shared" si="8"/>
        <v>45023</v>
      </c>
      <c r="B303" s="36" t="e">
        <f>SUMIFS(СВЦЭМ!#REF!,СВЦЭМ!$A$40:$A$783,$A303,СВЦЭМ!$B$40:$B$783,B$296)+'СЕТ СН'!$F$16</f>
        <v>#REF!</v>
      </c>
      <c r="C303" s="36" t="e">
        <f>SUMIFS(СВЦЭМ!#REF!,СВЦЭМ!$A$40:$A$783,$A303,СВЦЭМ!$B$40:$B$783,C$296)+'СЕТ СН'!$F$16</f>
        <v>#REF!</v>
      </c>
      <c r="D303" s="36" t="e">
        <f>SUMIFS(СВЦЭМ!#REF!,СВЦЭМ!$A$40:$A$783,$A303,СВЦЭМ!$B$40:$B$783,D$296)+'СЕТ СН'!$F$16</f>
        <v>#REF!</v>
      </c>
      <c r="E303" s="36" t="e">
        <f>SUMIFS(СВЦЭМ!#REF!,СВЦЭМ!$A$40:$A$783,$A303,СВЦЭМ!$B$40:$B$783,E$296)+'СЕТ СН'!$F$16</f>
        <v>#REF!</v>
      </c>
      <c r="F303" s="36" t="e">
        <f>SUMIFS(СВЦЭМ!#REF!,СВЦЭМ!$A$40:$A$783,$A303,СВЦЭМ!$B$40:$B$783,F$296)+'СЕТ СН'!$F$16</f>
        <v>#REF!</v>
      </c>
      <c r="G303" s="36" t="e">
        <f>SUMIFS(СВЦЭМ!#REF!,СВЦЭМ!$A$40:$A$783,$A303,СВЦЭМ!$B$40:$B$783,G$296)+'СЕТ СН'!$F$16</f>
        <v>#REF!</v>
      </c>
      <c r="H303" s="36" t="e">
        <f>SUMIFS(СВЦЭМ!#REF!,СВЦЭМ!$A$40:$A$783,$A303,СВЦЭМ!$B$40:$B$783,H$296)+'СЕТ СН'!$F$16</f>
        <v>#REF!</v>
      </c>
      <c r="I303" s="36" t="e">
        <f>SUMIFS(СВЦЭМ!#REF!,СВЦЭМ!$A$40:$A$783,$A303,СВЦЭМ!$B$40:$B$783,I$296)+'СЕТ СН'!$F$16</f>
        <v>#REF!</v>
      </c>
      <c r="J303" s="36" t="e">
        <f>SUMIFS(СВЦЭМ!#REF!,СВЦЭМ!$A$40:$A$783,$A303,СВЦЭМ!$B$40:$B$783,J$296)+'СЕТ СН'!$F$16</f>
        <v>#REF!</v>
      </c>
      <c r="K303" s="36" t="e">
        <f>SUMIFS(СВЦЭМ!#REF!,СВЦЭМ!$A$40:$A$783,$A303,СВЦЭМ!$B$40:$B$783,K$296)+'СЕТ СН'!$F$16</f>
        <v>#REF!</v>
      </c>
      <c r="L303" s="36" t="e">
        <f>SUMIFS(СВЦЭМ!#REF!,СВЦЭМ!$A$40:$A$783,$A303,СВЦЭМ!$B$40:$B$783,L$296)+'СЕТ СН'!$F$16</f>
        <v>#REF!</v>
      </c>
      <c r="M303" s="36" t="e">
        <f>SUMIFS(СВЦЭМ!#REF!,СВЦЭМ!$A$40:$A$783,$A303,СВЦЭМ!$B$40:$B$783,M$296)+'СЕТ СН'!$F$16</f>
        <v>#REF!</v>
      </c>
      <c r="N303" s="36" t="e">
        <f>SUMIFS(СВЦЭМ!#REF!,СВЦЭМ!$A$40:$A$783,$A303,СВЦЭМ!$B$40:$B$783,N$296)+'СЕТ СН'!$F$16</f>
        <v>#REF!</v>
      </c>
      <c r="O303" s="36" t="e">
        <f>SUMIFS(СВЦЭМ!#REF!,СВЦЭМ!$A$40:$A$783,$A303,СВЦЭМ!$B$40:$B$783,O$296)+'СЕТ СН'!$F$16</f>
        <v>#REF!</v>
      </c>
      <c r="P303" s="36" t="e">
        <f>SUMIFS(СВЦЭМ!#REF!,СВЦЭМ!$A$40:$A$783,$A303,СВЦЭМ!$B$40:$B$783,P$296)+'СЕТ СН'!$F$16</f>
        <v>#REF!</v>
      </c>
      <c r="Q303" s="36" t="e">
        <f>SUMIFS(СВЦЭМ!#REF!,СВЦЭМ!$A$40:$A$783,$A303,СВЦЭМ!$B$40:$B$783,Q$296)+'СЕТ СН'!$F$16</f>
        <v>#REF!</v>
      </c>
      <c r="R303" s="36" t="e">
        <f>SUMIFS(СВЦЭМ!#REF!,СВЦЭМ!$A$40:$A$783,$A303,СВЦЭМ!$B$40:$B$783,R$296)+'СЕТ СН'!$F$16</f>
        <v>#REF!</v>
      </c>
      <c r="S303" s="36" t="e">
        <f>SUMIFS(СВЦЭМ!#REF!,СВЦЭМ!$A$40:$A$783,$A303,СВЦЭМ!$B$40:$B$783,S$296)+'СЕТ СН'!$F$16</f>
        <v>#REF!</v>
      </c>
      <c r="T303" s="36" t="e">
        <f>SUMIFS(СВЦЭМ!#REF!,СВЦЭМ!$A$40:$A$783,$A303,СВЦЭМ!$B$40:$B$783,T$296)+'СЕТ СН'!$F$16</f>
        <v>#REF!</v>
      </c>
      <c r="U303" s="36" t="e">
        <f>SUMIFS(СВЦЭМ!#REF!,СВЦЭМ!$A$40:$A$783,$A303,СВЦЭМ!$B$40:$B$783,U$296)+'СЕТ СН'!$F$16</f>
        <v>#REF!</v>
      </c>
      <c r="V303" s="36" t="e">
        <f>SUMIFS(СВЦЭМ!#REF!,СВЦЭМ!$A$40:$A$783,$A303,СВЦЭМ!$B$40:$B$783,V$296)+'СЕТ СН'!$F$16</f>
        <v>#REF!</v>
      </c>
      <c r="W303" s="36" t="e">
        <f>SUMIFS(СВЦЭМ!#REF!,СВЦЭМ!$A$40:$A$783,$A303,СВЦЭМ!$B$40:$B$783,W$296)+'СЕТ СН'!$F$16</f>
        <v>#REF!</v>
      </c>
      <c r="X303" s="36" t="e">
        <f>SUMIFS(СВЦЭМ!#REF!,СВЦЭМ!$A$40:$A$783,$A303,СВЦЭМ!$B$40:$B$783,X$296)+'СЕТ СН'!$F$16</f>
        <v>#REF!</v>
      </c>
      <c r="Y303" s="36" t="e">
        <f>SUMIFS(СВЦЭМ!#REF!,СВЦЭМ!$A$40:$A$783,$A303,СВЦЭМ!$B$40:$B$783,Y$296)+'СЕТ СН'!$F$16</f>
        <v>#REF!</v>
      </c>
    </row>
    <row r="304" spans="1:27" ht="15.75" hidden="1" x14ac:dyDescent="0.2">
      <c r="A304" s="35">
        <f t="shared" si="8"/>
        <v>45024</v>
      </c>
      <c r="B304" s="36" t="e">
        <f>SUMIFS(СВЦЭМ!#REF!,СВЦЭМ!$A$40:$A$783,$A304,СВЦЭМ!$B$40:$B$783,B$296)+'СЕТ СН'!$F$16</f>
        <v>#REF!</v>
      </c>
      <c r="C304" s="36" t="e">
        <f>SUMIFS(СВЦЭМ!#REF!,СВЦЭМ!$A$40:$A$783,$A304,СВЦЭМ!$B$40:$B$783,C$296)+'СЕТ СН'!$F$16</f>
        <v>#REF!</v>
      </c>
      <c r="D304" s="36" t="e">
        <f>SUMIFS(СВЦЭМ!#REF!,СВЦЭМ!$A$40:$A$783,$A304,СВЦЭМ!$B$40:$B$783,D$296)+'СЕТ СН'!$F$16</f>
        <v>#REF!</v>
      </c>
      <c r="E304" s="36" t="e">
        <f>SUMIFS(СВЦЭМ!#REF!,СВЦЭМ!$A$40:$A$783,$A304,СВЦЭМ!$B$40:$B$783,E$296)+'СЕТ СН'!$F$16</f>
        <v>#REF!</v>
      </c>
      <c r="F304" s="36" t="e">
        <f>SUMIFS(СВЦЭМ!#REF!,СВЦЭМ!$A$40:$A$783,$A304,СВЦЭМ!$B$40:$B$783,F$296)+'СЕТ СН'!$F$16</f>
        <v>#REF!</v>
      </c>
      <c r="G304" s="36" t="e">
        <f>SUMIFS(СВЦЭМ!#REF!,СВЦЭМ!$A$40:$A$783,$A304,СВЦЭМ!$B$40:$B$783,G$296)+'СЕТ СН'!$F$16</f>
        <v>#REF!</v>
      </c>
      <c r="H304" s="36" t="e">
        <f>SUMIFS(СВЦЭМ!#REF!,СВЦЭМ!$A$40:$A$783,$A304,СВЦЭМ!$B$40:$B$783,H$296)+'СЕТ СН'!$F$16</f>
        <v>#REF!</v>
      </c>
      <c r="I304" s="36" t="e">
        <f>SUMIFS(СВЦЭМ!#REF!,СВЦЭМ!$A$40:$A$783,$A304,СВЦЭМ!$B$40:$B$783,I$296)+'СЕТ СН'!$F$16</f>
        <v>#REF!</v>
      </c>
      <c r="J304" s="36" t="e">
        <f>SUMIFS(СВЦЭМ!#REF!,СВЦЭМ!$A$40:$A$783,$A304,СВЦЭМ!$B$40:$B$783,J$296)+'СЕТ СН'!$F$16</f>
        <v>#REF!</v>
      </c>
      <c r="K304" s="36" t="e">
        <f>SUMIFS(СВЦЭМ!#REF!,СВЦЭМ!$A$40:$A$783,$A304,СВЦЭМ!$B$40:$B$783,K$296)+'СЕТ СН'!$F$16</f>
        <v>#REF!</v>
      </c>
      <c r="L304" s="36" t="e">
        <f>SUMIFS(СВЦЭМ!#REF!,СВЦЭМ!$A$40:$A$783,$A304,СВЦЭМ!$B$40:$B$783,L$296)+'СЕТ СН'!$F$16</f>
        <v>#REF!</v>
      </c>
      <c r="M304" s="36" t="e">
        <f>SUMIFS(СВЦЭМ!#REF!,СВЦЭМ!$A$40:$A$783,$A304,СВЦЭМ!$B$40:$B$783,M$296)+'СЕТ СН'!$F$16</f>
        <v>#REF!</v>
      </c>
      <c r="N304" s="36" t="e">
        <f>SUMIFS(СВЦЭМ!#REF!,СВЦЭМ!$A$40:$A$783,$A304,СВЦЭМ!$B$40:$B$783,N$296)+'СЕТ СН'!$F$16</f>
        <v>#REF!</v>
      </c>
      <c r="O304" s="36" t="e">
        <f>SUMIFS(СВЦЭМ!#REF!,СВЦЭМ!$A$40:$A$783,$A304,СВЦЭМ!$B$40:$B$783,O$296)+'СЕТ СН'!$F$16</f>
        <v>#REF!</v>
      </c>
      <c r="P304" s="36" t="e">
        <f>SUMIFS(СВЦЭМ!#REF!,СВЦЭМ!$A$40:$A$783,$A304,СВЦЭМ!$B$40:$B$783,P$296)+'СЕТ СН'!$F$16</f>
        <v>#REF!</v>
      </c>
      <c r="Q304" s="36" t="e">
        <f>SUMIFS(СВЦЭМ!#REF!,СВЦЭМ!$A$40:$A$783,$A304,СВЦЭМ!$B$40:$B$783,Q$296)+'СЕТ СН'!$F$16</f>
        <v>#REF!</v>
      </c>
      <c r="R304" s="36" t="e">
        <f>SUMIFS(СВЦЭМ!#REF!,СВЦЭМ!$A$40:$A$783,$A304,СВЦЭМ!$B$40:$B$783,R$296)+'СЕТ СН'!$F$16</f>
        <v>#REF!</v>
      </c>
      <c r="S304" s="36" t="e">
        <f>SUMIFS(СВЦЭМ!#REF!,СВЦЭМ!$A$40:$A$783,$A304,СВЦЭМ!$B$40:$B$783,S$296)+'СЕТ СН'!$F$16</f>
        <v>#REF!</v>
      </c>
      <c r="T304" s="36" t="e">
        <f>SUMIFS(СВЦЭМ!#REF!,СВЦЭМ!$A$40:$A$783,$A304,СВЦЭМ!$B$40:$B$783,T$296)+'СЕТ СН'!$F$16</f>
        <v>#REF!</v>
      </c>
      <c r="U304" s="36" t="e">
        <f>SUMIFS(СВЦЭМ!#REF!,СВЦЭМ!$A$40:$A$783,$A304,СВЦЭМ!$B$40:$B$783,U$296)+'СЕТ СН'!$F$16</f>
        <v>#REF!</v>
      </c>
      <c r="V304" s="36" t="e">
        <f>SUMIFS(СВЦЭМ!#REF!,СВЦЭМ!$A$40:$A$783,$A304,СВЦЭМ!$B$40:$B$783,V$296)+'СЕТ СН'!$F$16</f>
        <v>#REF!</v>
      </c>
      <c r="W304" s="36" t="e">
        <f>SUMIFS(СВЦЭМ!#REF!,СВЦЭМ!$A$40:$A$783,$A304,СВЦЭМ!$B$40:$B$783,W$296)+'СЕТ СН'!$F$16</f>
        <v>#REF!</v>
      </c>
      <c r="X304" s="36" t="e">
        <f>SUMIFS(СВЦЭМ!#REF!,СВЦЭМ!$A$40:$A$783,$A304,СВЦЭМ!$B$40:$B$783,X$296)+'СЕТ СН'!$F$16</f>
        <v>#REF!</v>
      </c>
      <c r="Y304" s="36" t="e">
        <f>SUMIFS(СВЦЭМ!#REF!,СВЦЭМ!$A$40:$A$783,$A304,СВЦЭМ!$B$40:$B$783,Y$296)+'СЕТ СН'!$F$16</f>
        <v>#REF!</v>
      </c>
    </row>
    <row r="305" spans="1:25" ht="15.75" hidden="1" x14ac:dyDescent="0.2">
      <c r="A305" s="35">
        <f t="shared" si="8"/>
        <v>45025</v>
      </c>
      <c r="B305" s="36" t="e">
        <f>SUMIFS(СВЦЭМ!#REF!,СВЦЭМ!$A$40:$A$783,$A305,СВЦЭМ!$B$40:$B$783,B$296)+'СЕТ СН'!$F$16</f>
        <v>#REF!</v>
      </c>
      <c r="C305" s="36" t="e">
        <f>SUMIFS(СВЦЭМ!#REF!,СВЦЭМ!$A$40:$A$783,$A305,СВЦЭМ!$B$40:$B$783,C$296)+'СЕТ СН'!$F$16</f>
        <v>#REF!</v>
      </c>
      <c r="D305" s="36" t="e">
        <f>SUMIFS(СВЦЭМ!#REF!,СВЦЭМ!$A$40:$A$783,$A305,СВЦЭМ!$B$40:$B$783,D$296)+'СЕТ СН'!$F$16</f>
        <v>#REF!</v>
      </c>
      <c r="E305" s="36" t="e">
        <f>SUMIFS(СВЦЭМ!#REF!,СВЦЭМ!$A$40:$A$783,$A305,СВЦЭМ!$B$40:$B$783,E$296)+'СЕТ СН'!$F$16</f>
        <v>#REF!</v>
      </c>
      <c r="F305" s="36" t="e">
        <f>SUMIFS(СВЦЭМ!#REF!,СВЦЭМ!$A$40:$A$783,$A305,СВЦЭМ!$B$40:$B$783,F$296)+'СЕТ СН'!$F$16</f>
        <v>#REF!</v>
      </c>
      <c r="G305" s="36" t="e">
        <f>SUMIFS(СВЦЭМ!#REF!,СВЦЭМ!$A$40:$A$783,$A305,СВЦЭМ!$B$40:$B$783,G$296)+'СЕТ СН'!$F$16</f>
        <v>#REF!</v>
      </c>
      <c r="H305" s="36" t="e">
        <f>SUMIFS(СВЦЭМ!#REF!,СВЦЭМ!$A$40:$A$783,$A305,СВЦЭМ!$B$40:$B$783,H$296)+'СЕТ СН'!$F$16</f>
        <v>#REF!</v>
      </c>
      <c r="I305" s="36" t="e">
        <f>SUMIFS(СВЦЭМ!#REF!,СВЦЭМ!$A$40:$A$783,$A305,СВЦЭМ!$B$40:$B$783,I$296)+'СЕТ СН'!$F$16</f>
        <v>#REF!</v>
      </c>
      <c r="J305" s="36" t="e">
        <f>SUMIFS(СВЦЭМ!#REF!,СВЦЭМ!$A$40:$A$783,$A305,СВЦЭМ!$B$40:$B$783,J$296)+'СЕТ СН'!$F$16</f>
        <v>#REF!</v>
      </c>
      <c r="K305" s="36" t="e">
        <f>SUMIFS(СВЦЭМ!#REF!,СВЦЭМ!$A$40:$A$783,$A305,СВЦЭМ!$B$40:$B$783,K$296)+'СЕТ СН'!$F$16</f>
        <v>#REF!</v>
      </c>
      <c r="L305" s="36" t="e">
        <f>SUMIFS(СВЦЭМ!#REF!,СВЦЭМ!$A$40:$A$783,$A305,СВЦЭМ!$B$40:$B$783,L$296)+'СЕТ СН'!$F$16</f>
        <v>#REF!</v>
      </c>
      <c r="M305" s="36" t="e">
        <f>SUMIFS(СВЦЭМ!#REF!,СВЦЭМ!$A$40:$A$783,$A305,СВЦЭМ!$B$40:$B$783,M$296)+'СЕТ СН'!$F$16</f>
        <v>#REF!</v>
      </c>
      <c r="N305" s="36" t="e">
        <f>SUMIFS(СВЦЭМ!#REF!,СВЦЭМ!$A$40:$A$783,$A305,СВЦЭМ!$B$40:$B$783,N$296)+'СЕТ СН'!$F$16</f>
        <v>#REF!</v>
      </c>
      <c r="O305" s="36" t="e">
        <f>SUMIFS(СВЦЭМ!#REF!,СВЦЭМ!$A$40:$A$783,$A305,СВЦЭМ!$B$40:$B$783,O$296)+'СЕТ СН'!$F$16</f>
        <v>#REF!</v>
      </c>
      <c r="P305" s="36" t="e">
        <f>SUMIFS(СВЦЭМ!#REF!,СВЦЭМ!$A$40:$A$783,$A305,СВЦЭМ!$B$40:$B$783,P$296)+'СЕТ СН'!$F$16</f>
        <v>#REF!</v>
      </c>
      <c r="Q305" s="36" t="e">
        <f>SUMIFS(СВЦЭМ!#REF!,СВЦЭМ!$A$40:$A$783,$A305,СВЦЭМ!$B$40:$B$783,Q$296)+'СЕТ СН'!$F$16</f>
        <v>#REF!</v>
      </c>
      <c r="R305" s="36" t="e">
        <f>SUMIFS(СВЦЭМ!#REF!,СВЦЭМ!$A$40:$A$783,$A305,СВЦЭМ!$B$40:$B$783,R$296)+'СЕТ СН'!$F$16</f>
        <v>#REF!</v>
      </c>
      <c r="S305" s="36" t="e">
        <f>SUMIFS(СВЦЭМ!#REF!,СВЦЭМ!$A$40:$A$783,$A305,СВЦЭМ!$B$40:$B$783,S$296)+'СЕТ СН'!$F$16</f>
        <v>#REF!</v>
      </c>
      <c r="T305" s="36" t="e">
        <f>SUMIFS(СВЦЭМ!#REF!,СВЦЭМ!$A$40:$A$783,$A305,СВЦЭМ!$B$40:$B$783,T$296)+'СЕТ СН'!$F$16</f>
        <v>#REF!</v>
      </c>
      <c r="U305" s="36" t="e">
        <f>SUMIFS(СВЦЭМ!#REF!,СВЦЭМ!$A$40:$A$783,$A305,СВЦЭМ!$B$40:$B$783,U$296)+'СЕТ СН'!$F$16</f>
        <v>#REF!</v>
      </c>
      <c r="V305" s="36" t="e">
        <f>SUMIFS(СВЦЭМ!#REF!,СВЦЭМ!$A$40:$A$783,$A305,СВЦЭМ!$B$40:$B$783,V$296)+'СЕТ СН'!$F$16</f>
        <v>#REF!</v>
      </c>
      <c r="W305" s="36" t="e">
        <f>SUMIFS(СВЦЭМ!#REF!,СВЦЭМ!$A$40:$A$783,$A305,СВЦЭМ!$B$40:$B$783,W$296)+'СЕТ СН'!$F$16</f>
        <v>#REF!</v>
      </c>
      <c r="X305" s="36" t="e">
        <f>SUMIFS(СВЦЭМ!#REF!,СВЦЭМ!$A$40:$A$783,$A305,СВЦЭМ!$B$40:$B$783,X$296)+'СЕТ СН'!$F$16</f>
        <v>#REF!</v>
      </c>
      <c r="Y305" s="36" t="e">
        <f>SUMIFS(СВЦЭМ!#REF!,СВЦЭМ!$A$40:$A$783,$A305,СВЦЭМ!$B$40:$B$783,Y$296)+'СЕТ СН'!$F$16</f>
        <v>#REF!</v>
      </c>
    </row>
    <row r="306" spans="1:25" ht="15.75" hidden="1" x14ac:dyDescent="0.2">
      <c r="A306" s="35">
        <f t="shared" si="8"/>
        <v>45026</v>
      </c>
      <c r="B306" s="36" t="e">
        <f>SUMIFS(СВЦЭМ!#REF!,СВЦЭМ!$A$40:$A$783,$A306,СВЦЭМ!$B$40:$B$783,B$296)+'СЕТ СН'!$F$16</f>
        <v>#REF!</v>
      </c>
      <c r="C306" s="36" t="e">
        <f>SUMIFS(СВЦЭМ!#REF!,СВЦЭМ!$A$40:$A$783,$A306,СВЦЭМ!$B$40:$B$783,C$296)+'СЕТ СН'!$F$16</f>
        <v>#REF!</v>
      </c>
      <c r="D306" s="36" t="e">
        <f>SUMIFS(СВЦЭМ!#REF!,СВЦЭМ!$A$40:$A$783,$A306,СВЦЭМ!$B$40:$B$783,D$296)+'СЕТ СН'!$F$16</f>
        <v>#REF!</v>
      </c>
      <c r="E306" s="36" t="e">
        <f>SUMIFS(СВЦЭМ!#REF!,СВЦЭМ!$A$40:$A$783,$A306,СВЦЭМ!$B$40:$B$783,E$296)+'СЕТ СН'!$F$16</f>
        <v>#REF!</v>
      </c>
      <c r="F306" s="36" t="e">
        <f>SUMIFS(СВЦЭМ!#REF!,СВЦЭМ!$A$40:$A$783,$A306,СВЦЭМ!$B$40:$B$783,F$296)+'СЕТ СН'!$F$16</f>
        <v>#REF!</v>
      </c>
      <c r="G306" s="36" t="e">
        <f>SUMIFS(СВЦЭМ!#REF!,СВЦЭМ!$A$40:$A$783,$A306,СВЦЭМ!$B$40:$B$783,G$296)+'СЕТ СН'!$F$16</f>
        <v>#REF!</v>
      </c>
      <c r="H306" s="36" t="e">
        <f>SUMIFS(СВЦЭМ!#REF!,СВЦЭМ!$A$40:$A$783,$A306,СВЦЭМ!$B$40:$B$783,H$296)+'СЕТ СН'!$F$16</f>
        <v>#REF!</v>
      </c>
      <c r="I306" s="36" t="e">
        <f>SUMIFS(СВЦЭМ!#REF!,СВЦЭМ!$A$40:$A$783,$A306,СВЦЭМ!$B$40:$B$783,I$296)+'СЕТ СН'!$F$16</f>
        <v>#REF!</v>
      </c>
      <c r="J306" s="36" t="e">
        <f>SUMIFS(СВЦЭМ!#REF!,СВЦЭМ!$A$40:$A$783,$A306,СВЦЭМ!$B$40:$B$783,J$296)+'СЕТ СН'!$F$16</f>
        <v>#REF!</v>
      </c>
      <c r="K306" s="36" t="e">
        <f>SUMIFS(СВЦЭМ!#REF!,СВЦЭМ!$A$40:$A$783,$A306,СВЦЭМ!$B$40:$B$783,K$296)+'СЕТ СН'!$F$16</f>
        <v>#REF!</v>
      </c>
      <c r="L306" s="36" t="e">
        <f>SUMIFS(СВЦЭМ!#REF!,СВЦЭМ!$A$40:$A$783,$A306,СВЦЭМ!$B$40:$B$783,L$296)+'СЕТ СН'!$F$16</f>
        <v>#REF!</v>
      </c>
      <c r="M306" s="36" t="e">
        <f>SUMIFS(СВЦЭМ!#REF!,СВЦЭМ!$A$40:$A$783,$A306,СВЦЭМ!$B$40:$B$783,M$296)+'СЕТ СН'!$F$16</f>
        <v>#REF!</v>
      </c>
      <c r="N306" s="36" t="e">
        <f>SUMIFS(СВЦЭМ!#REF!,СВЦЭМ!$A$40:$A$783,$A306,СВЦЭМ!$B$40:$B$783,N$296)+'СЕТ СН'!$F$16</f>
        <v>#REF!</v>
      </c>
      <c r="O306" s="36" t="e">
        <f>SUMIFS(СВЦЭМ!#REF!,СВЦЭМ!$A$40:$A$783,$A306,СВЦЭМ!$B$40:$B$783,O$296)+'СЕТ СН'!$F$16</f>
        <v>#REF!</v>
      </c>
      <c r="P306" s="36" t="e">
        <f>SUMIFS(СВЦЭМ!#REF!,СВЦЭМ!$A$40:$A$783,$A306,СВЦЭМ!$B$40:$B$783,P$296)+'СЕТ СН'!$F$16</f>
        <v>#REF!</v>
      </c>
      <c r="Q306" s="36" t="e">
        <f>SUMIFS(СВЦЭМ!#REF!,СВЦЭМ!$A$40:$A$783,$A306,СВЦЭМ!$B$40:$B$783,Q$296)+'СЕТ СН'!$F$16</f>
        <v>#REF!</v>
      </c>
      <c r="R306" s="36" t="e">
        <f>SUMIFS(СВЦЭМ!#REF!,СВЦЭМ!$A$40:$A$783,$A306,СВЦЭМ!$B$40:$B$783,R$296)+'СЕТ СН'!$F$16</f>
        <v>#REF!</v>
      </c>
      <c r="S306" s="36" t="e">
        <f>SUMIFS(СВЦЭМ!#REF!,СВЦЭМ!$A$40:$A$783,$A306,СВЦЭМ!$B$40:$B$783,S$296)+'СЕТ СН'!$F$16</f>
        <v>#REF!</v>
      </c>
      <c r="T306" s="36" t="e">
        <f>SUMIFS(СВЦЭМ!#REF!,СВЦЭМ!$A$40:$A$783,$A306,СВЦЭМ!$B$40:$B$783,T$296)+'СЕТ СН'!$F$16</f>
        <v>#REF!</v>
      </c>
      <c r="U306" s="36" t="e">
        <f>SUMIFS(СВЦЭМ!#REF!,СВЦЭМ!$A$40:$A$783,$A306,СВЦЭМ!$B$40:$B$783,U$296)+'СЕТ СН'!$F$16</f>
        <v>#REF!</v>
      </c>
      <c r="V306" s="36" t="e">
        <f>SUMIFS(СВЦЭМ!#REF!,СВЦЭМ!$A$40:$A$783,$A306,СВЦЭМ!$B$40:$B$783,V$296)+'СЕТ СН'!$F$16</f>
        <v>#REF!</v>
      </c>
      <c r="W306" s="36" t="e">
        <f>SUMIFS(СВЦЭМ!#REF!,СВЦЭМ!$A$40:$A$783,$A306,СВЦЭМ!$B$40:$B$783,W$296)+'СЕТ СН'!$F$16</f>
        <v>#REF!</v>
      </c>
      <c r="X306" s="36" t="e">
        <f>SUMIFS(СВЦЭМ!#REF!,СВЦЭМ!$A$40:$A$783,$A306,СВЦЭМ!$B$40:$B$783,X$296)+'СЕТ СН'!$F$16</f>
        <v>#REF!</v>
      </c>
      <c r="Y306" s="36" t="e">
        <f>SUMIFS(СВЦЭМ!#REF!,СВЦЭМ!$A$40:$A$783,$A306,СВЦЭМ!$B$40:$B$783,Y$296)+'СЕТ СН'!$F$16</f>
        <v>#REF!</v>
      </c>
    </row>
    <row r="307" spans="1:25" ht="15.75" hidden="1" x14ac:dyDescent="0.2">
      <c r="A307" s="35">
        <f t="shared" si="8"/>
        <v>45027</v>
      </c>
      <c r="B307" s="36" t="e">
        <f>SUMIFS(СВЦЭМ!#REF!,СВЦЭМ!$A$40:$A$783,$A307,СВЦЭМ!$B$40:$B$783,B$296)+'СЕТ СН'!$F$16</f>
        <v>#REF!</v>
      </c>
      <c r="C307" s="36" t="e">
        <f>SUMIFS(СВЦЭМ!#REF!,СВЦЭМ!$A$40:$A$783,$A307,СВЦЭМ!$B$40:$B$783,C$296)+'СЕТ СН'!$F$16</f>
        <v>#REF!</v>
      </c>
      <c r="D307" s="36" t="e">
        <f>SUMIFS(СВЦЭМ!#REF!,СВЦЭМ!$A$40:$A$783,$A307,СВЦЭМ!$B$40:$B$783,D$296)+'СЕТ СН'!$F$16</f>
        <v>#REF!</v>
      </c>
      <c r="E307" s="36" t="e">
        <f>SUMIFS(СВЦЭМ!#REF!,СВЦЭМ!$A$40:$A$783,$A307,СВЦЭМ!$B$40:$B$783,E$296)+'СЕТ СН'!$F$16</f>
        <v>#REF!</v>
      </c>
      <c r="F307" s="36" t="e">
        <f>SUMIFS(СВЦЭМ!#REF!,СВЦЭМ!$A$40:$A$783,$A307,СВЦЭМ!$B$40:$B$783,F$296)+'СЕТ СН'!$F$16</f>
        <v>#REF!</v>
      </c>
      <c r="G307" s="36" t="e">
        <f>SUMIFS(СВЦЭМ!#REF!,СВЦЭМ!$A$40:$A$783,$A307,СВЦЭМ!$B$40:$B$783,G$296)+'СЕТ СН'!$F$16</f>
        <v>#REF!</v>
      </c>
      <c r="H307" s="36" t="e">
        <f>SUMIFS(СВЦЭМ!#REF!,СВЦЭМ!$A$40:$A$783,$A307,СВЦЭМ!$B$40:$B$783,H$296)+'СЕТ СН'!$F$16</f>
        <v>#REF!</v>
      </c>
      <c r="I307" s="36" t="e">
        <f>SUMIFS(СВЦЭМ!#REF!,СВЦЭМ!$A$40:$A$783,$A307,СВЦЭМ!$B$40:$B$783,I$296)+'СЕТ СН'!$F$16</f>
        <v>#REF!</v>
      </c>
      <c r="J307" s="36" t="e">
        <f>SUMIFS(СВЦЭМ!#REF!,СВЦЭМ!$A$40:$A$783,$A307,СВЦЭМ!$B$40:$B$783,J$296)+'СЕТ СН'!$F$16</f>
        <v>#REF!</v>
      </c>
      <c r="K307" s="36" t="e">
        <f>SUMIFS(СВЦЭМ!#REF!,СВЦЭМ!$A$40:$A$783,$A307,СВЦЭМ!$B$40:$B$783,K$296)+'СЕТ СН'!$F$16</f>
        <v>#REF!</v>
      </c>
      <c r="L307" s="36" t="e">
        <f>SUMIFS(СВЦЭМ!#REF!,СВЦЭМ!$A$40:$A$783,$A307,СВЦЭМ!$B$40:$B$783,L$296)+'СЕТ СН'!$F$16</f>
        <v>#REF!</v>
      </c>
      <c r="M307" s="36" t="e">
        <f>SUMIFS(СВЦЭМ!#REF!,СВЦЭМ!$A$40:$A$783,$A307,СВЦЭМ!$B$40:$B$783,M$296)+'СЕТ СН'!$F$16</f>
        <v>#REF!</v>
      </c>
      <c r="N307" s="36" t="e">
        <f>SUMIFS(СВЦЭМ!#REF!,СВЦЭМ!$A$40:$A$783,$A307,СВЦЭМ!$B$40:$B$783,N$296)+'СЕТ СН'!$F$16</f>
        <v>#REF!</v>
      </c>
      <c r="O307" s="36" t="e">
        <f>SUMIFS(СВЦЭМ!#REF!,СВЦЭМ!$A$40:$A$783,$A307,СВЦЭМ!$B$40:$B$783,O$296)+'СЕТ СН'!$F$16</f>
        <v>#REF!</v>
      </c>
      <c r="P307" s="36" t="e">
        <f>SUMIFS(СВЦЭМ!#REF!,СВЦЭМ!$A$40:$A$783,$A307,СВЦЭМ!$B$40:$B$783,P$296)+'СЕТ СН'!$F$16</f>
        <v>#REF!</v>
      </c>
      <c r="Q307" s="36" t="e">
        <f>SUMIFS(СВЦЭМ!#REF!,СВЦЭМ!$A$40:$A$783,$A307,СВЦЭМ!$B$40:$B$783,Q$296)+'СЕТ СН'!$F$16</f>
        <v>#REF!</v>
      </c>
      <c r="R307" s="36" t="e">
        <f>SUMIFS(СВЦЭМ!#REF!,СВЦЭМ!$A$40:$A$783,$A307,СВЦЭМ!$B$40:$B$783,R$296)+'СЕТ СН'!$F$16</f>
        <v>#REF!</v>
      </c>
      <c r="S307" s="36" t="e">
        <f>SUMIFS(СВЦЭМ!#REF!,СВЦЭМ!$A$40:$A$783,$A307,СВЦЭМ!$B$40:$B$783,S$296)+'СЕТ СН'!$F$16</f>
        <v>#REF!</v>
      </c>
      <c r="T307" s="36" t="e">
        <f>SUMIFS(СВЦЭМ!#REF!,СВЦЭМ!$A$40:$A$783,$A307,СВЦЭМ!$B$40:$B$783,T$296)+'СЕТ СН'!$F$16</f>
        <v>#REF!</v>
      </c>
      <c r="U307" s="36" t="e">
        <f>SUMIFS(СВЦЭМ!#REF!,СВЦЭМ!$A$40:$A$783,$A307,СВЦЭМ!$B$40:$B$783,U$296)+'СЕТ СН'!$F$16</f>
        <v>#REF!</v>
      </c>
      <c r="V307" s="36" t="e">
        <f>SUMIFS(СВЦЭМ!#REF!,СВЦЭМ!$A$40:$A$783,$A307,СВЦЭМ!$B$40:$B$783,V$296)+'СЕТ СН'!$F$16</f>
        <v>#REF!</v>
      </c>
      <c r="W307" s="36" t="e">
        <f>SUMIFS(СВЦЭМ!#REF!,СВЦЭМ!$A$40:$A$783,$A307,СВЦЭМ!$B$40:$B$783,W$296)+'СЕТ СН'!$F$16</f>
        <v>#REF!</v>
      </c>
      <c r="X307" s="36" t="e">
        <f>SUMIFS(СВЦЭМ!#REF!,СВЦЭМ!$A$40:$A$783,$A307,СВЦЭМ!$B$40:$B$783,X$296)+'СЕТ СН'!$F$16</f>
        <v>#REF!</v>
      </c>
      <c r="Y307" s="36" t="e">
        <f>SUMIFS(СВЦЭМ!#REF!,СВЦЭМ!$A$40:$A$783,$A307,СВЦЭМ!$B$40:$B$783,Y$296)+'СЕТ СН'!$F$16</f>
        <v>#REF!</v>
      </c>
    </row>
    <row r="308" spans="1:25" ht="15.75" hidden="1" x14ac:dyDescent="0.2">
      <c r="A308" s="35">
        <f t="shared" si="8"/>
        <v>45028</v>
      </c>
      <c r="B308" s="36" t="e">
        <f>SUMIFS(СВЦЭМ!#REF!,СВЦЭМ!$A$40:$A$783,$A308,СВЦЭМ!$B$40:$B$783,B$296)+'СЕТ СН'!$F$16</f>
        <v>#REF!</v>
      </c>
      <c r="C308" s="36" t="e">
        <f>SUMIFS(СВЦЭМ!#REF!,СВЦЭМ!$A$40:$A$783,$A308,СВЦЭМ!$B$40:$B$783,C$296)+'СЕТ СН'!$F$16</f>
        <v>#REF!</v>
      </c>
      <c r="D308" s="36" t="e">
        <f>SUMIFS(СВЦЭМ!#REF!,СВЦЭМ!$A$40:$A$783,$A308,СВЦЭМ!$B$40:$B$783,D$296)+'СЕТ СН'!$F$16</f>
        <v>#REF!</v>
      </c>
      <c r="E308" s="36" t="e">
        <f>SUMIFS(СВЦЭМ!#REF!,СВЦЭМ!$A$40:$A$783,$A308,СВЦЭМ!$B$40:$B$783,E$296)+'СЕТ СН'!$F$16</f>
        <v>#REF!</v>
      </c>
      <c r="F308" s="36" t="e">
        <f>SUMIFS(СВЦЭМ!#REF!,СВЦЭМ!$A$40:$A$783,$A308,СВЦЭМ!$B$40:$B$783,F$296)+'СЕТ СН'!$F$16</f>
        <v>#REF!</v>
      </c>
      <c r="G308" s="36" t="e">
        <f>SUMIFS(СВЦЭМ!#REF!,СВЦЭМ!$A$40:$A$783,$A308,СВЦЭМ!$B$40:$B$783,G$296)+'СЕТ СН'!$F$16</f>
        <v>#REF!</v>
      </c>
      <c r="H308" s="36" t="e">
        <f>SUMIFS(СВЦЭМ!#REF!,СВЦЭМ!$A$40:$A$783,$A308,СВЦЭМ!$B$40:$B$783,H$296)+'СЕТ СН'!$F$16</f>
        <v>#REF!</v>
      </c>
      <c r="I308" s="36" t="e">
        <f>SUMIFS(СВЦЭМ!#REF!,СВЦЭМ!$A$40:$A$783,$A308,СВЦЭМ!$B$40:$B$783,I$296)+'СЕТ СН'!$F$16</f>
        <v>#REF!</v>
      </c>
      <c r="J308" s="36" t="e">
        <f>SUMIFS(СВЦЭМ!#REF!,СВЦЭМ!$A$40:$A$783,$A308,СВЦЭМ!$B$40:$B$783,J$296)+'СЕТ СН'!$F$16</f>
        <v>#REF!</v>
      </c>
      <c r="K308" s="36" t="e">
        <f>SUMIFS(СВЦЭМ!#REF!,СВЦЭМ!$A$40:$A$783,$A308,СВЦЭМ!$B$40:$B$783,K$296)+'СЕТ СН'!$F$16</f>
        <v>#REF!</v>
      </c>
      <c r="L308" s="36" t="e">
        <f>SUMIFS(СВЦЭМ!#REF!,СВЦЭМ!$A$40:$A$783,$A308,СВЦЭМ!$B$40:$B$783,L$296)+'СЕТ СН'!$F$16</f>
        <v>#REF!</v>
      </c>
      <c r="M308" s="36" t="e">
        <f>SUMIFS(СВЦЭМ!#REF!,СВЦЭМ!$A$40:$A$783,$A308,СВЦЭМ!$B$40:$B$783,M$296)+'СЕТ СН'!$F$16</f>
        <v>#REF!</v>
      </c>
      <c r="N308" s="36" t="e">
        <f>SUMIFS(СВЦЭМ!#REF!,СВЦЭМ!$A$40:$A$783,$A308,СВЦЭМ!$B$40:$B$783,N$296)+'СЕТ СН'!$F$16</f>
        <v>#REF!</v>
      </c>
      <c r="O308" s="36" t="e">
        <f>SUMIFS(СВЦЭМ!#REF!,СВЦЭМ!$A$40:$A$783,$A308,СВЦЭМ!$B$40:$B$783,O$296)+'СЕТ СН'!$F$16</f>
        <v>#REF!</v>
      </c>
      <c r="P308" s="36" t="e">
        <f>SUMIFS(СВЦЭМ!#REF!,СВЦЭМ!$A$40:$A$783,$A308,СВЦЭМ!$B$40:$B$783,P$296)+'СЕТ СН'!$F$16</f>
        <v>#REF!</v>
      </c>
      <c r="Q308" s="36" t="e">
        <f>SUMIFS(СВЦЭМ!#REF!,СВЦЭМ!$A$40:$A$783,$A308,СВЦЭМ!$B$40:$B$783,Q$296)+'СЕТ СН'!$F$16</f>
        <v>#REF!</v>
      </c>
      <c r="R308" s="36" t="e">
        <f>SUMIFS(СВЦЭМ!#REF!,СВЦЭМ!$A$40:$A$783,$A308,СВЦЭМ!$B$40:$B$783,R$296)+'СЕТ СН'!$F$16</f>
        <v>#REF!</v>
      </c>
      <c r="S308" s="36" t="e">
        <f>SUMIFS(СВЦЭМ!#REF!,СВЦЭМ!$A$40:$A$783,$A308,СВЦЭМ!$B$40:$B$783,S$296)+'СЕТ СН'!$F$16</f>
        <v>#REF!</v>
      </c>
      <c r="T308" s="36" t="e">
        <f>SUMIFS(СВЦЭМ!#REF!,СВЦЭМ!$A$40:$A$783,$A308,СВЦЭМ!$B$40:$B$783,T$296)+'СЕТ СН'!$F$16</f>
        <v>#REF!</v>
      </c>
      <c r="U308" s="36" t="e">
        <f>SUMIFS(СВЦЭМ!#REF!,СВЦЭМ!$A$40:$A$783,$A308,СВЦЭМ!$B$40:$B$783,U$296)+'СЕТ СН'!$F$16</f>
        <v>#REF!</v>
      </c>
      <c r="V308" s="36" t="e">
        <f>SUMIFS(СВЦЭМ!#REF!,СВЦЭМ!$A$40:$A$783,$A308,СВЦЭМ!$B$40:$B$783,V$296)+'СЕТ СН'!$F$16</f>
        <v>#REF!</v>
      </c>
      <c r="W308" s="36" t="e">
        <f>SUMIFS(СВЦЭМ!#REF!,СВЦЭМ!$A$40:$A$783,$A308,СВЦЭМ!$B$40:$B$783,W$296)+'СЕТ СН'!$F$16</f>
        <v>#REF!</v>
      </c>
      <c r="X308" s="36" t="e">
        <f>SUMIFS(СВЦЭМ!#REF!,СВЦЭМ!$A$40:$A$783,$A308,СВЦЭМ!$B$40:$B$783,X$296)+'СЕТ СН'!$F$16</f>
        <v>#REF!</v>
      </c>
      <c r="Y308" s="36" t="e">
        <f>SUMIFS(СВЦЭМ!#REF!,СВЦЭМ!$A$40:$A$783,$A308,СВЦЭМ!$B$40:$B$783,Y$296)+'СЕТ СН'!$F$16</f>
        <v>#REF!</v>
      </c>
    </row>
    <row r="309" spans="1:25" ht="15.75" hidden="1" x14ac:dyDescent="0.2">
      <c r="A309" s="35">
        <f t="shared" si="8"/>
        <v>45029</v>
      </c>
      <c r="B309" s="36" t="e">
        <f>SUMIFS(СВЦЭМ!#REF!,СВЦЭМ!$A$40:$A$783,$A309,СВЦЭМ!$B$40:$B$783,B$296)+'СЕТ СН'!$F$16</f>
        <v>#REF!</v>
      </c>
      <c r="C309" s="36" t="e">
        <f>SUMIFS(СВЦЭМ!#REF!,СВЦЭМ!$A$40:$A$783,$A309,СВЦЭМ!$B$40:$B$783,C$296)+'СЕТ СН'!$F$16</f>
        <v>#REF!</v>
      </c>
      <c r="D309" s="36" t="e">
        <f>SUMIFS(СВЦЭМ!#REF!,СВЦЭМ!$A$40:$A$783,$A309,СВЦЭМ!$B$40:$B$783,D$296)+'СЕТ СН'!$F$16</f>
        <v>#REF!</v>
      </c>
      <c r="E309" s="36" t="e">
        <f>SUMIFS(СВЦЭМ!#REF!,СВЦЭМ!$A$40:$A$783,$A309,СВЦЭМ!$B$40:$B$783,E$296)+'СЕТ СН'!$F$16</f>
        <v>#REF!</v>
      </c>
      <c r="F309" s="36" t="e">
        <f>SUMIFS(СВЦЭМ!#REF!,СВЦЭМ!$A$40:$A$783,$A309,СВЦЭМ!$B$40:$B$783,F$296)+'СЕТ СН'!$F$16</f>
        <v>#REF!</v>
      </c>
      <c r="G309" s="36" t="e">
        <f>SUMIFS(СВЦЭМ!#REF!,СВЦЭМ!$A$40:$A$783,$A309,СВЦЭМ!$B$40:$B$783,G$296)+'СЕТ СН'!$F$16</f>
        <v>#REF!</v>
      </c>
      <c r="H309" s="36" t="e">
        <f>SUMIFS(СВЦЭМ!#REF!,СВЦЭМ!$A$40:$A$783,$A309,СВЦЭМ!$B$40:$B$783,H$296)+'СЕТ СН'!$F$16</f>
        <v>#REF!</v>
      </c>
      <c r="I309" s="36" t="e">
        <f>SUMIFS(СВЦЭМ!#REF!,СВЦЭМ!$A$40:$A$783,$A309,СВЦЭМ!$B$40:$B$783,I$296)+'СЕТ СН'!$F$16</f>
        <v>#REF!</v>
      </c>
      <c r="J309" s="36" t="e">
        <f>SUMIFS(СВЦЭМ!#REF!,СВЦЭМ!$A$40:$A$783,$A309,СВЦЭМ!$B$40:$B$783,J$296)+'СЕТ СН'!$F$16</f>
        <v>#REF!</v>
      </c>
      <c r="K309" s="36" t="e">
        <f>SUMIFS(СВЦЭМ!#REF!,СВЦЭМ!$A$40:$A$783,$A309,СВЦЭМ!$B$40:$B$783,K$296)+'СЕТ СН'!$F$16</f>
        <v>#REF!</v>
      </c>
      <c r="L309" s="36" t="e">
        <f>SUMIFS(СВЦЭМ!#REF!,СВЦЭМ!$A$40:$A$783,$A309,СВЦЭМ!$B$40:$B$783,L$296)+'СЕТ СН'!$F$16</f>
        <v>#REF!</v>
      </c>
      <c r="M309" s="36" t="e">
        <f>SUMIFS(СВЦЭМ!#REF!,СВЦЭМ!$A$40:$A$783,$A309,СВЦЭМ!$B$40:$B$783,M$296)+'СЕТ СН'!$F$16</f>
        <v>#REF!</v>
      </c>
      <c r="N309" s="36" t="e">
        <f>SUMIFS(СВЦЭМ!#REF!,СВЦЭМ!$A$40:$A$783,$A309,СВЦЭМ!$B$40:$B$783,N$296)+'СЕТ СН'!$F$16</f>
        <v>#REF!</v>
      </c>
      <c r="O309" s="36" t="e">
        <f>SUMIFS(СВЦЭМ!#REF!,СВЦЭМ!$A$40:$A$783,$A309,СВЦЭМ!$B$40:$B$783,O$296)+'СЕТ СН'!$F$16</f>
        <v>#REF!</v>
      </c>
      <c r="P309" s="36" t="e">
        <f>SUMIFS(СВЦЭМ!#REF!,СВЦЭМ!$A$40:$A$783,$A309,СВЦЭМ!$B$40:$B$783,P$296)+'СЕТ СН'!$F$16</f>
        <v>#REF!</v>
      </c>
      <c r="Q309" s="36" t="e">
        <f>SUMIFS(СВЦЭМ!#REF!,СВЦЭМ!$A$40:$A$783,$A309,СВЦЭМ!$B$40:$B$783,Q$296)+'СЕТ СН'!$F$16</f>
        <v>#REF!</v>
      </c>
      <c r="R309" s="36" t="e">
        <f>SUMIFS(СВЦЭМ!#REF!,СВЦЭМ!$A$40:$A$783,$A309,СВЦЭМ!$B$40:$B$783,R$296)+'СЕТ СН'!$F$16</f>
        <v>#REF!</v>
      </c>
      <c r="S309" s="36" t="e">
        <f>SUMIFS(СВЦЭМ!#REF!,СВЦЭМ!$A$40:$A$783,$A309,СВЦЭМ!$B$40:$B$783,S$296)+'СЕТ СН'!$F$16</f>
        <v>#REF!</v>
      </c>
      <c r="T309" s="36" t="e">
        <f>SUMIFS(СВЦЭМ!#REF!,СВЦЭМ!$A$40:$A$783,$A309,СВЦЭМ!$B$40:$B$783,T$296)+'СЕТ СН'!$F$16</f>
        <v>#REF!</v>
      </c>
      <c r="U309" s="36" t="e">
        <f>SUMIFS(СВЦЭМ!#REF!,СВЦЭМ!$A$40:$A$783,$A309,СВЦЭМ!$B$40:$B$783,U$296)+'СЕТ СН'!$F$16</f>
        <v>#REF!</v>
      </c>
      <c r="V309" s="36" t="e">
        <f>SUMIFS(СВЦЭМ!#REF!,СВЦЭМ!$A$40:$A$783,$A309,СВЦЭМ!$B$40:$B$783,V$296)+'СЕТ СН'!$F$16</f>
        <v>#REF!</v>
      </c>
      <c r="W309" s="36" t="e">
        <f>SUMIFS(СВЦЭМ!#REF!,СВЦЭМ!$A$40:$A$783,$A309,СВЦЭМ!$B$40:$B$783,W$296)+'СЕТ СН'!$F$16</f>
        <v>#REF!</v>
      </c>
      <c r="X309" s="36" t="e">
        <f>SUMIFS(СВЦЭМ!#REF!,СВЦЭМ!$A$40:$A$783,$A309,СВЦЭМ!$B$40:$B$783,X$296)+'СЕТ СН'!$F$16</f>
        <v>#REF!</v>
      </c>
      <c r="Y309" s="36" t="e">
        <f>SUMIFS(СВЦЭМ!#REF!,СВЦЭМ!$A$40:$A$783,$A309,СВЦЭМ!$B$40:$B$783,Y$296)+'СЕТ СН'!$F$16</f>
        <v>#REF!</v>
      </c>
    </row>
    <row r="310" spans="1:25" ht="15.75" hidden="1" x14ac:dyDescent="0.2">
      <c r="A310" s="35">
        <f t="shared" si="8"/>
        <v>45030</v>
      </c>
      <c r="B310" s="36" t="e">
        <f>SUMIFS(СВЦЭМ!#REF!,СВЦЭМ!$A$40:$A$783,$A310,СВЦЭМ!$B$40:$B$783,B$296)+'СЕТ СН'!$F$16</f>
        <v>#REF!</v>
      </c>
      <c r="C310" s="36" t="e">
        <f>SUMIFS(СВЦЭМ!#REF!,СВЦЭМ!$A$40:$A$783,$A310,СВЦЭМ!$B$40:$B$783,C$296)+'СЕТ СН'!$F$16</f>
        <v>#REF!</v>
      </c>
      <c r="D310" s="36" t="e">
        <f>SUMIFS(СВЦЭМ!#REF!,СВЦЭМ!$A$40:$A$783,$A310,СВЦЭМ!$B$40:$B$783,D$296)+'СЕТ СН'!$F$16</f>
        <v>#REF!</v>
      </c>
      <c r="E310" s="36" t="e">
        <f>SUMIFS(СВЦЭМ!#REF!,СВЦЭМ!$A$40:$A$783,$A310,СВЦЭМ!$B$40:$B$783,E$296)+'СЕТ СН'!$F$16</f>
        <v>#REF!</v>
      </c>
      <c r="F310" s="36" t="e">
        <f>SUMIFS(СВЦЭМ!#REF!,СВЦЭМ!$A$40:$A$783,$A310,СВЦЭМ!$B$40:$B$783,F$296)+'СЕТ СН'!$F$16</f>
        <v>#REF!</v>
      </c>
      <c r="G310" s="36" t="e">
        <f>SUMIFS(СВЦЭМ!#REF!,СВЦЭМ!$A$40:$A$783,$A310,СВЦЭМ!$B$40:$B$783,G$296)+'СЕТ СН'!$F$16</f>
        <v>#REF!</v>
      </c>
      <c r="H310" s="36" t="e">
        <f>SUMIFS(СВЦЭМ!#REF!,СВЦЭМ!$A$40:$A$783,$A310,СВЦЭМ!$B$40:$B$783,H$296)+'СЕТ СН'!$F$16</f>
        <v>#REF!</v>
      </c>
      <c r="I310" s="36" t="e">
        <f>SUMIFS(СВЦЭМ!#REF!,СВЦЭМ!$A$40:$A$783,$A310,СВЦЭМ!$B$40:$B$783,I$296)+'СЕТ СН'!$F$16</f>
        <v>#REF!</v>
      </c>
      <c r="J310" s="36" t="e">
        <f>SUMIFS(СВЦЭМ!#REF!,СВЦЭМ!$A$40:$A$783,$A310,СВЦЭМ!$B$40:$B$783,J$296)+'СЕТ СН'!$F$16</f>
        <v>#REF!</v>
      </c>
      <c r="K310" s="36" t="e">
        <f>SUMIFS(СВЦЭМ!#REF!,СВЦЭМ!$A$40:$A$783,$A310,СВЦЭМ!$B$40:$B$783,K$296)+'СЕТ СН'!$F$16</f>
        <v>#REF!</v>
      </c>
      <c r="L310" s="36" t="e">
        <f>SUMIFS(СВЦЭМ!#REF!,СВЦЭМ!$A$40:$A$783,$A310,СВЦЭМ!$B$40:$B$783,L$296)+'СЕТ СН'!$F$16</f>
        <v>#REF!</v>
      </c>
      <c r="M310" s="36" t="e">
        <f>SUMIFS(СВЦЭМ!#REF!,СВЦЭМ!$A$40:$A$783,$A310,СВЦЭМ!$B$40:$B$783,M$296)+'СЕТ СН'!$F$16</f>
        <v>#REF!</v>
      </c>
      <c r="N310" s="36" t="e">
        <f>SUMIFS(СВЦЭМ!#REF!,СВЦЭМ!$A$40:$A$783,$A310,СВЦЭМ!$B$40:$B$783,N$296)+'СЕТ СН'!$F$16</f>
        <v>#REF!</v>
      </c>
      <c r="O310" s="36" t="e">
        <f>SUMIFS(СВЦЭМ!#REF!,СВЦЭМ!$A$40:$A$783,$A310,СВЦЭМ!$B$40:$B$783,O$296)+'СЕТ СН'!$F$16</f>
        <v>#REF!</v>
      </c>
      <c r="P310" s="36" t="e">
        <f>SUMIFS(СВЦЭМ!#REF!,СВЦЭМ!$A$40:$A$783,$A310,СВЦЭМ!$B$40:$B$783,P$296)+'СЕТ СН'!$F$16</f>
        <v>#REF!</v>
      </c>
      <c r="Q310" s="36" t="e">
        <f>SUMIFS(СВЦЭМ!#REF!,СВЦЭМ!$A$40:$A$783,$A310,СВЦЭМ!$B$40:$B$783,Q$296)+'СЕТ СН'!$F$16</f>
        <v>#REF!</v>
      </c>
      <c r="R310" s="36" t="e">
        <f>SUMIFS(СВЦЭМ!#REF!,СВЦЭМ!$A$40:$A$783,$A310,СВЦЭМ!$B$40:$B$783,R$296)+'СЕТ СН'!$F$16</f>
        <v>#REF!</v>
      </c>
      <c r="S310" s="36" t="e">
        <f>SUMIFS(СВЦЭМ!#REF!,СВЦЭМ!$A$40:$A$783,$A310,СВЦЭМ!$B$40:$B$783,S$296)+'СЕТ СН'!$F$16</f>
        <v>#REF!</v>
      </c>
      <c r="T310" s="36" t="e">
        <f>SUMIFS(СВЦЭМ!#REF!,СВЦЭМ!$A$40:$A$783,$A310,СВЦЭМ!$B$40:$B$783,T$296)+'СЕТ СН'!$F$16</f>
        <v>#REF!</v>
      </c>
      <c r="U310" s="36" t="e">
        <f>SUMIFS(СВЦЭМ!#REF!,СВЦЭМ!$A$40:$A$783,$A310,СВЦЭМ!$B$40:$B$783,U$296)+'СЕТ СН'!$F$16</f>
        <v>#REF!</v>
      </c>
      <c r="V310" s="36" t="e">
        <f>SUMIFS(СВЦЭМ!#REF!,СВЦЭМ!$A$40:$A$783,$A310,СВЦЭМ!$B$40:$B$783,V$296)+'СЕТ СН'!$F$16</f>
        <v>#REF!</v>
      </c>
      <c r="W310" s="36" t="e">
        <f>SUMIFS(СВЦЭМ!#REF!,СВЦЭМ!$A$40:$A$783,$A310,СВЦЭМ!$B$40:$B$783,W$296)+'СЕТ СН'!$F$16</f>
        <v>#REF!</v>
      </c>
      <c r="X310" s="36" t="e">
        <f>SUMIFS(СВЦЭМ!#REF!,СВЦЭМ!$A$40:$A$783,$A310,СВЦЭМ!$B$40:$B$783,X$296)+'СЕТ СН'!$F$16</f>
        <v>#REF!</v>
      </c>
      <c r="Y310" s="36" t="e">
        <f>SUMIFS(СВЦЭМ!#REF!,СВЦЭМ!$A$40:$A$783,$A310,СВЦЭМ!$B$40:$B$783,Y$296)+'СЕТ СН'!$F$16</f>
        <v>#REF!</v>
      </c>
    </row>
    <row r="311" spans="1:25" ht="15.75" hidden="1" x14ac:dyDescent="0.2">
      <c r="A311" s="35">
        <f t="shared" si="8"/>
        <v>45031</v>
      </c>
      <c r="B311" s="36" t="e">
        <f>SUMIFS(СВЦЭМ!#REF!,СВЦЭМ!$A$40:$A$783,$A311,СВЦЭМ!$B$40:$B$783,B$296)+'СЕТ СН'!$F$16</f>
        <v>#REF!</v>
      </c>
      <c r="C311" s="36" t="e">
        <f>SUMIFS(СВЦЭМ!#REF!,СВЦЭМ!$A$40:$A$783,$A311,СВЦЭМ!$B$40:$B$783,C$296)+'СЕТ СН'!$F$16</f>
        <v>#REF!</v>
      </c>
      <c r="D311" s="36" t="e">
        <f>SUMIFS(СВЦЭМ!#REF!,СВЦЭМ!$A$40:$A$783,$A311,СВЦЭМ!$B$40:$B$783,D$296)+'СЕТ СН'!$F$16</f>
        <v>#REF!</v>
      </c>
      <c r="E311" s="36" t="e">
        <f>SUMIFS(СВЦЭМ!#REF!,СВЦЭМ!$A$40:$A$783,$A311,СВЦЭМ!$B$40:$B$783,E$296)+'СЕТ СН'!$F$16</f>
        <v>#REF!</v>
      </c>
      <c r="F311" s="36" t="e">
        <f>SUMIFS(СВЦЭМ!#REF!,СВЦЭМ!$A$40:$A$783,$A311,СВЦЭМ!$B$40:$B$783,F$296)+'СЕТ СН'!$F$16</f>
        <v>#REF!</v>
      </c>
      <c r="G311" s="36" t="e">
        <f>SUMIFS(СВЦЭМ!#REF!,СВЦЭМ!$A$40:$A$783,$A311,СВЦЭМ!$B$40:$B$783,G$296)+'СЕТ СН'!$F$16</f>
        <v>#REF!</v>
      </c>
      <c r="H311" s="36" t="e">
        <f>SUMIFS(СВЦЭМ!#REF!,СВЦЭМ!$A$40:$A$783,$A311,СВЦЭМ!$B$40:$B$783,H$296)+'СЕТ СН'!$F$16</f>
        <v>#REF!</v>
      </c>
      <c r="I311" s="36" t="e">
        <f>SUMIFS(СВЦЭМ!#REF!,СВЦЭМ!$A$40:$A$783,$A311,СВЦЭМ!$B$40:$B$783,I$296)+'СЕТ СН'!$F$16</f>
        <v>#REF!</v>
      </c>
      <c r="J311" s="36" t="e">
        <f>SUMIFS(СВЦЭМ!#REF!,СВЦЭМ!$A$40:$A$783,$A311,СВЦЭМ!$B$40:$B$783,J$296)+'СЕТ СН'!$F$16</f>
        <v>#REF!</v>
      </c>
      <c r="K311" s="36" t="e">
        <f>SUMIFS(СВЦЭМ!#REF!,СВЦЭМ!$A$40:$A$783,$A311,СВЦЭМ!$B$40:$B$783,K$296)+'СЕТ СН'!$F$16</f>
        <v>#REF!</v>
      </c>
      <c r="L311" s="36" t="e">
        <f>SUMIFS(СВЦЭМ!#REF!,СВЦЭМ!$A$40:$A$783,$A311,СВЦЭМ!$B$40:$B$783,L$296)+'СЕТ СН'!$F$16</f>
        <v>#REF!</v>
      </c>
      <c r="M311" s="36" t="e">
        <f>SUMIFS(СВЦЭМ!#REF!,СВЦЭМ!$A$40:$A$783,$A311,СВЦЭМ!$B$40:$B$783,M$296)+'СЕТ СН'!$F$16</f>
        <v>#REF!</v>
      </c>
      <c r="N311" s="36" t="e">
        <f>SUMIFS(СВЦЭМ!#REF!,СВЦЭМ!$A$40:$A$783,$A311,СВЦЭМ!$B$40:$B$783,N$296)+'СЕТ СН'!$F$16</f>
        <v>#REF!</v>
      </c>
      <c r="O311" s="36" t="e">
        <f>SUMIFS(СВЦЭМ!#REF!,СВЦЭМ!$A$40:$A$783,$A311,СВЦЭМ!$B$40:$B$783,O$296)+'СЕТ СН'!$F$16</f>
        <v>#REF!</v>
      </c>
      <c r="P311" s="36" t="e">
        <f>SUMIFS(СВЦЭМ!#REF!,СВЦЭМ!$A$40:$A$783,$A311,СВЦЭМ!$B$40:$B$783,P$296)+'СЕТ СН'!$F$16</f>
        <v>#REF!</v>
      </c>
      <c r="Q311" s="36" t="e">
        <f>SUMIFS(СВЦЭМ!#REF!,СВЦЭМ!$A$40:$A$783,$A311,СВЦЭМ!$B$40:$B$783,Q$296)+'СЕТ СН'!$F$16</f>
        <v>#REF!</v>
      </c>
      <c r="R311" s="36" t="e">
        <f>SUMIFS(СВЦЭМ!#REF!,СВЦЭМ!$A$40:$A$783,$A311,СВЦЭМ!$B$40:$B$783,R$296)+'СЕТ СН'!$F$16</f>
        <v>#REF!</v>
      </c>
      <c r="S311" s="36" t="e">
        <f>SUMIFS(СВЦЭМ!#REF!,СВЦЭМ!$A$40:$A$783,$A311,СВЦЭМ!$B$40:$B$783,S$296)+'СЕТ СН'!$F$16</f>
        <v>#REF!</v>
      </c>
      <c r="T311" s="36" t="e">
        <f>SUMIFS(СВЦЭМ!#REF!,СВЦЭМ!$A$40:$A$783,$A311,СВЦЭМ!$B$40:$B$783,T$296)+'СЕТ СН'!$F$16</f>
        <v>#REF!</v>
      </c>
      <c r="U311" s="36" t="e">
        <f>SUMIFS(СВЦЭМ!#REF!,СВЦЭМ!$A$40:$A$783,$A311,СВЦЭМ!$B$40:$B$783,U$296)+'СЕТ СН'!$F$16</f>
        <v>#REF!</v>
      </c>
      <c r="V311" s="36" t="e">
        <f>SUMIFS(СВЦЭМ!#REF!,СВЦЭМ!$A$40:$A$783,$A311,СВЦЭМ!$B$40:$B$783,V$296)+'СЕТ СН'!$F$16</f>
        <v>#REF!</v>
      </c>
      <c r="W311" s="36" t="e">
        <f>SUMIFS(СВЦЭМ!#REF!,СВЦЭМ!$A$40:$A$783,$A311,СВЦЭМ!$B$40:$B$783,W$296)+'СЕТ СН'!$F$16</f>
        <v>#REF!</v>
      </c>
      <c r="X311" s="36" t="e">
        <f>SUMIFS(СВЦЭМ!#REF!,СВЦЭМ!$A$40:$A$783,$A311,СВЦЭМ!$B$40:$B$783,X$296)+'СЕТ СН'!$F$16</f>
        <v>#REF!</v>
      </c>
      <c r="Y311" s="36" t="e">
        <f>SUMIFS(СВЦЭМ!#REF!,СВЦЭМ!$A$40:$A$783,$A311,СВЦЭМ!$B$40:$B$783,Y$296)+'СЕТ СН'!$F$16</f>
        <v>#REF!</v>
      </c>
    </row>
    <row r="312" spans="1:25" ht="15.75" hidden="1" x14ac:dyDescent="0.2">
      <c r="A312" s="35">
        <f t="shared" si="8"/>
        <v>45032</v>
      </c>
      <c r="B312" s="36" t="e">
        <f>SUMIFS(СВЦЭМ!#REF!,СВЦЭМ!$A$40:$A$783,$A312,СВЦЭМ!$B$40:$B$783,B$296)+'СЕТ СН'!$F$16</f>
        <v>#REF!</v>
      </c>
      <c r="C312" s="36" t="e">
        <f>SUMIFS(СВЦЭМ!#REF!,СВЦЭМ!$A$40:$A$783,$A312,СВЦЭМ!$B$40:$B$783,C$296)+'СЕТ СН'!$F$16</f>
        <v>#REF!</v>
      </c>
      <c r="D312" s="36" t="e">
        <f>SUMIFS(СВЦЭМ!#REF!,СВЦЭМ!$A$40:$A$783,$A312,СВЦЭМ!$B$40:$B$783,D$296)+'СЕТ СН'!$F$16</f>
        <v>#REF!</v>
      </c>
      <c r="E312" s="36" t="e">
        <f>SUMIFS(СВЦЭМ!#REF!,СВЦЭМ!$A$40:$A$783,$A312,СВЦЭМ!$B$40:$B$783,E$296)+'СЕТ СН'!$F$16</f>
        <v>#REF!</v>
      </c>
      <c r="F312" s="36" t="e">
        <f>SUMIFS(СВЦЭМ!#REF!,СВЦЭМ!$A$40:$A$783,$A312,СВЦЭМ!$B$40:$B$783,F$296)+'СЕТ СН'!$F$16</f>
        <v>#REF!</v>
      </c>
      <c r="G312" s="36" t="e">
        <f>SUMIFS(СВЦЭМ!#REF!,СВЦЭМ!$A$40:$A$783,$A312,СВЦЭМ!$B$40:$B$783,G$296)+'СЕТ СН'!$F$16</f>
        <v>#REF!</v>
      </c>
      <c r="H312" s="36" t="e">
        <f>SUMIFS(СВЦЭМ!#REF!,СВЦЭМ!$A$40:$A$783,$A312,СВЦЭМ!$B$40:$B$783,H$296)+'СЕТ СН'!$F$16</f>
        <v>#REF!</v>
      </c>
      <c r="I312" s="36" t="e">
        <f>SUMIFS(СВЦЭМ!#REF!,СВЦЭМ!$A$40:$A$783,$A312,СВЦЭМ!$B$40:$B$783,I$296)+'СЕТ СН'!$F$16</f>
        <v>#REF!</v>
      </c>
      <c r="J312" s="36" t="e">
        <f>SUMIFS(СВЦЭМ!#REF!,СВЦЭМ!$A$40:$A$783,$A312,СВЦЭМ!$B$40:$B$783,J$296)+'СЕТ СН'!$F$16</f>
        <v>#REF!</v>
      </c>
      <c r="K312" s="36" t="e">
        <f>SUMIFS(СВЦЭМ!#REF!,СВЦЭМ!$A$40:$A$783,$A312,СВЦЭМ!$B$40:$B$783,K$296)+'СЕТ СН'!$F$16</f>
        <v>#REF!</v>
      </c>
      <c r="L312" s="36" t="e">
        <f>SUMIFS(СВЦЭМ!#REF!,СВЦЭМ!$A$40:$A$783,$A312,СВЦЭМ!$B$40:$B$783,L$296)+'СЕТ СН'!$F$16</f>
        <v>#REF!</v>
      </c>
      <c r="M312" s="36" t="e">
        <f>SUMIFS(СВЦЭМ!#REF!,СВЦЭМ!$A$40:$A$783,$A312,СВЦЭМ!$B$40:$B$783,M$296)+'СЕТ СН'!$F$16</f>
        <v>#REF!</v>
      </c>
      <c r="N312" s="36" t="e">
        <f>SUMIFS(СВЦЭМ!#REF!,СВЦЭМ!$A$40:$A$783,$A312,СВЦЭМ!$B$40:$B$783,N$296)+'СЕТ СН'!$F$16</f>
        <v>#REF!</v>
      </c>
      <c r="O312" s="36" t="e">
        <f>SUMIFS(СВЦЭМ!#REF!,СВЦЭМ!$A$40:$A$783,$A312,СВЦЭМ!$B$40:$B$783,O$296)+'СЕТ СН'!$F$16</f>
        <v>#REF!</v>
      </c>
      <c r="P312" s="36" t="e">
        <f>SUMIFS(СВЦЭМ!#REF!,СВЦЭМ!$A$40:$A$783,$A312,СВЦЭМ!$B$40:$B$783,P$296)+'СЕТ СН'!$F$16</f>
        <v>#REF!</v>
      </c>
      <c r="Q312" s="36" t="e">
        <f>SUMIFS(СВЦЭМ!#REF!,СВЦЭМ!$A$40:$A$783,$A312,СВЦЭМ!$B$40:$B$783,Q$296)+'СЕТ СН'!$F$16</f>
        <v>#REF!</v>
      </c>
      <c r="R312" s="36" t="e">
        <f>SUMIFS(СВЦЭМ!#REF!,СВЦЭМ!$A$40:$A$783,$A312,СВЦЭМ!$B$40:$B$783,R$296)+'СЕТ СН'!$F$16</f>
        <v>#REF!</v>
      </c>
      <c r="S312" s="36" t="e">
        <f>SUMIFS(СВЦЭМ!#REF!,СВЦЭМ!$A$40:$A$783,$A312,СВЦЭМ!$B$40:$B$783,S$296)+'СЕТ СН'!$F$16</f>
        <v>#REF!</v>
      </c>
      <c r="T312" s="36" t="e">
        <f>SUMIFS(СВЦЭМ!#REF!,СВЦЭМ!$A$40:$A$783,$A312,СВЦЭМ!$B$40:$B$783,T$296)+'СЕТ СН'!$F$16</f>
        <v>#REF!</v>
      </c>
      <c r="U312" s="36" t="e">
        <f>SUMIFS(СВЦЭМ!#REF!,СВЦЭМ!$A$40:$A$783,$A312,СВЦЭМ!$B$40:$B$783,U$296)+'СЕТ СН'!$F$16</f>
        <v>#REF!</v>
      </c>
      <c r="V312" s="36" t="e">
        <f>SUMIFS(СВЦЭМ!#REF!,СВЦЭМ!$A$40:$A$783,$A312,СВЦЭМ!$B$40:$B$783,V$296)+'СЕТ СН'!$F$16</f>
        <v>#REF!</v>
      </c>
      <c r="W312" s="36" t="e">
        <f>SUMIFS(СВЦЭМ!#REF!,СВЦЭМ!$A$40:$A$783,$A312,СВЦЭМ!$B$40:$B$783,W$296)+'СЕТ СН'!$F$16</f>
        <v>#REF!</v>
      </c>
      <c r="X312" s="36" t="e">
        <f>SUMIFS(СВЦЭМ!#REF!,СВЦЭМ!$A$40:$A$783,$A312,СВЦЭМ!$B$40:$B$783,X$296)+'СЕТ СН'!$F$16</f>
        <v>#REF!</v>
      </c>
      <c r="Y312" s="36" t="e">
        <f>SUMIFS(СВЦЭМ!#REF!,СВЦЭМ!$A$40:$A$783,$A312,СВЦЭМ!$B$40:$B$783,Y$296)+'СЕТ СН'!$F$16</f>
        <v>#REF!</v>
      </c>
    </row>
    <row r="313" spans="1:25" ht="15.75" hidden="1" x14ac:dyDescent="0.2">
      <c r="A313" s="35">
        <f t="shared" si="8"/>
        <v>45033</v>
      </c>
      <c r="B313" s="36" t="e">
        <f>SUMIFS(СВЦЭМ!#REF!,СВЦЭМ!$A$40:$A$783,$A313,СВЦЭМ!$B$40:$B$783,B$296)+'СЕТ СН'!$F$16</f>
        <v>#REF!</v>
      </c>
      <c r="C313" s="36" t="e">
        <f>SUMIFS(СВЦЭМ!#REF!,СВЦЭМ!$A$40:$A$783,$A313,СВЦЭМ!$B$40:$B$783,C$296)+'СЕТ СН'!$F$16</f>
        <v>#REF!</v>
      </c>
      <c r="D313" s="36" t="e">
        <f>SUMIFS(СВЦЭМ!#REF!,СВЦЭМ!$A$40:$A$783,$A313,СВЦЭМ!$B$40:$B$783,D$296)+'СЕТ СН'!$F$16</f>
        <v>#REF!</v>
      </c>
      <c r="E313" s="36" t="e">
        <f>SUMIFS(СВЦЭМ!#REF!,СВЦЭМ!$A$40:$A$783,$A313,СВЦЭМ!$B$40:$B$783,E$296)+'СЕТ СН'!$F$16</f>
        <v>#REF!</v>
      </c>
      <c r="F313" s="36" t="e">
        <f>SUMIFS(СВЦЭМ!#REF!,СВЦЭМ!$A$40:$A$783,$A313,СВЦЭМ!$B$40:$B$783,F$296)+'СЕТ СН'!$F$16</f>
        <v>#REF!</v>
      </c>
      <c r="G313" s="36" t="e">
        <f>SUMIFS(СВЦЭМ!#REF!,СВЦЭМ!$A$40:$A$783,$A313,СВЦЭМ!$B$40:$B$783,G$296)+'СЕТ СН'!$F$16</f>
        <v>#REF!</v>
      </c>
      <c r="H313" s="36" t="e">
        <f>SUMIFS(СВЦЭМ!#REF!,СВЦЭМ!$A$40:$A$783,$A313,СВЦЭМ!$B$40:$B$783,H$296)+'СЕТ СН'!$F$16</f>
        <v>#REF!</v>
      </c>
      <c r="I313" s="36" t="e">
        <f>SUMIFS(СВЦЭМ!#REF!,СВЦЭМ!$A$40:$A$783,$A313,СВЦЭМ!$B$40:$B$783,I$296)+'СЕТ СН'!$F$16</f>
        <v>#REF!</v>
      </c>
      <c r="J313" s="36" t="e">
        <f>SUMIFS(СВЦЭМ!#REF!,СВЦЭМ!$A$40:$A$783,$A313,СВЦЭМ!$B$40:$B$783,J$296)+'СЕТ СН'!$F$16</f>
        <v>#REF!</v>
      </c>
      <c r="K313" s="36" t="e">
        <f>SUMIFS(СВЦЭМ!#REF!,СВЦЭМ!$A$40:$A$783,$A313,СВЦЭМ!$B$40:$B$783,K$296)+'СЕТ СН'!$F$16</f>
        <v>#REF!</v>
      </c>
      <c r="L313" s="36" t="e">
        <f>SUMIFS(СВЦЭМ!#REF!,СВЦЭМ!$A$40:$A$783,$A313,СВЦЭМ!$B$40:$B$783,L$296)+'СЕТ СН'!$F$16</f>
        <v>#REF!</v>
      </c>
      <c r="M313" s="36" t="e">
        <f>SUMIFS(СВЦЭМ!#REF!,СВЦЭМ!$A$40:$A$783,$A313,СВЦЭМ!$B$40:$B$783,M$296)+'СЕТ СН'!$F$16</f>
        <v>#REF!</v>
      </c>
      <c r="N313" s="36" t="e">
        <f>SUMIFS(СВЦЭМ!#REF!,СВЦЭМ!$A$40:$A$783,$A313,СВЦЭМ!$B$40:$B$783,N$296)+'СЕТ СН'!$F$16</f>
        <v>#REF!</v>
      </c>
      <c r="O313" s="36" t="e">
        <f>SUMIFS(СВЦЭМ!#REF!,СВЦЭМ!$A$40:$A$783,$A313,СВЦЭМ!$B$40:$B$783,O$296)+'СЕТ СН'!$F$16</f>
        <v>#REF!</v>
      </c>
      <c r="P313" s="36" t="e">
        <f>SUMIFS(СВЦЭМ!#REF!,СВЦЭМ!$A$40:$A$783,$A313,СВЦЭМ!$B$40:$B$783,P$296)+'СЕТ СН'!$F$16</f>
        <v>#REF!</v>
      </c>
      <c r="Q313" s="36" t="e">
        <f>SUMIFS(СВЦЭМ!#REF!,СВЦЭМ!$A$40:$A$783,$A313,СВЦЭМ!$B$40:$B$783,Q$296)+'СЕТ СН'!$F$16</f>
        <v>#REF!</v>
      </c>
      <c r="R313" s="36" t="e">
        <f>SUMIFS(СВЦЭМ!#REF!,СВЦЭМ!$A$40:$A$783,$A313,СВЦЭМ!$B$40:$B$783,R$296)+'СЕТ СН'!$F$16</f>
        <v>#REF!</v>
      </c>
      <c r="S313" s="36" t="e">
        <f>SUMIFS(СВЦЭМ!#REF!,СВЦЭМ!$A$40:$A$783,$A313,СВЦЭМ!$B$40:$B$783,S$296)+'СЕТ СН'!$F$16</f>
        <v>#REF!</v>
      </c>
      <c r="T313" s="36" t="e">
        <f>SUMIFS(СВЦЭМ!#REF!,СВЦЭМ!$A$40:$A$783,$A313,СВЦЭМ!$B$40:$B$783,T$296)+'СЕТ СН'!$F$16</f>
        <v>#REF!</v>
      </c>
      <c r="U313" s="36" t="e">
        <f>SUMIFS(СВЦЭМ!#REF!,СВЦЭМ!$A$40:$A$783,$A313,СВЦЭМ!$B$40:$B$783,U$296)+'СЕТ СН'!$F$16</f>
        <v>#REF!</v>
      </c>
      <c r="V313" s="36" t="e">
        <f>SUMIFS(СВЦЭМ!#REF!,СВЦЭМ!$A$40:$A$783,$A313,СВЦЭМ!$B$40:$B$783,V$296)+'СЕТ СН'!$F$16</f>
        <v>#REF!</v>
      </c>
      <c r="W313" s="36" t="e">
        <f>SUMIFS(СВЦЭМ!#REF!,СВЦЭМ!$A$40:$A$783,$A313,СВЦЭМ!$B$40:$B$783,W$296)+'СЕТ СН'!$F$16</f>
        <v>#REF!</v>
      </c>
      <c r="X313" s="36" t="e">
        <f>SUMIFS(СВЦЭМ!#REF!,СВЦЭМ!$A$40:$A$783,$A313,СВЦЭМ!$B$40:$B$783,X$296)+'СЕТ СН'!$F$16</f>
        <v>#REF!</v>
      </c>
      <c r="Y313" s="36" t="e">
        <f>SUMIFS(СВЦЭМ!#REF!,СВЦЭМ!$A$40:$A$783,$A313,СВЦЭМ!$B$40:$B$783,Y$296)+'СЕТ СН'!$F$16</f>
        <v>#REF!</v>
      </c>
    </row>
    <row r="314" spans="1:25" ht="15.75" hidden="1" x14ac:dyDescent="0.2">
      <c r="A314" s="35">
        <f t="shared" si="8"/>
        <v>45034</v>
      </c>
      <c r="B314" s="36" t="e">
        <f>SUMIFS(СВЦЭМ!#REF!,СВЦЭМ!$A$40:$A$783,$A314,СВЦЭМ!$B$40:$B$783,B$296)+'СЕТ СН'!$F$16</f>
        <v>#REF!</v>
      </c>
      <c r="C314" s="36" t="e">
        <f>SUMIFS(СВЦЭМ!#REF!,СВЦЭМ!$A$40:$A$783,$A314,СВЦЭМ!$B$40:$B$783,C$296)+'СЕТ СН'!$F$16</f>
        <v>#REF!</v>
      </c>
      <c r="D314" s="36" t="e">
        <f>SUMIFS(СВЦЭМ!#REF!,СВЦЭМ!$A$40:$A$783,$A314,СВЦЭМ!$B$40:$B$783,D$296)+'СЕТ СН'!$F$16</f>
        <v>#REF!</v>
      </c>
      <c r="E314" s="36" t="e">
        <f>SUMIFS(СВЦЭМ!#REF!,СВЦЭМ!$A$40:$A$783,$A314,СВЦЭМ!$B$40:$B$783,E$296)+'СЕТ СН'!$F$16</f>
        <v>#REF!</v>
      </c>
      <c r="F314" s="36" t="e">
        <f>SUMIFS(СВЦЭМ!#REF!,СВЦЭМ!$A$40:$A$783,$A314,СВЦЭМ!$B$40:$B$783,F$296)+'СЕТ СН'!$F$16</f>
        <v>#REF!</v>
      </c>
      <c r="G314" s="36" t="e">
        <f>SUMIFS(СВЦЭМ!#REF!,СВЦЭМ!$A$40:$A$783,$A314,СВЦЭМ!$B$40:$B$783,G$296)+'СЕТ СН'!$F$16</f>
        <v>#REF!</v>
      </c>
      <c r="H314" s="36" t="e">
        <f>SUMIFS(СВЦЭМ!#REF!,СВЦЭМ!$A$40:$A$783,$A314,СВЦЭМ!$B$40:$B$783,H$296)+'СЕТ СН'!$F$16</f>
        <v>#REF!</v>
      </c>
      <c r="I314" s="36" t="e">
        <f>SUMIFS(СВЦЭМ!#REF!,СВЦЭМ!$A$40:$A$783,$A314,СВЦЭМ!$B$40:$B$783,I$296)+'СЕТ СН'!$F$16</f>
        <v>#REF!</v>
      </c>
      <c r="J314" s="36" t="e">
        <f>SUMIFS(СВЦЭМ!#REF!,СВЦЭМ!$A$40:$A$783,$A314,СВЦЭМ!$B$40:$B$783,J$296)+'СЕТ СН'!$F$16</f>
        <v>#REF!</v>
      </c>
      <c r="K314" s="36" t="e">
        <f>SUMIFS(СВЦЭМ!#REF!,СВЦЭМ!$A$40:$A$783,$A314,СВЦЭМ!$B$40:$B$783,K$296)+'СЕТ СН'!$F$16</f>
        <v>#REF!</v>
      </c>
      <c r="L314" s="36" t="e">
        <f>SUMIFS(СВЦЭМ!#REF!,СВЦЭМ!$A$40:$A$783,$A314,СВЦЭМ!$B$40:$B$783,L$296)+'СЕТ СН'!$F$16</f>
        <v>#REF!</v>
      </c>
      <c r="M314" s="36" t="e">
        <f>SUMIFS(СВЦЭМ!#REF!,СВЦЭМ!$A$40:$A$783,$A314,СВЦЭМ!$B$40:$B$783,M$296)+'СЕТ СН'!$F$16</f>
        <v>#REF!</v>
      </c>
      <c r="N314" s="36" t="e">
        <f>SUMIFS(СВЦЭМ!#REF!,СВЦЭМ!$A$40:$A$783,$A314,СВЦЭМ!$B$40:$B$783,N$296)+'СЕТ СН'!$F$16</f>
        <v>#REF!</v>
      </c>
      <c r="O314" s="36" t="e">
        <f>SUMIFS(СВЦЭМ!#REF!,СВЦЭМ!$A$40:$A$783,$A314,СВЦЭМ!$B$40:$B$783,O$296)+'СЕТ СН'!$F$16</f>
        <v>#REF!</v>
      </c>
      <c r="P314" s="36" t="e">
        <f>SUMIFS(СВЦЭМ!#REF!,СВЦЭМ!$A$40:$A$783,$A314,СВЦЭМ!$B$40:$B$783,P$296)+'СЕТ СН'!$F$16</f>
        <v>#REF!</v>
      </c>
      <c r="Q314" s="36" t="e">
        <f>SUMIFS(СВЦЭМ!#REF!,СВЦЭМ!$A$40:$A$783,$A314,СВЦЭМ!$B$40:$B$783,Q$296)+'СЕТ СН'!$F$16</f>
        <v>#REF!</v>
      </c>
      <c r="R314" s="36" t="e">
        <f>SUMIFS(СВЦЭМ!#REF!,СВЦЭМ!$A$40:$A$783,$A314,СВЦЭМ!$B$40:$B$783,R$296)+'СЕТ СН'!$F$16</f>
        <v>#REF!</v>
      </c>
      <c r="S314" s="36" t="e">
        <f>SUMIFS(СВЦЭМ!#REF!,СВЦЭМ!$A$40:$A$783,$A314,СВЦЭМ!$B$40:$B$783,S$296)+'СЕТ СН'!$F$16</f>
        <v>#REF!</v>
      </c>
      <c r="T314" s="36" t="e">
        <f>SUMIFS(СВЦЭМ!#REF!,СВЦЭМ!$A$40:$A$783,$A314,СВЦЭМ!$B$40:$B$783,T$296)+'СЕТ СН'!$F$16</f>
        <v>#REF!</v>
      </c>
      <c r="U314" s="36" t="e">
        <f>SUMIFS(СВЦЭМ!#REF!,СВЦЭМ!$A$40:$A$783,$A314,СВЦЭМ!$B$40:$B$783,U$296)+'СЕТ СН'!$F$16</f>
        <v>#REF!</v>
      </c>
      <c r="V314" s="36" t="e">
        <f>SUMIFS(СВЦЭМ!#REF!,СВЦЭМ!$A$40:$A$783,$A314,СВЦЭМ!$B$40:$B$783,V$296)+'СЕТ СН'!$F$16</f>
        <v>#REF!</v>
      </c>
      <c r="W314" s="36" t="e">
        <f>SUMIFS(СВЦЭМ!#REF!,СВЦЭМ!$A$40:$A$783,$A314,СВЦЭМ!$B$40:$B$783,W$296)+'СЕТ СН'!$F$16</f>
        <v>#REF!</v>
      </c>
      <c r="X314" s="36" t="e">
        <f>SUMIFS(СВЦЭМ!#REF!,СВЦЭМ!$A$40:$A$783,$A314,СВЦЭМ!$B$40:$B$783,X$296)+'СЕТ СН'!$F$16</f>
        <v>#REF!</v>
      </c>
      <c r="Y314" s="36" t="e">
        <f>SUMIFS(СВЦЭМ!#REF!,СВЦЭМ!$A$40:$A$783,$A314,СВЦЭМ!$B$40:$B$783,Y$296)+'СЕТ СН'!$F$16</f>
        <v>#REF!</v>
      </c>
    </row>
    <row r="315" spans="1:25" ht="15.75" hidden="1" x14ac:dyDescent="0.2">
      <c r="A315" s="35">
        <f t="shared" si="8"/>
        <v>45035</v>
      </c>
      <c r="B315" s="36" t="e">
        <f>SUMIFS(СВЦЭМ!#REF!,СВЦЭМ!$A$40:$A$783,$A315,СВЦЭМ!$B$40:$B$783,B$296)+'СЕТ СН'!$F$16</f>
        <v>#REF!</v>
      </c>
      <c r="C315" s="36" t="e">
        <f>SUMIFS(СВЦЭМ!#REF!,СВЦЭМ!$A$40:$A$783,$A315,СВЦЭМ!$B$40:$B$783,C$296)+'СЕТ СН'!$F$16</f>
        <v>#REF!</v>
      </c>
      <c r="D315" s="36" t="e">
        <f>SUMIFS(СВЦЭМ!#REF!,СВЦЭМ!$A$40:$A$783,$A315,СВЦЭМ!$B$40:$B$783,D$296)+'СЕТ СН'!$F$16</f>
        <v>#REF!</v>
      </c>
      <c r="E315" s="36" t="e">
        <f>SUMIFS(СВЦЭМ!#REF!,СВЦЭМ!$A$40:$A$783,$A315,СВЦЭМ!$B$40:$B$783,E$296)+'СЕТ СН'!$F$16</f>
        <v>#REF!</v>
      </c>
      <c r="F315" s="36" t="e">
        <f>SUMIFS(СВЦЭМ!#REF!,СВЦЭМ!$A$40:$A$783,$A315,СВЦЭМ!$B$40:$B$783,F$296)+'СЕТ СН'!$F$16</f>
        <v>#REF!</v>
      </c>
      <c r="G315" s="36" t="e">
        <f>SUMIFS(СВЦЭМ!#REF!,СВЦЭМ!$A$40:$A$783,$A315,СВЦЭМ!$B$40:$B$783,G$296)+'СЕТ СН'!$F$16</f>
        <v>#REF!</v>
      </c>
      <c r="H315" s="36" t="e">
        <f>SUMIFS(СВЦЭМ!#REF!,СВЦЭМ!$A$40:$A$783,$A315,СВЦЭМ!$B$40:$B$783,H$296)+'СЕТ СН'!$F$16</f>
        <v>#REF!</v>
      </c>
      <c r="I315" s="36" t="e">
        <f>SUMIFS(СВЦЭМ!#REF!,СВЦЭМ!$A$40:$A$783,$A315,СВЦЭМ!$B$40:$B$783,I$296)+'СЕТ СН'!$F$16</f>
        <v>#REF!</v>
      </c>
      <c r="J315" s="36" t="e">
        <f>SUMIFS(СВЦЭМ!#REF!,СВЦЭМ!$A$40:$A$783,$A315,СВЦЭМ!$B$40:$B$783,J$296)+'СЕТ СН'!$F$16</f>
        <v>#REF!</v>
      </c>
      <c r="K315" s="36" t="e">
        <f>SUMIFS(СВЦЭМ!#REF!,СВЦЭМ!$A$40:$A$783,$A315,СВЦЭМ!$B$40:$B$783,K$296)+'СЕТ СН'!$F$16</f>
        <v>#REF!</v>
      </c>
      <c r="L315" s="36" t="e">
        <f>SUMIFS(СВЦЭМ!#REF!,СВЦЭМ!$A$40:$A$783,$A315,СВЦЭМ!$B$40:$B$783,L$296)+'СЕТ СН'!$F$16</f>
        <v>#REF!</v>
      </c>
      <c r="M315" s="36" t="e">
        <f>SUMIFS(СВЦЭМ!#REF!,СВЦЭМ!$A$40:$A$783,$A315,СВЦЭМ!$B$40:$B$783,M$296)+'СЕТ СН'!$F$16</f>
        <v>#REF!</v>
      </c>
      <c r="N315" s="36" t="e">
        <f>SUMIFS(СВЦЭМ!#REF!,СВЦЭМ!$A$40:$A$783,$A315,СВЦЭМ!$B$40:$B$783,N$296)+'СЕТ СН'!$F$16</f>
        <v>#REF!</v>
      </c>
      <c r="O315" s="36" t="e">
        <f>SUMIFS(СВЦЭМ!#REF!,СВЦЭМ!$A$40:$A$783,$A315,СВЦЭМ!$B$40:$B$783,O$296)+'СЕТ СН'!$F$16</f>
        <v>#REF!</v>
      </c>
      <c r="P315" s="36" t="e">
        <f>SUMIFS(СВЦЭМ!#REF!,СВЦЭМ!$A$40:$A$783,$A315,СВЦЭМ!$B$40:$B$783,P$296)+'СЕТ СН'!$F$16</f>
        <v>#REF!</v>
      </c>
      <c r="Q315" s="36" t="e">
        <f>SUMIFS(СВЦЭМ!#REF!,СВЦЭМ!$A$40:$A$783,$A315,СВЦЭМ!$B$40:$B$783,Q$296)+'СЕТ СН'!$F$16</f>
        <v>#REF!</v>
      </c>
      <c r="R315" s="36" t="e">
        <f>SUMIFS(СВЦЭМ!#REF!,СВЦЭМ!$A$40:$A$783,$A315,СВЦЭМ!$B$40:$B$783,R$296)+'СЕТ СН'!$F$16</f>
        <v>#REF!</v>
      </c>
      <c r="S315" s="36" t="e">
        <f>SUMIFS(СВЦЭМ!#REF!,СВЦЭМ!$A$40:$A$783,$A315,СВЦЭМ!$B$40:$B$783,S$296)+'СЕТ СН'!$F$16</f>
        <v>#REF!</v>
      </c>
      <c r="T315" s="36" t="e">
        <f>SUMIFS(СВЦЭМ!#REF!,СВЦЭМ!$A$40:$A$783,$A315,СВЦЭМ!$B$40:$B$783,T$296)+'СЕТ СН'!$F$16</f>
        <v>#REF!</v>
      </c>
      <c r="U315" s="36" t="e">
        <f>SUMIFS(СВЦЭМ!#REF!,СВЦЭМ!$A$40:$A$783,$A315,СВЦЭМ!$B$40:$B$783,U$296)+'СЕТ СН'!$F$16</f>
        <v>#REF!</v>
      </c>
      <c r="V315" s="36" t="e">
        <f>SUMIFS(СВЦЭМ!#REF!,СВЦЭМ!$A$40:$A$783,$A315,СВЦЭМ!$B$40:$B$783,V$296)+'СЕТ СН'!$F$16</f>
        <v>#REF!</v>
      </c>
      <c r="W315" s="36" t="e">
        <f>SUMIFS(СВЦЭМ!#REF!,СВЦЭМ!$A$40:$A$783,$A315,СВЦЭМ!$B$40:$B$783,W$296)+'СЕТ СН'!$F$16</f>
        <v>#REF!</v>
      </c>
      <c r="X315" s="36" t="e">
        <f>SUMIFS(СВЦЭМ!#REF!,СВЦЭМ!$A$40:$A$783,$A315,СВЦЭМ!$B$40:$B$783,X$296)+'СЕТ СН'!$F$16</f>
        <v>#REF!</v>
      </c>
      <c r="Y315" s="36" t="e">
        <f>SUMIFS(СВЦЭМ!#REF!,СВЦЭМ!$A$40:$A$783,$A315,СВЦЭМ!$B$40:$B$783,Y$296)+'СЕТ СН'!$F$16</f>
        <v>#REF!</v>
      </c>
    </row>
    <row r="316" spans="1:25" ht="15.75" hidden="1" x14ac:dyDescent="0.2">
      <c r="A316" s="35">
        <f t="shared" si="8"/>
        <v>45036</v>
      </c>
      <c r="B316" s="36" t="e">
        <f>SUMIFS(СВЦЭМ!#REF!,СВЦЭМ!$A$40:$A$783,$A316,СВЦЭМ!$B$40:$B$783,B$296)+'СЕТ СН'!$F$16</f>
        <v>#REF!</v>
      </c>
      <c r="C316" s="36" t="e">
        <f>SUMIFS(СВЦЭМ!#REF!,СВЦЭМ!$A$40:$A$783,$A316,СВЦЭМ!$B$40:$B$783,C$296)+'СЕТ СН'!$F$16</f>
        <v>#REF!</v>
      </c>
      <c r="D316" s="36" t="e">
        <f>SUMIFS(СВЦЭМ!#REF!,СВЦЭМ!$A$40:$A$783,$A316,СВЦЭМ!$B$40:$B$783,D$296)+'СЕТ СН'!$F$16</f>
        <v>#REF!</v>
      </c>
      <c r="E316" s="36" t="e">
        <f>SUMIFS(СВЦЭМ!#REF!,СВЦЭМ!$A$40:$A$783,$A316,СВЦЭМ!$B$40:$B$783,E$296)+'СЕТ СН'!$F$16</f>
        <v>#REF!</v>
      </c>
      <c r="F316" s="36" t="e">
        <f>SUMIFS(СВЦЭМ!#REF!,СВЦЭМ!$A$40:$A$783,$A316,СВЦЭМ!$B$40:$B$783,F$296)+'СЕТ СН'!$F$16</f>
        <v>#REF!</v>
      </c>
      <c r="G316" s="36" t="e">
        <f>SUMIFS(СВЦЭМ!#REF!,СВЦЭМ!$A$40:$A$783,$A316,СВЦЭМ!$B$40:$B$783,G$296)+'СЕТ СН'!$F$16</f>
        <v>#REF!</v>
      </c>
      <c r="H316" s="36" t="e">
        <f>SUMIFS(СВЦЭМ!#REF!,СВЦЭМ!$A$40:$A$783,$A316,СВЦЭМ!$B$40:$B$783,H$296)+'СЕТ СН'!$F$16</f>
        <v>#REF!</v>
      </c>
      <c r="I316" s="36" t="e">
        <f>SUMIFS(СВЦЭМ!#REF!,СВЦЭМ!$A$40:$A$783,$A316,СВЦЭМ!$B$40:$B$783,I$296)+'СЕТ СН'!$F$16</f>
        <v>#REF!</v>
      </c>
      <c r="J316" s="36" t="e">
        <f>SUMIFS(СВЦЭМ!#REF!,СВЦЭМ!$A$40:$A$783,$A316,СВЦЭМ!$B$40:$B$783,J$296)+'СЕТ СН'!$F$16</f>
        <v>#REF!</v>
      </c>
      <c r="K316" s="36" t="e">
        <f>SUMIFS(СВЦЭМ!#REF!,СВЦЭМ!$A$40:$A$783,$A316,СВЦЭМ!$B$40:$B$783,K$296)+'СЕТ СН'!$F$16</f>
        <v>#REF!</v>
      </c>
      <c r="L316" s="36" t="e">
        <f>SUMIFS(СВЦЭМ!#REF!,СВЦЭМ!$A$40:$A$783,$A316,СВЦЭМ!$B$40:$B$783,L$296)+'СЕТ СН'!$F$16</f>
        <v>#REF!</v>
      </c>
      <c r="M316" s="36" t="e">
        <f>SUMIFS(СВЦЭМ!#REF!,СВЦЭМ!$A$40:$A$783,$A316,СВЦЭМ!$B$40:$B$783,M$296)+'СЕТ СН'!$F$16</f>
        <v>#REF!</v>
      </c>
      <c r="N316" s="36" t="e">
        <f>SUMIFS(СВЦЭМ!#REF!,СВЦЭМ!$A$40:$A$783,$A316,СВЦЭМ!$B$40:$B$783,N$296)+'СЕТ СН'!$F$16</f>
        <v>#REF!</v>
      </c>
      <c r="O316" s="36" t="e">
        <f>SUMIFS(СВЦЭМ!#REF!,СВЦЭМ!$A$40:$A$783,$A316,СВЦЭМ!$B$40:$B$783,O$296)+'СЕТ СН'!$F$16</f>
        <v>#REF!</v>
      </c>
      <c r="P316" s="36" t="e">
        <f>SUMIFS(СВЦЭМ!#REF!,СВЦЭМ!$A$40:$A$783,$A316,СВЦЭМ!$B$40:$B$783,P$296)+'СЕТ СН'!$F$16</f>
        <v>#REF!</v>
      </c>
      <c r="Q316" s="36" t="e">
        <f>SUMIFS(СВЦЭМ!#REF!,СВЦЭМ!$A$40:$A$783,$A316,СВЦЭМ!$B$40:$B$783,Q$296)+'СЕТ СН'!$F$16</f>
        <v>#REF!</v>
      </c>
      <c r="R316" s="36" t="e">
        <f>SUMIFS(СВЦЭМ!#REF!,СВЦЭМ!$A$40:$A$783,$A316,СВЦЭМ!$B$40:$B$783,R$296)+'СЕТ СН'!$F$16</f>
        <v>#REF!</v>
      </c>
      <c r="S316" s="36" t="e">
        <f>SUMIFS(СВЦЭМ!#REF!,СВЦЭМ!$A$40:$A$783,$A316,СВЦЭМ!$B$40:$B$783,S$296)+'СЕТ СН'!$F$16</f>
        <v>#REF!</v>
      </c>
      <c r="T316" s="36" t="e">
        <f>SUMIFS(СВЦЭМ!#REF!,СВЦЭМ!$A$40:$A$783,$A316,СВЦЭМ!$B$40:$B$783,T$296)+'СЕТ СН'!$F$16</f>
        <v>#REF!</v>
      </c>
      <c r="U316" s="36" t="e">
        <f>SUMIFS(СВЦЭМ!#REF!,СВЦЭМ!$A$40:$A$783,$A316,СВЦЭМ!$B$40:$B$783,U$296)+'СЕТ СН'!$F$16</f>
        <v>#REF!</v>
      </c>
      <c r="V316" s="36" t="e">
        <f>SUMIFS(СВЦЭМ!#REF!,СВЦЭМ!$A$40:$A$783,$A316,СВЦЭМ!$B$40:$B$783,V$296)+'СЕТ СН'!$F$16</f>
        <v>#REF!</v>
      </c>
      <c r="W316" s="36" t="e">
        <f>SUMIFS(СВЦЭМ!#REF!,СВЦЭМ!$A$40:$A$783,$A316,СВЦЭМ!$B$40:$B$783,W$296)+'СЕТ СН'!$F$16</f>
        <v>#REF!</v>
      </c>
      <c r="X316" s="36" t="e">
        <f>SUMIFS(СВЦЭМ!#REF!,СВЦЭМ!$A$40:$A$783,$A316,СВЦЭМ!$B$40:$B$783,X$296)+'СЕТ СН'!$F$16</f>
        <v>#REF!</v>
      </c>
      <c r="Y316" s="36" t="e">
        <f>SUMIFS(СВЦЭМ!#REF!,СВЦЭМ!$A$40:$A$783,$A316,СВЦЭМ!$B$40:$B$783,Y$296)+'СЕТ СН'!$F$16</f>
        <v>#REF!</v>
      </c>
    </row>
    <row r="317" spans="1:25" ht="15.75" hidden="1" x14ac:dyDescent="0.2">
      <c r="A317" s="35">
        <f t="shared" si="8"/>
        <v>45037</v>
      </c>
      <c r="B317" s="36" t="e">
        <f>SUMIFS(СВЦЭМ!#REF!,СВЦЭМ!$A$40:$A$783,$A317,СВЦЭМ!$B$40:$B$783,B$296)+'СЕТ СН'!$F$16</f>
        <v>#REF!</v>
      </c>
      <c r="C317" s="36" t="e">
        <f>SUMIFS(СВЦЭМ!#REF!,СВЦЭМ!$A$40:$A$783,$A317,СВЦЭМ!$B$40:$B$783,C$296)+'СЕТ СН'!$F$16</f>
        <v>#REF!</v>
      </c>
      <c r="D317" s="36" t="e">
        <f>SUMIFS(СВЦЭМ!#REF!,СВЦЭМ!$A$40:$A$783,$A317,СВЦЭМ!$B$40:$B$783,D$296)+'СЕТ СН'!$F$16</f>
        <v>#REF!</v>
      </c>
      <c r="E317" s="36" t="e">
        <f>SUMIFS(СВЦЭМ!#REF!,СВЦЭМ!$A$40:$A$783,$A317,СВЦЭМ!$B$40:$B$783,E$296)+'СЕТ СН'!$F$16</f>
        <v>#REF!</v>
      </c>
      <c r="F317" s="36" t="e">
        <f>SUMIFS(СВЦЭМ!#REF!,СВЦЭМ!$A$40:$A$783,$A317,СВЦЭМ!$B$40:$B$783,F$296)+'СЕТ СН'!$F$16</f>
        <v>#REF!</v>
      </c>
      <c r="G317" s="36" t="e">
        <f>SUMIFS(СВЦЭМ!#REF!,СВЦЭМ!$A$40:$A$783,$A317,СВЦЭМ!$B$40:$B$783,G$296)+'СЕТ СН'!$F$16</f>
        <v>#REF!</v>
      </c>
      <c r="H317" s="36" t="e">
        <f>SUMIFS(СВЦЭМ!#REF!,СВЦЭМ!$A$40:$A$783,$A317,СВЦЭМ!$B$40:$B$783,H$296)+'СЕТ СН'!$F$16</f>
        <v>#REF!</v>
      </c>
      <c r="I317" s="36" t="e">
        <f>SUMIFS(СВЦЭМ!#REF!,СВЦЭМ!$A$40:$A$783,$A317,СВЦЭМ!$B$40:$B$783,I$296)+'СЕТ СН'!$F$16</f>
        <v>#REF!</v>
      </c>
      <c r="J317" s="36" t="e">
        <f>SUMIFS(СВЦЭМ!#REF!,СВЦЭМ!$A$40:$A$783,$A317,СВЦЭМ!$B$40:$B$783,J$296)+'СЕТ СН'!$F$16</f>
        <v>#REF!</v>
      </c>
      <c r="K317" s="36" t="e">
        <f>SUMIFS(СВЦЭМ!#REF!,СВЦЭМ!$A$40:$A$783,$A317,СВЦЭМ!$B$40:$B$783,K$296)+'СЕТ СН'!$F$16</f>
        <v>#REF!</v>
      </c>
      <c r="L317" s="36" t="e">
        <f>SUMIFS(СВЦЭМ!#REF!,СВЦЭМ!$A$40:$A$783,$A317,СВЦЭМ!$B$40:$B$783,L$296)+'СЕТ СН'!$F$16</f>
        <v>#REF!</v>
      </c>
      <c r="M317" s="36" t="e">
        <f>SUMIFS(СВЦЭМ!#REF!,СВЦЭМ!$A$40:$A$783,$A317,СВЦЭМ!$B$40:$B$783,M$296)+'СЕТ СН'!$F$16</f>
        <v>#REF!</v>
      </c>
      <c r="N317" s="36" t="e">
        <f>SUMIFS(СВЦЭМ!#REF!,СВЦЭМ!$A$40:$A$783,$A317,СВЦЭМ!$B$40:$B$783,N$296)+'СЕТ СН'!$F$16</f>
        <v>#REF!</v>
      </c>
      <c r="O317" s="36" t="e">
        <f>SUMIFS(СВЦЭМ!#REF!,СВЦЭМ!$A$40:$A$783,$A317,СВЦЭМ!$B$40:$B$783,O$296)+'СЕТ СН'!$F$16</f>
        <v>#REF!</v>
      </c>
      <c r="P317" s="36" t="e">
        <f>SUMIFS(СВЦЭМ!#REF!,СВЦЭМ!$A$40:$A$783,$A317,СВЦЭМ!$B$40:$B$783,P$296)+'СЕТ СН'!$F$16</f>
        <v>#REF!</v>
      </c>
      <c r="Q317" s="36" t="e">
        <f>SUMIFS(СВЦЭМ!#REF!,СВЦЭМ!$A$40:$A$783,$A317,СВЦЭМ!$B$40:$B$783,Q$296)+'СЕТ СН'!$F$16</f>
        <v>#REF!</v>
      </c>
      <c r="R317" s="36" t="e">
        <f>SUMIFS(СВЦЭМ!#REF!,СВЦЭМ!$A$40:$A$783,$A317,СВЦЭМ!$B$40:$B$783,R$296)+'СЕТ СН'!$F$16</f>
        <v>#REF!</v>
      </c>
      <c r="S317" s="36" t="e">
        <f>SUMIFS(СВЦЭМ!#REF!,СВЦЭМ!$A$40:$A$783,$A317,СВЦЭМ!$B$40:$B$783,S$296)+'СЕТ СН'!$F$16</f>
        <v>#REF!</v>
      </c>
      <c r="T317" s="36" t="e">
        <f>SUMIFS(СВЦЭМ!#REF!,СВЦЭМ!$A$40:$A$783,$A317,СВЦЭМ!$B$40:$B$783,T$296)+'СЕТ СН'!$F$16</f>
        <v>#REF!</v>
      </c>
      <c r="U317" s="36" t="e">
        <f>SUMIFS(СВЦЭМ!#REF!,СВЦЭМ!$A$40:$A$783,$A317,СВЦЭМ!$B$40:$B$783,U$296)+'СЕТ СН'!$F$16</f>
        <v>#REF!</v>
      </c>
      <c r="V317" s="36" t="e">
        <f>SUMIFS(СВЦЭМ!#REF!,СВЦЭМ!$A$40:$A$783,$A317,СВЦЭМ!$B$40:$B$783,V$296)+'СЕТ СН'!$F$16</f>
        <v>#REF!</v>
      </c>
      <c r="W317" s="36" t="e">
        <f>SUMIFS(СВЦЭМ!#REF!,СВЦЭМ!$A$40:$A$783,$A317,СВЦЭМ!$B$40:$B$783,W$296)+'СЕТ СН'!$F$16</f>
        <v>#REF!</v>
      </c>
      <c r="X317" s="36" t="e">
        <f>SUMIFS(СВЦЭМ!#REF!,СВЦЭМ!$A$40:$A$783,$A317,СВЦЭМ!$B$40:$B$783,X$296)+'СЕТ СН'!$F$16</f>
        <v>#REF!</v>
      </c>
      <c r="Y317" s="36" t="e">
        <f>SUMIFS(СВЦЭМ!#REF!,СВЦЭМ!$A$40:$A$783,$A317,СВЦЭМ!$B$40:$B$783,Y$296)+'СЕТ СН'!$F$16</f>
        <v>#REF!</v>
      </c>
    </row>
    <row r="318" spans="1:25" ht="15.75" hidden="1" x14ac:dyDescent="0.2">
      <c r="A318" s="35">
        <f t="shared" si="8"/>
        <v>45038</v>
      </c>
      <c r="B318" s="36" t="e">
        <f>SUMIFS(СВЦЭМ!#REF!,СВЦЭМ!$A$40:$A$783,$A318,СВЦЭМ!$B$40:$B$783,B$296)+'СЕТ СН'!$F$16</f>
        <v>#REF!</v>
      </c>
      <c r="C318" s="36" t="e">
        <f>SUMIFS(СВЦЭМ!#REF!,СВЦЭМ!$A$40:$A$783,$A318,СВЦЭМ!$B$40:$B$783,C$296)+'СЕТ СН'!$F$16</f>
        <v>#REF!</v>
      </c>
      <c r="D318" s="36" t="e">
        <f>SUMIFS(СВЦЭМ!#REF!,СВЦЭМ!$A$40:$A$783,$A318,СВЦЭМ!$B$40:$B$783,D$296)+'СЕТ СН'!$F$16</f>
        <v>#REF!</v>
      </c>
      <c r="E318" s="36" t="e">
        <f>SUMIFS(СВЦЭМ!#REF!,СВЦЭМ!$A$40:$A$783,$A318,СВЦЭМ!$B$40:$B$783,E$296)+'СЕТ СН'!$F$16</f>
        <v>#REF!</v>
      </c>
      <c r="F318" s="36" t="e">
        <f>SUMIFS(СВЦЭМ!#REF!,СВЦЭМ!$A$40:$A$783,$A318,СВЦЭМ!$B$40:$B$783,F$296)+'СЕТ СН'!$F$16</f>
        <v>#REF!</v>
      </c>
      <c r="G318" s="36" t="e">
        <f>SUMIFS(СВЦЭМ!#REF!,СВЦЭМ!$A$40:$A$783,$A318,СВЦЭМ!$B$40:$B$783,G$296)+'СЕТ СН'!$F$16</f>
        <v>#REF!</v>
      </c>
      <c r="H318" s="36" t="e">
        <f>SUMIFS(СВЦЭМ!#REF!,СВЦЭМ!$A$40:$A$783,$A318,СВЦЭМ!$B$40:$B$783,H$296)+'СЕТ СН'!$F$16</f>
        <v>#REF!</v>
      </c>
      <c r="I318" s="36" t="e">
        <f>SUMIFS(СВЦЭМ!#REF!,СВЦЭМ!$A$40:$A$783,$A318,СВЦЭМ!$B$40:$B$783,I$296)+'СЕТ СН'!$F$16</f>
        <v>#REF!</v>
      </c>
      <c r="J318" s="36" t="e">
        <f>SUMIFS(СВЦЭМ!#REF!,СВЦЭМ!$A$40:$A$783,$A318,СВЦЭМ!$B$40:$B$783,J$296)+'СЕТ СН'!$F$16</f>
        <v>#REF!</v>
      </c>
      <c r="K318" s="36" t="e">
        <f>SUMIFS(СВЦЭМ!#REF!,СВЦЭМ!$A$40:$A$783,$A318,СВЦЭМ!$B$40:$B$783,K$296)+'СЕТ СН'!$F$16</f>
        <v>#REF!</v>
      </c>
      <c r="L318" s="36" t="e">
        <f>SUMIFS(СВЦЭМ!#REF!,СВЦЭМ!$A$40:$A$783,$A318,СВЦЭМ!$B$40:$B$783,L$296)+'СЕТ СН'!$F$16</f>
        <v>#REF!</v>
      </c>
      <c r="M318" s="36" t="e">
        <f>SUMIFS(СВЦЭМ!#REF!,СВЦЭМ!$A$40:$A$783,$A318,СВЦЭМ!$B$40:$B$783,M$296)+'СЕТ СН'!$F$16</f>
        <v>#REF!</v>
      </c>
      <c r="N318" s="36" t="e">
        <f>SUMIFS(СВЦЭМ!#REF!,СВЦЭМ!$A$40:$A$783,$A318,СВЦЭМ!$B$40:$B$783,N$296)+'СЕТ СН'!$F$16</f>
        <v>#REF!</v>
      </c>
      <c r="O318" s="36" t="e">
        <f>SUMIFS(СВЦЭМ!#REF!,СВЦЭМ!$A$40:$A$783,$A318,СВЦЭМ!$B$40:$B$783,O$296)+'СЕТ СН'!$F$16</f>
        <v>#REF!</v>
      </c>
      <c r="P318" s="36" t="e">
        <f>SUMIFS(СВЦЭМ!#REF!,СВЦЭМ!$A$40:$A$783,$A318,СВЦЭМ!$B$40:$B$783,P$296)+'СЕТ СН'!$F$16</f>
        <v>#REF!</v>
      </c>
      <c r="Q318" s="36" t="e">
        <f>SUMIFS(СВЦЭМ!#REF!,СВЦЭМ!$A$40:$A$783,$A318,СВЦЭМ!$B$40:$B$783,Q$296)+'СЕТ СН'!$F$16</f>
        <v>#REF!</v>
      </c>
      <c r="R318" s="36" t="e">
        <f>SUMIFS(СВЦЭМ!#REF!,СВЦЭМ!$A$40:$A$783,$A318,СВЦЭМ!$B$40:$B$783,R$296)+'СЕТ СН'!$F$16</f>
        <v>#REF!</v>
      </c>
      <c r="S318" s="36" t="e">
        <f>SUMIFS(СВЦЭМ!#REF!,СВЦЭМ!$A$40:$A$783,$A318,СВЦЭМ!$B$40:$B$783,S$296)+'СЕТ СН'!$F$16</f>
        <v>#REF!</v>
      </c>
      <c r="T318" s="36" t="e">
        <f>SUMIFS(СВЦЭМ!#REF!,СВЦЭМ!$A$40:$A$783,$A318,СВЦЭМ!$B$40:$B$783,T$296)+'СЕТ СН'!$F$16</f>
        <v>#REF!</v>
      </c>
      <c r="U318" s="36" t="e">
        <f>SUMIFS(СВЦЭМ!#REF!,СВЦЭМ!$A$40:$A$783,$A318,СВЦЭМ!$B$40:$B$783,U$296)+'СЕТ СН'!$F$16</f>
        <v>#REF!</v>
      </c>
      <c r="V318" s="36" t="e">
        <f>SUMIFS(СВЦЭМ!#REF!,СВЦЭМ!$A$40:$A$783,$A318,СВЦЭМ!$B$40:$B$783,V$296)+'СЕТ СН'!$F$16</f>
        <v>#REF!</v>
      </c>
      <c r="W318" s="36" t="e">
        <f>SUMIFS(СВЦЭМ!#REF!,СВЦЭМ!$A$40:$A$783,$A318,СВЦЭМ!$B$40:$B$783,W$296)+'СЕТ СН'!$F$16</f>
        <v>#REF!</v>
      </c>
      <c r="X318" s="36" t="e">
        <f>SUMIFS(СВЦЭМ!#REF!,СВЦЭМ!$A$40:$A$783,$A318,СВЦЭМ!$B$40:$B$783,X$296)+'СЕТ СН'!$F$16</f>
        <v>#REF!</v>
      </c>
      <c r="Y318" s="36" t="e">
        <f>SUMIFS(СВЦЭМ!#REF!,СВЦЭМ!$A$40:$A$783,$A318,СВЦЭМ!$B$40:$B$783,Y$296)+'СЕТ СН'!$F$16</f>
        <v>#REF!</v>
      </c>
    </row>
    <row r="319" spans="1:25" ht="15.75" hidden="1" x14ac:dyDescent="0.2">
      <c r="A319" s="35">
        <f t="shared" si="8"/>
        <v>45039</v>
      </c>
      <c r="B319" s="36" t="e">
        <f>SUMIFS(СВЦЭМ!#REF!,СВЦЭМ!$A$40:$A$783,$A319,СВЦЭМ!$B$40:$B$783,B$296)+'СЕТ СН'!$F$16</f>
        <v>#REF!</v>
      </c>
      <c r="C319" s="36" t="e">
        <f>SUMIFS(СВЦЭМ!#REF!,СВЦЭМ!$A$40:$A$783,$A319,СВЦЭМ!$B$40:$B$783,C$296)+'СЕТ СН'!$F$16</f>
        <v>#REF!</v>
      </c>
      <c r="D319" s="36" t="e">
        <f>SUMIFS(СВЦЭМ!#REF!,СВЦЭМ!$A$40:$A$783,$A319,СВЦЭМ!$B$40:$B$783,D$296)+'СЕТ СН'!$F$16</f>
        <v>#REF!</v>
      </c>
      <c r="E319" s="36" t="e">
        <f>SUMIFS(СВЦЭМ!#REF!,СВЦЭМ!$A$40:$A$783,$A319,СВЦЭМ!$B$40:$B$783,E$296)+'СЕТ СН'!$F$16</f>
        <v>#REF!</v>
      </c>
      <c r="F319" s="36" t="e">
        <f>SUMIFS(СВЦЭМ!#REF!,СВЦЭМ!$A$40:$A$783,$A319,СВЦЭМ!$B$40:$B$783,F$296)+'СЕТ СН'!$F$16</f>
        <v>#REF!</v>
      </c>
      <c r="G319" s="36" t="e">
        <f>SUMIFS(СВЦЭМ!#REF!,СВЦЭМ!$A$40:$A$783,$A319,СВЦЭМ!$B$40:$B$783,G$296)+'СЕТ СН'!$F$16</f>
        <v>#REF!</v>
      </c>
      <c r="H319" s="36" t="e">
        <f>SUMIFS(СВЦЭМ!#REF!,СВЦЭМ!$A$40:$A$783,$A319,СВЦЭМ!$B$40:$B$783,H$296)+'СЕТ СН'!$F$16</f>
        <v>#REF!</v>
      </c>
      <c r="I319" s="36" t="e">
        <f>SUMIFS(СВЦЭМ!#REF!,СВЦЭМ!$A$40:$A$783,$A319,СВЦЭМ!$B$40:$B$783,I$296)+'СЕТ СН'!$F$16</f>
        <v>#REF!</v>
      </c>
      <c r="J319" s="36" t="e">
        <f>SUMIFS(СВЦЭМ!#REF!,СВЦЭМ!$A$40:$A$783,$A319,СВЦЭМ!$B$40:$B$783,J$296)+'СЕТ СН'!$F$16</f>
        <v>#REF!</v>
      </c>
      <c r="K319" s="36" t="e">
        <f>SUMIFS(СВЦЭМ!#REF!,СВЦЭМ!$A$40:$A$783,$A319,СВЦЭМ!$B$40:$B$783,K$296)+'СЕТ СН'!$F$16</f>
        <v>#REF!</v>
      </c>
      <c r="L319" s="36" t="e">
        <f>SUMIFS(СВЦЭМ!#REF!,СВЦЭМ!$A$40:$A$783,$A319,СВЦЭМ!$B$40:$B$783,L$296)+'СЕТ СН'!$F$16</f>
        <v>#REF!</v>
      </c>
      <c r="M319" s="36" t="e">
        <f>SUMIFS(СВЦЭМ!#REF!,СВЦЭМ!$A$40:$A$783,$A319,СВЦЭМ!$B$40:$B$783,M$296)+'СЕТ СН'!$F$16</f>
        <v>#REF!</v>
      </c>
      <c r="N319" s="36" t="e">
        <f>SUMIFS(СВЦЭМ!#REF!,СВЦЭМ!$A$40:$A$783,$A319,СВЦЭМ!$B$40:$B$783,N$296)+'СЕТ СН'!$F$16</f>
        <v>#REF!</v>
      </c>
      <c r="O319" s="36" t="e">
        <f>SUMIFS(СВЦЭМ!#REF!,СВЦЭМ!$A$40:$A$783,$A319,СВЦЭМ!$B$40:$B$783,O$296)+'СЕТ СН'!$F$16</f>
        <v>#REF!</v>
      </c>
      <c r="P319" s="36" t="e">
        <f>SUMIFS(СВЦЭМ!#REF!,СВЦЭМ!$A$40:$A$783,$A319,СВЦЭМ!$B$40:$B$783,P$296)+'СЕТ СН'!$F$16</f>
        <v>#REF!</v>
      </c>
      <c r="Q319" s="36" t="e">
        <f>SUMIFS(СВЦЭМ!#REF!,СВЦЭМ!$A$40:$A$783,$A319,СВЦЭМ!$B$40:$B$783,Q$296)+'СЕТ СН'!$F$16</f>
        <v>#REF!</v>
      </c>
      <c r="R319" s="36" t="e">
        <f>SUMIFS(СВЦЭМ!#REF!,СВЦЭМ!$A$40:$A$783,$A319,СВЦЭМ!$B$40:$B$783,R$296)+'СЕТ СН'!$F$16</f>
        <v>#REF!</v>
      </c>
      <c r="S319" s="36" t="e">
        <f>SUMIFS(СВЦЭМ!#REF!,СВЦЭМ!$A$40:$A$783,$A319,СВЦЭМ!$B$40:$B$783,S$296)+'СЕТ СН'!$F$16</f>
        <v>#REF!</v>
      </c>
      <c r="T319" s="36" t="e">
        <f>SUMIFS(СВЦЭМ!#REF!,СВЦЭМ!$A$40:$A$783,$A319,СВЦЭМ!$B$40:$B$783,T$296)+'СЕТ СН'!$F$16</f>
        <v>#REF!</v>
      </c>
      <c r="U319" s="36" t="e">
        <f>SUMIFS(СВЦЭМ!#REF!,СВЦЭМ!$A$40:$A$783,$A319,СВЦЭМ!$B$40:$B$783,U$296)+'СЕТ СН'!$F$16</f>
        <v>#REF!</v>
      </c>
      <c r="V319" s="36" t="e">
        <f>SUMIFS(СВЦЭМ!#REF!,СВЦЭМ!$A$40:$A$783,$A319,СВЦЭМ!$B$40:$B$783,V$296)+'СЕТ СН'!$F$16</f>
        <v>#REF!</v>
      </c>
      <c r="W319" s="36" t="e">
        <f>SUMIFS(СВЦЭМ!#REF!,СВЦЭМ!$A$40:$A$783,$A319,СВЦЭМ!$B$40:$B$783,W$296)+'СЕТ СН'!$F$16</f>
        <v>#REF!</v>
      </c>
      <c r="X319" s="36" t="e">
        <f>SUMIFS(СВЦЭМ!#REF!,СВЦЭМ!$A$40:$A$783,$A319,СВЦЭМ!$B$40:$B$783,X$296)+'СЕТ СН'!$F$16</f>
        <v>#REF!</v>
      </c>
      <c r="Y319" s="36" t="e">
        <f>SUMIFS(СВЦЭМ!#REF!,СВЦЭМ!$A$40:$A$783,$A319,СВЦЭМ!$B$40:$B$783,Y$296)+'СЕТ СН'!$F$16</f>
        <v>#REF!</v>
      </c>
    </row>
    <row r="320" spans="1:25" ht="15.75" hidden="1" x14ac:dyDescent="0.2">
      <c r="A320" s="35">
        <f t="shared" si="8"/>
        <v>45040</v>
      </c>
      <c r="B320" s="36" t="e">
        <f>SUMIFS(СВЦЭМ!#REF!,СВЦЭМ!$A$40:$A$783,$A320,СВЦЭМ!$B$40:$B$783,B$296)+'СЕТ СН'!$F$16</f>
        <v>#REF!</v>
      </c>
      <c r="C320" s="36" t="e">
        <f>SUMIFS(СВЦЭМ!#REF!,СВЦЭМ!$A$40:$A$783,$A320,СВЦЭМ!$B$40:$B$783,C$296)+'СЕТ СН'!$F$16</f>
        <v>#REF!</v>
      </c>
      <c r="D320" s="36" t="e">
        <f>SUMIFS(СВЦЭМ!#REF!,СВЦЭМ!$A$40:$A$783,$A320,СВЦЭМ!$B$40:$B$783,D$296)+'СЕТ СН'!$F$16</f>
        <v>#REF!</v>
      </c>
      <c r="E320" s="36" t="e">
        <f>SUMIFS(СВЦЭМ!#REF!,СВЦЭМ!$A$40:$A$783,$A320,СВЦЭМ!$B$40:$B$783,E$296)+'СЕТ СН'!$F$16</f>
        <v>#REF!</v>
      </c>
      <c r="F320" s="36" t="e">
        <f>SUMIFS(СВЦЭМ!#REF!,СВЦЭМ!$A$40:$A$783,$A320,СВЦЭМ!$B$40:$B$783,F$296)+'СЕТ СН'!$F$16</f>
        <v>#REF!</v>
      </c>
      <c r="G320" s="36" t="e">
        <f>SUMIFS(СВЦЭМ!#REF!,СВЦЭМ!$A$40:$A$783,$A320,СВЦЭМ!$B$40:$B$783,G$296)+'СЕТ СН'!$F$16</f>
        <v>#REF!</v>
      </c>
      <c r="H320" s="36" t="e">
        <f>SUMIFS(СВЦЭМ!#REF!,СВЦЭМ!$A$40:$A$783,$A320,СВЦЭМ!$B$40:$B$783,H$296)+'СЕТ СН'!$F$16</f>
        <v>#REF!</v>
      </c>
      <c r="I320" s="36" t="e">
        <f>SUMIFS(СВЦЭМ!#REF!,СВЦЭМ!$A$40:$A$783,$A320,СВЦЭМ!$B$40:$B$783,I$296)+'СЕТ СН'!$F$16</f>
        <v>#REF!</v>
      </c>
      <c r="J320" s="36" t="e">
        <f>SUMIFS(СВЦЭМ!#REF!,СВЦЭМ!$A$40:$A$783,$A320,СВЦЭМ!$B$40:$B$783,J$296)+'СЕТ СН'!$F$16</f>
        <v>#REF!</v>
      </c>
      <c r="K320" s="36" t="e">
        <f>SUMIFS(СВЦЭМ!#REF!,СВЦЭМ!$A$40:$A$783,$A320,СВЦЭМ!$B$40:$B$783,K$296)+'СЕТ СН'!$F$16</f>
        <v>#REF!</v>
      </c>
      <c r="L320" s="36" t="e">
        <f>SUMIFS(СВЦЭМ!#REF!,СВЦЭМ!$A$40:$A$783,$A320,СВЦЭМ!$B$40:$B$783,L$296)+'СЕТ СН'!$F$16</f>
        <v>#REF!</v>
      </c>
      <c r="M320" s="36" t="e">
        <f>SUMIFS(СВЦЭМ!#REF!,СВЦЭМ!$A$40:$A$783,$A320,СВЦЭМ!$B$40:$B$783,M$296)+'СЕТ СН'!$F$16</f>
        <v>#REF!</v>
      </c>
      <c r="N320" s="36" t="e">
        <f>SUMIFS(СВЦЭМ!#REF!,СВЦЭМ!$A$40:$A$783,$A320,СВЦЭМ!$B$40:$B$783,N$296)+'СЕТ СН'!$F$16</f>
        <v>#REF!</v>
      </c>
      <c r="O320" s="36" t="e">
        <f>SUMIFS(СВЦЭМ!#REF!,СВЦЭМ!$A$40:$A$783,$A320,СВЦЭМ!$B$40:$B$783,O$296)+'СЕТ СН'!$F$16</f>
        <v>#REF!</v>
      </c>
      <c r="P320" s="36" t="e">
        <f>SUMIFS(СВЦЭМ!#REF!,СВЦЭМ!$A$40:$A$783,$A320,СВЦЭМ!$B$40:$B$783,P$296)+'СЕТ СН'!$F$16</f>
        <v>#REF!</v>
      </c>
      <c r="Q320" s="36" t="e">
        <f>SUMIFS(СВЦЭМ!#REF!,СВЦЭМ!$A$40:$A$783,$A320,СВЦЭМ!$B$40:$B$783,Q$296)+'СЕТ СН'!$F$16</f>
        <v>#REF!</v>
      </c>
      <c r="R320" s="36" t="e">
        <f>SUMIFS(СВЦЭМ!#REF!,СВЦЭМ!$A$40:$A$783,$A320,СВЦЭМ!$B$40:$B$783,R$296)+'СЕТ СН'!$F$16</f>
        <v>#REF!</v>
      </c>
      <c r="S320" s="36" t="e">
        <f>SUMIFS(СВЦЭМ!#REF!,СВЦЭМ!$A$40:$A$783,$A320,СВЦЭМ!$B$40:$B$783,S$296)+'СЕТ СН'!$F$16</f>
        <v>#REF!</v>
      </c>
      <c r="T320" s="36" t="e">
        <f>SUMIFS(СВЦЭМ!#REF!,СВЦЭМ!$A$40:$A$783,$A320,СВЦЭМ!$B$40:$B$783,T$296)+'СЕТ СН'!$F$16</f>
        <v>#REF!</v>
      </c>
      <c r="U320" s="36" t="e">
        <f>SUMIFS(СВЦЭМ!#REF!,СВЦЭМ!$A$40:$A$783,$A320,СВЦЭМ!$B$40:$B$783,U$296)+'СЕТ СН'!$F$16</f>
        <v>#REF!</v>
      </c>
      <c r="V320" s="36" t="e">
        <f>SUMIFS(СВЦЭМ!#REF!,СВЦЭМ!$A$40:$A$783,$A320,СВЦЭМ!$B$40:$B$783,V$296)+'СЕТ СН'!$F$16</f>
        <v>#REF!</v>
      </c>
      <c r="W320" s="36" t="e">
        <f>SUMIFS(СВЦЭМ!#REF!,СВЦЭМ!$A$40:$A$783,$A320,СВЦЭМ!$B$40:$B$783,W$296)+'СЕТ СН'!$F$16</f>
        <v>#REF!</v>
      </c>
      <c r="X320" s="36" t="e">
        <f>SUMIFS(СВЦЭМ!#REF!,СВЦЭМ!$A$40:$A$783,$A320,СВЦЭМ!$B$40:$B$783,X$296)+'СЕТ СН'!$F$16</f>
        <v>#REF!</v>
      </c>
      <c r="Y320" s="36" t="e">
        <f>SUMIFS(СВЦЭМ!#REF!,СВЦЭМ!$A$40:$A$783,$A320,СВЦЭМ!$B$40:$B$783,Y$296)+'СЕТ СН'!$F$16</f>
        <v>#REF!</v>
      </c>
    </row>
    <row r="321" spans="1:27" ht="15.75" hidden="1" x14ac:dyDescent="0.2">
      <c r="A321" s="35">
        <f t="shared" si="8"/>
        <v>45041</v>
      </c>
      <c r="B321" s="36" t="e">
        <f>SUMIFS(СВЦЭМ!#REF!,СВЦЭМ!$A$40:$A$783,$A321,СВЦЭМ!$B$40:$B$783,B$296)+'СЕТ СН'!$F$16</f>
        <v>#REF!</v>
      </c>
      <c r="C321" s="36" t="e">
        <f>SUMIFS(СВЦЭМ!#REF!,СВЦЭМ!$A$40:$A$783,$A321,СВЦЭМ!$B$40:$B$783,C$296)+'СЕТ СН'!$F$16</f>
        <v>#REF!</v>
      </c>
      <c r="D321" s="36" t="e">
        <f>SUMIFS(СВЦЭМ!#REF!,СВЦЭМ!$A$40:$A$783,$A321,СВЦЭМ!$B$40:$B$783,D$296)+'СЕТ СН'!$F$16</f>
        <v>#REF!</v>
      </c>
      <c r="E321" s="36" t="e">
        <f>SUMIFS(СВЦЭМ!#REF!,СВЦЭМ!$A$40:$A$783,$A321,СВЦЭМ!$B$40:$B$783,E$296)+'СЕТ СН'!$F$16</f>
        <v>#REF!</v>
      </c>
      <c r="F321" s="36" t="e">
        <f>SUMIFS(СВЦЭМ!#REF!,СВЦЭМ!$A$40:$A$783,$A321,СВЦЭМ!$B$40:$B$783,F$296)+'СЕТ СН'!$F$16</f>
        <v>#REF!</v>
      </c>
      <c r="G321" s="36" t="e">
        <f>SUMIFS(СВЦЭМ!#REF!,СВЦЭМ!$A$40:$A$783,$A321,СВЦЭМ!$B$40:$B$783,G$296)+'СЕТ СН'!$F$16</f>
        <v>#REF!</v>
      </c>
      <c r="H321" s="36" t="e">
        <f>SUMIFS(СВЦЭМ!#REF!,СВЦЭМ!$A$40:$A$783,$A321,СВЦЭМ!$B$40:$B$783,H$296)+'СЕТ СН'!$F$16</f>
        <v>#REF!</v>
      </c>
      <c r="I321" s="36" t="e">
        <f>SUMIFS(СВЦЭМ!#REF!,СВЦЭМ!$A$40:$A$783,$A321,СВЦЭМ!$B$40:$B$783,I$296)+'СЕТ СН'!$F$16</f>
        <v>#REF!</v>
      </c>
      <c r="J321" s="36" t="e">
        <f>SUMIFS(СВЦЭМ!#REF!,СВЦЭМ!$A$40:$A$783,$A321,СВЦЭМ!$B$40:$B$783,J$296)+'СЕТ СН'!$F$16</f>
        <v>#REF!</v>
      </c>
      <c r="K321" s="36" t="e">
        <f>SUMIFS(СВЦЭМ!#REF!,СВЦЭМ!$A$40:$A$783,$A321,СВЦЭМ!$B$40:$B$783,K$296)+'СЕТ СН'!$F$16</f>
        <v>#REF!</v>
      </c>
      <c r="L321" s="36" t="e">
        <f>SUMIFS(СВЦЭМ!#REF!,СВЦЭМ!$A$40:$A$783,$A321,СВЦЭМ!$B$40:$B$783,L$296)+'СЕТ СН'!$F$16</f>
        <v>#REF!</v>
      </c>
      <c r="M321" s="36" t="e">
        <f>SUMIFS(СВЦЭМ!#REF!,СВЦЭМ!$A$40:$A$783,$A321,СВЦЭМ!$B$40:$B$783,M$296)+'СЕТ СН'!$F$16</f>
        <v>#REF!</v>
      </c>
      <c r="N321" s="36" t="e">
        <f>SUMIFS(СВЦЭМ!#REF!,СВЦЭМ!$A$40:$A$783,$A321,СВЦЭМ!$B$40:$B$783,N$296)+'СЕТ СН'!$F$16</f>
        <v>#REF!</v>
      </c>
      <c r="O321" s="36" t="e">
        <f>SUMIFS(СВЦЭМ!#REF!,СВЦЭМ!$A$40:$A$783,$A321,СВЦЭМ!$B$40:$B$783,O$296)+'СЕТ СН'!$F$16</f>
        <v>#REF!</v>
      </c>
      <c r="P321" s="36" t="e">
        <f>SUMIFS(СВЦЭМ!#REF!,СВЦЭМ!$A$40:$A$783,$A321,СВЦЭМ!$B$40:$B$783,P$296)+'СЕТ СН'!$F$16</f>
        <v>#REF!</v>
      </c>
      <c r="Q321" s="36" t="e">
        <f>SUMIFS(СВЦЭМ!#REF!,СВЦЭМ!$A$40:$A$783,$A321,СВЦЭМ!$B$40:$B$783,Q$296)+'СЕТ СН'!$F$16</f>
        <v>#REF!</v>
      </c>
      <c r="R321" s="36" t="e">
        <f>SUMIFS(СВЦЭМ!#REF!,СВЦЭМ!$A$40:$A$783,$A321,СВЦЭМ!$B$40:$B$783,R$296)+'СЕТ СН'!$F$16</f>
        <v>#REF!</v>
      </c>
      <c r="S321" s="36" t="e">
        <f>SUMIFS(СВЦЭМ!#REF!,СВЦЭМ!$A$40:$A$783,$A321,СВЦЭМ!$B$40:$B$783,S$296)+'СЕТ СН'!$F$16</f>
        <v>#REF!</v>
      </c>
      <c r="T321" s="36" t="e">
        <f>SUMIFS(СВЦЭМ!#REF!,СВЦЭМ!$A$40:$A$783,$A321,СВЦЭМ!$B$40:$B$783,T$296)+'СЕТ СН'!$F$16</f>
        <v>#REF!</v>
      </c>
      <c r="U321" s="36" t="e">
        <f>SUMIFS(СВЦЭМ!#REF!,СВЦЭМ!$A$40:$A$783,$A321,СВЦЭМ!$B$40:$B$783,U$296)+'СЕТ СН'!$F$16</f>
        <v>#REF!</v>
      </c>
      <c r="V321" s="36" t="e">
        <f>SUMIFS(СВЦЭМ!#REF!,СВЦЭМ!$A$40:$A$783,$A321,СВЦЭМ!$B$40:$B$783,V$296)+'СЕТ СН'!$F$16</f>
        <v>#REF!</v>
      </c>
      <c r="W321" s="36" t="e">
        <f>SUMIFS(СВЦЭМ!#REF!,СВЦЭМ!$A$40:$A$783,$A321,СВЦЭМ!$B$40:$B$783,W$296)+'СЕТ СН'!$F$16</f>
        <v>#REF!</v>
      </c>
      <c r="X321" s="36" t="e">
        <f>SUMIFS(СВЦЭМ!#REF!,СВЦЭМ!$A$40:$A$783,$A321,СВЦЭМ!$B$40:$B$783,X$296)+'СЕТ СН'!$F$16</f>
        <v>#REF!</v>
      </c>
      <c r="Y321" s="36" t="e">
        <f>SUMIFS(СВЦЭМ!#REF!,СВЦЭМ!$A$40:$A$783,$A321,СВЦЭМ!$B$40:$B$783,Y$296)+'СЕТ СН'!$F$16</f>
        <v>#REF!</v>
      </c>
    </row>
    <row r="322" spans="1:27" ht="15.75" hidden="1" x14ac:dyDescent="0.2">
      <c r="A322" s="35">
        <f t="shared" si="8"/>
        <v>45042</v>
      </c>
      <c r="B322" s="36" t="e">
        <f>SUMIFS(СВЦЭМ!#REF!,СВЦЭМ!$A$40:$A$783,$A322,СВЦЭМ!$B$40:$B$783,B$296)+'СЕТ СН'!$F$16</f>
        <v>#REF!</v>
      </c>
      <c r="C322" s="36" t="e">
        <f>SUMIFS(СВЦЭМ!#REF!,СВЦЭМ!$A$40:$A$783,$A322,СВЦЭМ!$B$40:$B$783,C$296)+'СЕТ СН'!$F$16</f>
        <v>#REF!</v>
      </c>
      <c r="D322" s="36" t="e">
        <f>SUMIFS(СВЦЭМ!#REF!,СВЦЭМ!$A$40:$A$783,$A322,СВЦЭМ!$B$40:$B$783,D$296)+'СЕТ СН'!$F$16</f>
        <v>#REF!</v>
      </c>
      <c r="E322" s="36" t="e">
        <f>SUMIFS(СВЦЭМ!#REF!,СВЦЭМ!$A$40:$A$783,$A322,СВЦЭМ!$B$40:$B$783,E$296)+'СЕТ СН'!$F$16</f>
        <v>#REF!</v>
      </c>
      <c r="F322" s="36" t="e">
        <f>SUMIFS(СВЦЭМ!#REF!,СВЦЭМ!$A$40:$A$783,$A322,СВЦЭМ!$B$40:$B$783,F$296)+'СЕТ СН'!$F$16</f>
        <v>#REF!</v>
      </c>
      <c r="G322" s="36" t="e">
        <f>SUMIFS(СВЦЭМ!#REF!,СВЦЭМ!$A$40:$A$783,$A322,СВЦЭМ!$B$40:$B$783,G$296)+'СЕТ СН'!$F$16</f>
        <v>#REF!</v>
      </c>
      <c r="H322" s="36" t="e">
        <f>SUMIFS(СВЦЭМ!#REF!,СВЦЭМ!$A$40:$A$783,$A322,СВЦЭМ!$B$40:$B$783,H$296)+'СЕТ СН'!$F$16</f>
        <v>#REF!</v>
      </c>
      <c r="I322" s="36" t="e">
        <f>SUMIFS(СВЦЭМ!#REF!,СВЦЭМ!$A$40:$A$783,$A322,СВЦЭМ!$B$40:$B$783,I$296)+'СЕТ СН'!$F$16</f>
        <v>#REF!</v>
      </c>
      <c r="J322" s="36" t="e">
        <f>SUMIFS(СВЦЭМ!#REF!,СВЦЭМ!$A$40:$A$783,$A322,СВЦЭМ!$B$40:$B$783,J$296)+'СЕТ СН'!$F$16</f>
        <v>#REF!</v>
      </c>
      <c r="K322" s="36" t="e">
        <f>SUMIFS(СВЦЭМ!#REF!,СВЦЭМ!$A$40:$A$783,$A322,СВЦЭМ!$B$40:$B$783,K$296)+'СЕТ СН'!$F$16</f>
        <v>#REF!</v>
      </c>
      <c r="L322" s="36" t="e">
        <f>SUMIFS(СВЦЭМ!#REF!,СВЦЭМ!$A$40:$A$783,$A322,СВЦЭМ!$B$40:$B$783,L$296)+'СЕТ СН'!$F$16</f>
        <v>#REF!</v>
      </c>
      <c r="M322" s="36" t="e">
        <f>SUMIFS(СВЦЭМ!#REF!,СВЦЭМ!$A$40:$A$783,$A322,СВЦЭМ!$B$40:$B$783,M$296)+'СЕТ СН'!$F$16</f>
        <v>#REF!</v>
      </c>
      <c r="N322" s="36" t="e">
        <f>SUMIFS(СВЦЭМ!#REF!,СВЦЭМ!$A$40:$A$783,$A322,СВЦЭМ!$B$40:$B$783,N$296)+'СЕТ СН'!$F$16</f>
        <v>#REF!</v>
      </c>
      <c r="O322" s="36" t="e">
        <f>SUMIFS(СВЦЭМ!#REF!,СВЦЭМ!$A$40:$A$783,$A322,СВЦЭМ!$B$40:$B$783,O$296)+'СЕТ СН'!$F$16</f>
        <v>#REF!</v>
      </c>
      <c r="P322" s="36" t="e">
        <f>SUMIFS(СВЦЭМ!#REF!,СВЦЭМ!$A$40:$A$783,$A322,СВЦЭМ!$B$40:$B$783,P$296)+'СЕТ СН'!$F$16</f>
        <v>#REF!</v>
      </c>
      <c r="Q322" s="36" t="e">
        <f>SUMIFS(СВЦЭМ!#REF!,СВЦЭМ!$A$40:$A$783,$A322,СВЦЭМ!$B$40:$B$783,Q$296)+'СЕТ СН'!$F$16</f>
        <v>#REF!</v>
      </c>
      <c r="R322" s="36" t="e">
        <f>SUMIFS(СВЦЭМ!#REF!,СВЦЭМ!$A$40:$A$783,$A322,СВЦЭМ!$B$40:$B$783,R$296)+'СЕТ СН'!$F$16</f>
        <v>#REF!</v>
      </c>
      <c r="S322" s="36" t="e">
        <f>SUMIFS(СВЦЭМ!#REF!,СВЦЭМ!$A$40:$A$783,$A322,СВЦЭМ!$B$40:$B$783,S$296)+'СЕТ СН'!$F$16</f>
        <v>#REF!</v>
      </c>
      <c r="T322" s="36" t="e">
        <f>SUMIFS(СВЦЭМ!#REF!,СВЦЭМ!$A$40:$A$783,$A322,СВЦЭМ!$B$40:$B$783,T$296)+'СЕТ СН'!$F$16</f>
        <v>#REF!</v>
      </c>
      <c r="U322" s="36" t="e">
        <f>SUMIFS(СВЦЭМ!#REF!,СВЦЭМ!$A$40:$A$783,$A322,СВЦЭМ!$B$40:$B$783,U$296)+'СЕТ СН'!$F$16</f>
        <v>#REF!</v>
      </c>
      <c r="V322" s="36" t="e">
        <f>SUMIFS(СВЦЭМ!#REF!,СВЦЭМ!$A$40:$A$783,$A322,СВЦЭМ!$B$40:$B$783,V$296)+'СЕТ СН'!$F$16</f>
        <v>#REF!</v>
      </c>
      <c r="W322" s="36" t="e">
        <f>SUMIFS(СВЦЭМ!#REF!,СВЦЭМ!$A$40:$A$783,$A322,СВЦЭМ!$B$40:$B$783,W$296)+'СЕТ СН'!$F$16</f>
        <v>#REF!</v>
      </c>
      <c r="X322" s="36" t="e">
        <f>SUMIFS(СВЦЭМ!#REF!,СВЦЭМ!$A$40:$A$783,$A322,СВЦЭМ!$B$40:$B$783,X$296)+'СЕТ СН'!$F$16</f>
        <v>#REF!</v>
      </c>
      <c r="Y322" s="36" t="e">
        <f>SUMIFS(СВЦЭМ!#REF!,СВЦЭМ!$A$40:$A$783,$A322,СВЦЭМ!$B$40:$B$783,Y$296)+'СЕТ СН'!$F$16</f>
        <v>#REF!</v>
      </c>
    </row>
    <row r="323" spans="1:27" ht="15.75" hidden="1" x14ac:dyDescent="0.2">
      <c r="A323" s="35">
        <f t="shared" si="8"/>
        <v>45043</v>
      </c>
      <c r="B323" s="36" t="e">
        <f>SUMIFS(СВЦЭМ!#REF!,СВЦЭМ!$A$40:$A$783,$A323,СВЦЭМ!$B$40:$B$783,B$296)+'СЕТ СН'!$F$16</f>
        <v>#REF!</v>
      </c>
      <c r="C323" s="36" t="e">
        <f>SUMIFS(СВЦЭМ!#REF!,СВЦЭМ!$A$40:$A$783,$A323,СВЦЭМ!$B$40:$B$783,C$296)+'СЕТ СН'!$F$16</f>
        <v>#REF!</v>
      </c>
      <c r="D323" s="36" t="e">
        <f>SUMIFS(СВЦЭМ!#REF!,СВЦЭМ!$A$40:$A$783,$A323,СВЦЭМ!$B$40:$B$783,D$296)+'СЕТ СН'!$F$16</f>
        <v>#REF!</v>
      </c>
      <c r="E323" s="36" t="e">
        <f>SUMIFS(СВЦЭМ!#REF!,СВЦЭМ!$A$40:$A$783,$A323,СВЦЭМ!$B$40:$B$783,E$296)+'СЕТ СН'!$F$16</f>
        <v>#REF!</v>
      </c>
      <c r="F323" s="36" t="e">
        <f>SUMIFS(СВЦЭМ!#REF!,СВЦЭМ!$A$40:$A$783,$A323,СВЦЭМ!$B$40:$B$783,F$296)+'СЕТ СН'!$F$16</f>
        <v>#REF!</v>
      </c>
      <c r="G323" s="36" t="e">
        <f>SUMIFS(СВЦЭМ!#REF!,СВЦЭМ!$A$40:$A$783,$A323,СВЦЭМ!$B$40:$B$783,G$296)+'СЕТ СН'!$F$16</f>
        <v>#REF!</v>
      </c>
      <c r="H323" s="36" t="e">
        <f>SUMIFS(СВЦЭМ!#REF!,СВЦЭМ!$A$40:$A$783,$A323,СВЦЭМ!$B$40:$B$783,H$296)+'СЕТ СН'!$F$16</f>
        <v>#REF!</v>
      </c>
      <c r="I323" s="36" t="e">
        <f>SUMIFS(СВЦЭМ!#REF!,СВЦЭМ!$A$40:$A$783,$A323,СВЦЭМ!$B$40:$B$783,I$296)+'СЕТ СН'!$F$16</f>
        <v>#REF!</v>
      </c>
      <c r="J323" s="36" t="e">
        <f>SUMIFS(СВЦЭМ!#REF!,СВЦЭМ!$A$40:$A$783,$A323,СВЦЭМ!$B$40:$B$783,J$296)+'СЕТ СН'!$F$16</f>
        <v>#REF!</v>
      </c>
      <c r="K323" s="36" t="e">
        <f>SUMIFS(СВЦЭМ!#REF!,СВЦЭМ!$A$40:$A$783,$A323,СВЦЭМ!$B$40:$B$783,K$296)+'СЕТ СН'!$F$16</f>
        <v>#REF!</v>
      </c>
      <c r="L323" s="36" t="e">
        <f>SUMIFS(СВЦЭМ!#REF!,СВЦЭМ!$A$40:$A$783,$A323,СВЦЭМ!$B$40:$B$783,L$296)+'СЕТ СН'!$F$16</f>
        <v>#REF!</v>
      </c>
      <c r="M323" s="36" t="e">
        <f>SUMIFS(СВЦЭМ!#REF!,СВЦЭМ!$A$40:$A$783,$A323,СВЦЭМ!$B$40:$B$783,M$296)+'СЕТ СН'!$F$16</f>
        <v>#REF!</v>
      </c>
      <c r="N323" s="36" t="e">
        <f>SUMIFS(СВЦЭМ!#REF!,СВЦЭМ!$A$40:$A$783,$A323,СВЦЭМ!$B$40:$B$783,N$296)+'СЕТ СН'!$F$16</f>
        <v>#REF!</v>
      </c>
      <c r="O323" s="36" t="e">
        <f>SUMIFS(СВЦЭМ!#REF!,СВЦЭМ!$A$40:$A$783,$A323,СВЦЭМ!$B$40:$B$783,O$296)+'СЕТ СН'!$F$16</f>
        <v>#REF!</v>
      </c>
      <c r="P323" s="36" t="e">
        <f>SUMIFS(СВЦЭМ!#REF!,СВЦЭМ!$A$40:$A$783,$A323,СВЦЭМ!$B$40:$B$783,P$296)+'СЕТ СН'!$F$16</f>
        <v>#REF!</v>
      </c>
      <c r="Q323" s="36" t="e">
        <f>SUMIFS(СВЦЭМ!#REF!,СВЦЭМ!$A$40:$A$783,$A323,СВЦЭМ!$B$40:$B$783,Q$296)+'СЕТ СН'!$F$16</f>
        <v>#REF!</v>
      </c>
      <c r="R323" s="36" t="e">
        <f>SUMIFS(СВЦЭМ!#REF!,СВЦЭМ!$A$40:$A$783,$A323,СВЦЭМ!$B$40:$B$783,R$296)+'СЕТ СН'!$F$16</f>
        <v>#REF!</v>
      </c>
      <c r="S323" s="36" t="e">
        <f>SUMIFS(СВЦЭМ!#REF!,СВЦЭМ!$A$40:$A$783,$A323,СВЦЭМ!$B$40:$B$783,S$296)+'СЕТ СН'!$F$16</f>
        <v>#REF!</v>
      </c>
      <c r="T323" s="36" t="e">
        <f>SUMIFS(СВЦЭМ!#REF!,СВЦЭМ!$A$40:$A$783,$A323,СВЦЭМ!$B$40:$B$783,T$296)+'СЕТ СН'!$F$16</f>
        <v>#REF!</v>
      </c>
      <c r="U323" s="36" t="e">
        <f>SUMIFS(СВЦЭМ!#REF!,СВЦЭМ!$A$40:$A$783,$A323,СВЦЭМ!$B$40:$B$783,U$296)+'СЕТ СН'!$F$16</f>
        <v>#REF!</v>
      </c>
      <c r="V323" s="36" t="e">
        <f>SUMIFS(СВЦЭМ!#REF!,СВЦЭМ!$A$40:$A$783,$A323,СВЦЭМ!$B$40:$B$783,V$296)+'СЕТ СН'!$F$16</f>
        <v>#REF!</v>
      </c>
      <c r="W323" s="36" t="e">
        <f>SUMIFS(СВЦЭМ!#REF!,СВЦЭМ!$A$40:$A$783,$A323,СВЦЭМ!$B$40:$B$783,W$296)+'СЕТ СН'!$F$16</f>
        <v>#REF!</v>
      </c>
      <c r="X323" s="36" t="e">
        <f>SUMIFS(СВЦЭМ!#REF!,СВЦЭМ!$A$40:$A$783,$A323,СВЦЭМ!$B$40:$B$783,X$296)+'СЕТ СН'!$F$16</f>
        <v>#REF!</v>
      </c>
      <c r="Y323" s="36" t="e">
        <f>SUMIFS(СВЦЭМ!#REF!,СВЦЭМ!$A$40:$A$783,$A323,СВЦЭМ!$B$40:$B$783,Y$296)+'СЕТ СН'!$F$16</f>
        <v>#REF!</v>
      </c>
    </row>
    <row r="324" spans="1:27" ht="15.75" hidden="1" x14ac:dyDescent="0.2">
      <c r="A324" s="35">
        <f t="shared" si="8"/>
        <v>45044</v>
      </c>
      <c r="B324" s="36" t="e">
        <f>SUMIFS(СВЦЭМ!#REF!,СВЦЭМ!$A$40:$A$783,$A324,СВЦЭМ!$B$40:$B$783,B$296)+'СЕТ СН'!$F$16</f>
        <v>#REF!</v>
      </c>
      <c r="C324" s="36" t="e">
        <f>SUMIFS(СВЦЭМ!#REF!,СВЦЭМ!$A$40:$A$783,$A324,СВЦЭМ!$B$40:$B$783,C$296)+'СЕТ СН'!$F$16</f>
        <v>#REF!</v>
      </c>
      <c r="D324" s="36" t="e">
        <f>SUMIFS(СВЦЭМ!#REF!,СВЦЭМ!$A$40:$A$783,$A324,СВЦЭМ!$B$40:$B$783,D$296)+'СЕТ СН'!$F$16</f>
        <v>#REF!</v>
      </c>
      <c r="E324" s="36" t="e">
        <f>SUMIFS(СВЦЭМ!#REF!,СВЦЭМ!$A$40:$A$783,$A324,СВЦЭМ!$B$40:$B$783,E$296)+'СЕТ СН'!$F$16</f>
        <v>#REF!</v>
      </c>
      <c r="F324" s="36" t="e">
        <f>SUMIFS(СВЦЭМ!#REF!,СВЦЭМ!$A$40:$A$783,$A324,СВЦЭМ!$B$40:$B$783,F$296)+'СЕТ СН'!$F$16</f>
        <v>#REF!</v>
      </c>
      <c r="G324" s="36" t="e">
        <f>SUMIFS(СВЦЭМ!#REF!,СВЦЭМ!$A$40:$A$783,$A324,СВЦЭМ!$B$40:$B$783,G$296)+'СЕТ СН'!$F$16</f>
        <v>#REF!</v>
      </c>
      <c r="H324" s="36" t="e">
        <f>SUMIFS(СВЦЭМ!#REF!,СВЦЭМ!$A$40:$A$783,$A324,СВЦЭМ!$B$40:$B$783,H$296)+'СЕТ СН'!$F$16</f>
        <v>#REF!</v>
      </c>
      <c r="I324" s="36" t="e">
        <f>SUMIFS(СВЦЭМ!#REF!,СВЦЭМ!$A$40:$A$783,$A324,СВЦЭМ!$B$40:$B$783,I$296)+'СЕТ СН'!$F$16</f>
        <v>#REF!</v>
      </c>
      <c r="J324" s="36" t="e">
        <f>SUMIFS(СВЦЭМ!#REF!,СВЦЭМ!$A$40:$A$783,$A324,СВЦЭМ!$B$40:$B$783,J$296)+'СЕТ СН'!$F$16</f>
        <v>#REF!</v>
      </c>
      <c r="K324" s="36" t="e">
        <f>SUMIFS(СВЦЭМ!#REF!,СВЦЭМ!$A$40:$A$783,$A324,СВЦЭМ!$B$40:$B$783,K$296)+'СЕТ СН'!$F$16</f>
        <v>#REF!</v>
      </c>
      <c r="L324" s="36" t="e">
        <f>SUMIFS(СВЦЭМ!#REF!,СВЦЭМ!$A$40:$A$783,$A324,СВЦЭМ!$B$40:$B$783,L$296)+'СЕТ СН'!$F$16</f>
        <v>#REF!</v>
      </c>
      <c r="M324" s="36" t="e">
        <f>SUMIFS(СВЦЭМ!#REF!,СВЦЭМ!$A$40:$A$783,$A324,СВЦЭМ!$B$40:$B$783,M$296)+'СЕТ СН'!$F$16</f>
        <v>#REF!</v>
      </c>
      <c r="N324" s="36" t="e">
        <f>SUMIFS(СВЦЭМ!#REF!,СВЦЭМ!$A$40:$A$783,$A324,СВЦЭМ!$B$40:$B$783,N$296)+'СЕТ СН'!$F$16</f>
        <v>#REF!</v>
      </c>
      <c r="O324" s="36" t="e">
        <f>SUMIFS(СВЦЭМ!#REF!,СВЦЭМ!$A$40:$A$783,$A324,СВЦЭМ!$B$40:$B$783,O$296)+'СЕТ СН'!$F$16</f>
        <v>#REF!</v>
      </c>
      <c r="P324" s="36" t="e">
        <f>SUMIFS(СВЦЭМ!#REF!,СВЦЭМ!$A$40:$A$783,$A324,СВЦЭМ!$B$40:$B$783,P$296)+'СЕТ СН'!$F$16</f>
        <v>#REF!</v>
      </c>
      <c r="Q324" s="36" t="e">
        <f>SUMIFS(СВЦЭМ!#REF!,СВЦЭМ!$A$40:$A$783,$A324,СВЦЭМ!$B$40:$B$783,Q$296)+'СЕТ СН'!$F$16</f>
        <v>#REF!</v>
      </c>
      <c r="R324" s="36" t="e">
        <f>SUMIFS(СВЦЭМ!#REF!,СВЦЭМ!$A$40:$A$783,$A324,СВЦЭМ!$B$40:$B$783,R$296)+'СЕТ СН'!$F$16</f>
        <v>#REF!</v>
      </c>
      <c r="S324" s="36" t="e">
        <f>SUMIFS(СВЦЭМ!#REF!,СВЦЭМ!$A$40:$A$783,$A324,СВЦЭМ!$B$40:$B$783,S$296)+'СЕТ СН'!$F$16</f>
        <v>#REF!</v>
      </c>
      <c r="T324" s="36" t="e">
        <f>SUMIFS(СВЦЭМ!#REF!,СВЦЭМ!$A$40:$A$783,$A324,СВЦЭМ!$B$40:$B$783,T$296)+'СЕТ СН'!$F$16</f>
        <v>#REF!</v>
      </c>
      <c r="U324" s="36" t="e">
        <f>SUMIFS(СВЦЭМ!#REF!,СВЦЭМ!$A$40:$A$783,$A324,СВЦЭМ!$B$40:$B$783,U$296)+'СЕТ СН'!$F$16</f>
        <v>#REF!</v>
      </c>
      <c r="V324" s="36" t="e">
        <f>SUMIFS(СВЦЭМ!#REF!,СВЦЭМ!$A$40:$A$783,$A324,СВЦЭМ!$B$40:$B$783,V$296)+'СЕТ СН'!$F$16</f>
        <v>#REF!</v>
      </c>
      <c r="W324" s="36" t="e">
        <f>SUMIFS(СВЦЭМ!#REF!,СВЦЭМ!$A$40:$A$783,$A324,СВЦЭМ!$B$40:$B$783,W$296)+'СЕТ СН'!$F$16</f>
        <v>#REF!</v>
      </c>
      <c r="X324" s="36" t="e">
        <f>SUMIFS(СВЦЭМ!#REF!,СВЦЭМ!$A$40:$A$783,$A324,СВЦЭМ!$B$40:$B$783,X$296)+'СЕТ СН'!$F$16</f>
        <v>#REF!</v>
      </c>
      <c r="Y324" s="36" t="e">
        <f>SUMIFS(СВЦЭМ!#REF!,СВЦЭМ!$A$40:$A$783,$A324,СВЦЭМ!$B$40:$B$783,Y$296)+'СЕТ СН'!$F$16</f>
        <v>#REF!</v>
      </c>
    </row>
    <row r="325" spans="1:27" ht="15.75" hidden="1" x14ac:dyDescent="0.2">
      <c r="A325" s="35">
        <f t="shared" si="8"/>
        <v>45045</v>
      </c>
      <c r="B325" s="36" t="e">
        <f>SUMIFS(СВЦЭМ!#REF!,СВЦЭМ!$A$40:$A$783,$A325,СВЦЭМ!$B$40:$B$783,B$296)+'СЕТ СН'!$F$16</f>
        <v>#REF!</v>
      </c>
      <c r="C325" s="36" t="e">
        <f>SUMIFS(СВЦЭМ!#REF!,СВЦЭМ!$A$40:$A$783,$A325,СВЦЭМ!$B$40:$B$783,C$296)+'СЕТ СН'!$F$16</f>
        <v>#REF!</v>
      </c>
      <c r="D325" s="36" t="e">
        <f>SUMIFS(СВЦЭМ!#REF!,СВЦЭМ!$A$40:$A$783,$A325,СВЦЭМ!$B$40:$B$783,D$296)+'СЕТ СН'!$F$16</f>
        <v>#REF!</v>
      </c>
      <c r="E325" s="36" t="e">
        <f>SUMIFS(СВЦЭМ!#REF!,СВЦЭМ!$A$40:$A$783,$A325,СВЦЭМ!$B$40:$B$783,E$296)+'СЕТ СН'!$F$16</f>
        <v>#REF!</v>
      </c>
      <c r="F325" s="36" t="e">
        <f>SUMIFS(СВЦЭМ!#REF!,СВЦЭМ!$A$40:$A$783,$A325,СВЦЭМ!$B$40:$B$783,F$296)+'СЕТ СН'!$F$16</f>
        <v>#REF!</v>
      </c>
      <c r="G325" s="36" t="e">
        <f>SUMIFS(СВЦЭМ!#REF!,СВЦЭМ!$A$40:$A$783,$A325,СВЦЭМ!$B$40:$B$783,G$296)+'СЕТ СН'!$F$16</f>
        <v>#REF!</v>
      </c>
      <c r="H325" s="36" t="e">
        <f>SUMIFS(СВЦЭМ!#REF!,СВЦЭМ!$A$40:$A$783,$A325,СВЦЭМ!$B$40:$B$783,H$296)+'СЕТ СН'!$F$16</f>
        <v>#REF!</v>
      </c>
      <c r="I325" s="36" t="e">
        <f>SUMIFS(СВЦЭМ!#REF!,СВЦЭМ!$A$40:$A$783,$A325,СВЦЭМ!$B$40:$B$783,I$296)+'СЕТ СН'!$F$16</f>
        <v>#REF!</v>
      </c>
      <c r="J325" s="36" t="e">
        <f>SUMIFS(СВЦЭМ!#REF!,СВЦЭМ!$A$40:$A$783,$A325,СВЦЭМ!$B$40:$B$783,J$296)+'СЕТ СН'!$F$16</f>
        <v>#REF!</v>
      </c>
      <c r="K325" s="36" t="e">
        <f>SUMIFS(СВЦЭМ!#REF!,СВЦЭМ!$A$40:$A$783,$A325,СВЦЭМ!$B$40:$B$783,K$296)+'СЕТ СН'!$F$16</f>
        <v>#REF!</v>
      </c>
      <c r="L325" s="36" t="e">
        <f>SUMIFS(СВЦЭМ!#REF!,СВЦЭМ!$A$40:$A$783,$A325,СВЦЭМ!$B$40:$B$783,L$296)+'СЕТ СН'!$F$16</f>
        <v>#REF!</v>
      </c>
      <c r="M325" s="36" t="e">
        <f>SUMIFS(СВЦЭМ!#REF!,СВЦЭМ!$A$40:$A$783,$A325,СВЦЭМ!$B$40:$B$783,M$296)+'СЕТ СН'!$F$16</f>
        <v>#REF!</v>
      </c>
      <c r="N325" s="36" t="e">
        <f>SUMIFS(СВЦЭМ!#REF!,СВЦЭМ!$A$40:$A$783,$A325,СВЦЭМ!$B$40:$B$783,N$296)+'СЕТ СН'!$F$16</f>
        <v>#REF!</v>
      </c>
      <c r="O325" s="36" t="e">
        <f>SUMIFS(СВЦЭМ!#REF!,СВЦЭМ!$A$40:$A$783,$A325,СВЦЭМ!$B$40:$B$783,O$296)+'СЕТ СН'!$F$16</f>
        <v>#REF!</v>
      </c>
      <c r="P325" s="36" t="e">
        <f>SUMIFS(СВЦЭМ!#REF!,СВЦЭМ!$A$40:$A$783,$A325,СВЦЭМ!$B$40:$B$783,P$296)+'СЕТ СН'!$F$16</f>
        <v>#REF!</v>
      </c>
      <c r="Q325" s="36" t="e">
        <f>SUMIFS(СВЦЭМ!#REF!,СВЦЭМ!$A$40:$A$783,$A325,СВЦЭМ!$B$40:$B$783,Q$296)+'СЕТ СН'!$F$16</f>
        <v>#REF!</v>
      </c>
      <c r="R325" s="36" t="e">
        <f>SUMIFS(СВЦЭМ!#REF!,СВЦЭМ!$A$40:$A$783,$A325,СВЦЭМ!$B$40:$B$783,R$296)+'СЕТ СН'!$F$16</f>
        <v>#REF!</v>
      </c>
      <c r="S325" s="36" t="e">
        <f>SUMIFS(СВЦЭМ!#REF!,СВЦЭМ!$A$40:$A$783,$A325,СВЦЭМ!$B$40:$B$783,S$296)+'СЕТ СН'!$F$16</f>
        <v>#REF!</v>
      </c>
      <c r="T325" s="36" t="e">
        <f>SUMIFS(СВЦЭМ!#REF!,СВЦЭМ!$A$40:$A$783,$A325,СВЦЭМ!$B$40:$B$783,T$296)+'СЕТ СН'!$F$16</f>
        <v>#REF!</v>
      </c>
      <c r="U325" s="36" t="e">
        <f>SUMIFS(СВЦЭМ!#REF!,СВЦЭМ!$A$40:$A$783,$A325,СВЦЭМ!$B$40:$B$783,U$296)+'СЕТ СН'!$F$16</f>
        <v>#REF!</v>
      </c>
      <c r="V325" s="36" t="e">
        <f>SUMIFS(СВЦЭМ!#REF!,СВЦЭМ!$A$40:$A$783,$A325,СВЦЭМ!$B$40:$B$783,V$296)+'СЕТ СН'!$F$16</f>
        <v>#REF!</v>
      </c>
      <c r="W325" s="36" t="e">
        <f>SUMIFS(СВЦЭМ!#REF!,СВЦЭМ!$A$40:$A$783,$A325,СВЦЭМ!$B$40:$B$783,W$296)+'СЕТ СН'!$F$16</f>
        <v>#REF!</v>
      </c>
      <c r="X325" s="36" t="e">
        <f>SUMIFS(СВЦЭМ!#REF!,СВЦЭМ!$A$40:$A$783,$A325,СВЦЭМ!$B$40:$B$783,X$296)+'СЕТ СН'!$F$16</f>
        <v>#REF!</v>
      </c>
      <c r="Y325" s="36" t="e">
        <f>SUMIFS(СВЦЭМ!#REF!,СВЦЭМ!$A$40:$A$783,$A325,СВЦЭМ!$B$40:$B$783,Y$296)+'СЕТ СН'!$F$16</f>
        <v>#REF!</v>
      </c>
    </row>
    <row r="326" spans="1:27" ht="15.75" hidden="1" x14ac:dyDescent="0.2">
      <c r="A326" s="35">
        <f t="shared" si="8"/>
        <v>45046</v>
      </c>
      <c r="B326" s="36" t="e">
        <f>SUMIFS(СВЦЭМ!#REF!,СВЦЭМ!$A$40:$A$783,$A326,СВЦЭМ!$B$40:$B$783,B$296)+'СЕТ СН'!$F$16</f>
        <v>#REF!</v>
      </c>
      <c r="C326" s="36" t="e">
        <f>SUMIFS(СВЦЭМ!#REF!,СВЦЭМ!$A$40:$A$783,$A326,СВЦЭМ!$B$40:$B$783,C$296)+'СЕТ СН'!$F$16</f>
        <v>#REF!</v>
      </c>
      <c r="D326" s="36" t="e">
        <f>SUMIFS(СВЦЭМ!#REF!,СВЦЭМ!$A$40:$A$783,$A326,СВЦЭМ!$B$40:$B$783,D$296)+'СЕТ СН'!$F$16</f>
        <v>#REF!</v>
      </c>
      <c r="E326" s="36" t="e">
        <f>SUMIFS(СВЦЭМ!#REF!,СВЦЭМ!$A$40:$A$783,$A326,СВЦЭМ!$B$40:$B$783,E$296)+'СЕТ СН'!$F$16</f>
        <v>#REF!</v>
      </c>
      <c r="F326" s="36" t="e">
        <f>SUMIFS(СВЦЭМ!#REF!,СВЦЭМ!$A$40:$A$783,$A326,СВЦЭМ!$B$40:$B$783,F$296)+'СЕТ СН'!$F$16</f>
        <v>#REF!</v>
      </c>
      <c r="G326" s="36" t="e">
        <f>SUMIFS(СВЦЭМ!#REF!,СВЦЭМ!$A$40:$A$783,$A326,СВЦЭМ!$B$40:$B$783,G$296)+'СЕТ СН'!$F$16</f>
        <v>#REF!</v>
      </c>
      <c r="H326" s="36" t="e">
        <f>SUMIFS(СВЦЭМ!#REF!,СВЦЭМ!$A$40:$A$783,$A326,СВЦЭМ!$B$40:$B$783,H$296)+'СЕТ СН'!$F$16</f>
        <v>#REF!</v>
      </c>
      <c r="I326" s="36" t="e">
        <f>SUMIFS(СВЦЭМ!#REF!,СВЦЭМ!$A$40:$A$783,$A326,СВЦЭМ!$B$40:$B$783,I$296)+'СЕТ СН'!$F$16</f>
        <v>#REF!</v>
      </c>
      <c r="J326" s="36" t="e">
        <f>SUMIFS(СВЦЭМ!#REF!,СВЦЭМ!$A$40:$A$783,$A326,СВЦЭМ!$B$40:$B$783,J$296)+'СЕТ СН'!$F$16</f>
        <v>#REF!</v>
      </c>
      <c r="K326" s="36" t="e">
        <f>SUMIFS(СВЦЭМ!#REF!,СВЦЭМ!$A$40:$A$783,$A326,СВЦЭМ!$B$40:$B$783,K$296)+'СЕТ СН'!$F$16</f>
        <v>#REF!</v>
      </c>
      <c r="L326" s="36" t="e">
        <f>SUMIFS(СВЦЭМ!#REF!,СВЦЭМ!$A$40:$A$783,$A326,СВЦЭМ!$B$40:$B$783,L$296)+'СЕТ СН'!$F$16</f>
        <v>#REF!</v>
      </c>
      <c r="M326" s="36" t="e">
        <f>SUMIFS(СВЦЭМ!#REF!,СВЦЭМ!$A$40:$A$783,$A326,СВЦЭМ!$B$40:$B$783,M$296)+'СЕТ СН'!$F$16</f>
        <v>#REF!</v>
      </c>
      <c r="N326" s="36" t="e">
        <f>SUMIFS(СВЦЭМ!#REF!,СВЦЭМ!$A$40:$A$783,$A326,СВЦЭМ!$B$40:$B$783,N$296)+'СЕТ СН'!$F$16</f>
        <v>#REF!</v>
      </c>
      <c r="O326" s="36" t="e">
        <f>SUMIFS(СВЦЭМ!#REF!,СВЦЭМ!$A$40:$A$783,$A326,СВЦЭМ!$B$40:$B$783,O$296)+'СЕТ СН'!$F$16</f>
        <v>#REF!</v>
      </c>
      <c r="P326" s="36" t="e">
        <f>SUMIFS(СВЦЭМ!#REF!,СВЦЭМ!$A$40:$A$783,$A326,СВЦЭМ!$B$40:$B$783,P$296)+'СЕТ СН'!$F$16</f>
        <v>#REF!</v>
      </c>
      <c r="Q326" s="36" t="e">
        <f>SUMIFS(СВЦЭМ!#REF!,СВЦЭМ!$A$40:$A$783,$A326,СВЦЭМ!$B$40:$B$783,Q$296)+'СЕТ СН'!$F$16</f>
        <v>#REF!</v>
      </c>
      <c r="R326" s="36" t="e">
        <f>SUMIFS(СВЦЭМ!#REF!,СВЦЭМ!$A$40:$A$783,$A326,СВЦЭМ!$B$40:$B$783,R$296)+'СЕТ СН'!$F$16</f>
        <v>#REF!</v>
      </c>
      <c r="S326" s="36" t="e">
        <f>SUMIFS(СВЦЭМ!#REF!,СВЦЭМ!$A$40:$A$783,$A326,СВЦЭМ!$B$40:$B$783,S$296)+'СЕТ СН'!$F$16</f>
        <v>#REF!</v>
      </c>
      <c r="T326" s="36" t="e">
        <f>SUMIFS(СВЦЭМ!#REF!,СВЦЭМ!$A$40:$A$783,$A326,СВЦЭМ!$B$40:$B$783,T$296)+'СЕТ СН'!$F$16</f>
        <v>#REF!</v>
      </c>
      <c r="U326" s="36" t="e">
        <f>SUMIFS(СВЦЭМ!#REF!,СВЦЭМ!$A$40:$A$783,$A326,СВЦЭМ!$B$40:$B$783,U$296)+'СЕТ СН'!$F$16</f>
        <v>#REF!</v>
      </c>
      <c r="V326" s="36" t="e">
        <f>SUMIFS(СВЦЭМ!#REF!,СВЦЭМ!$A$40:$A$783,$A326,СВЦЭМ!$B$40:$B$783,V$296)+'СЕТ СН'!$F$16</f>
        <v>#REF!</v>
      </c>
      <c r="W326" s="36" t="e">
        <f>SUMIFS(СВЦЭМ!#REF!,СВЦЭМ!$A$40:$A$783,$A326,СВЦЭМ!$B$40:$B$783,W$296)+'СЕТ СН'!$F$16</f>
        <v>#REF!</v>
      </c>
      <c r="X326" s="36" t="e">
        <f>SUMIFS(СВЦЭМ!#REF!,СВЦЭМ!$A$40:$A$783,$A326,СВЦЭМ!$B$40:$B$783,X$296)+'СЕТ СН'!$F$16</f>
        <v>#REF!</v>
      </c>
      <c r="Y326" s="36" t="e">
        <f>SUMIFS(СВЦЭМ!#REF!,СВЦЭМ!$A$40:$A$783,$A326,СВЦЭМ!$B$40:$B$783,Y$296)+'СЕТ СН'!$F$16</f>
        <v>#REF!</v>
      </c>
    </row>
    <row r="327" spans="1:27" ht="15.75" hidden="1" x14ac:dyDescent="0.2">
      <c r="A327" s="35">
        <f t="shared" si="8"/>
        <v>45047</v>
      </c>
      <c r="B327" s="36" t="e">
        <f>SUMIFS(СВЦЭМ!#REF!,СВЦЭМ!$A$40:$A$783,$A327,СВЦЭМ!$B$40:$B$783,B$296)+'СЕТ СН'!$F$16</f>
        <v>#REF!</v>
      </c>
      <c r="C327" s="36" t="e">
        <f>SUMIFS(СВЦЭМ!#REF!,СВЦЭМ!$A$40:$A$783,$A327,СВЦЭМ!$B$40:$B$783,C$296)+'СЕТ СН'!$F$16</f>
        <v>#REF!</v>
      </c>
      <c r="D327" s="36" t="e">
        <f>SUMIFS(СВЦЭМ!#REF!,СВЦЭМ!$A$40:$A$783,$A327,СВЦЭМ!$B$40:$B$783,D$296)+'СЕТ СН'!$F$16</f>
        <v>#REF!</v>
      </c>
      <c r="E327" s="36" t="e">
        <f>SUMIFS(СВЦЭМ!#REF!,СВЦЭМ!$A$40:$A$783,$A327,СВЦЭМ!$B$40:$B$783,E$296)+'СЕТ СН'!$F$16</f>
        <v>#REF!</v>
      </c>
      <c r="F327" s="36" t="e">
        <f>SUMIFS(СВЦЭМ!#REF!,СВЦЭМ!$A$40:$A$783,$A327,СВЦЭМ!$B$40:$B$783,F$296)+'СЕТ СН'!$F$16</f>
        <v>#REF!</v>
      </c>
      <c r="G327" s="36" t="e">
        <f>SUMIFS(СВЦЭМ!#REF!,СВЦЭМ!$A$40:$A$783,$A327,СВЦЭМ!$B$40:$B$783,G$296)+'СЕТ СН'!$F$16</f>
        <v>#REF!</v>
      </c>
      <c r="H327" s="36" t="e">
        <f>SUMIFS(СВЦЭМ!#REF!,СВЦЭМ!$A$40:$A$783,$A327,СВЦЭМ!$B$40:$B$783,H$296)+'СЕТ СН'!$F$16</f>
        <v>#REF!</v>
      </c>
      <c r="I327" s="36" t="e">
        <f>SUMIFS(СВЦЭМ!#REF!,СВЦЭМ!$A$40:$A$783,$A327,СВЦЭМ!$B$40:$B$783,I$296)+'СЕТ СН'!$F$16</f>
        <v>#REF!</v>
      </c>
      <c r="J327" s="36" t="e">
        <f>SUMIFS(СВЦЭМ!#REF!,СВЦЭМ!$A$40:$A$783,$A327,СВЦЭМ!$B$40:$B$783,J$296)+'СЕТ СН'!$F$16</f>
        <v>#REF!</v>
      </c>
      <c r="K327" s="36" t="e">
        <f>SUMIFS(СВЦЭМ!#REF!,СВЦЭМ!$A$40:$A$783,$A327,СВЦЭМ!$B$40:$B$783,K$296)+'СЕТ СН'!$F$16</f>
        <v>#REF!</v>
      </c>
      <c r="L327" s="36" t="e">
        <f>SUMIFS(СВЦЭМ!#REF!,СВЦЭМ!$A$40:$A$783,$A327,СВЦЭМ!$B$40:$B$783,L$296)+'СЕТ СН'!$F$16</f>
        <v>#REF!</v>
      </c>
      <c r="M327" s="36" t="e">
        <f>SUMIFS(СВЦЭМ!#REF!,СВЦЭМ!$A$40:$A$783,$A327,СВЦЭМ!$B$40:$B$783,M$296)+'СЕТ СН'!$F$16</f>
        <v>#REF!</v>
      </c>
      <c r="N327" s="36" t="e">
        <f>SUMIFS(СВЦЭМ!#REF!,СВЦЭМ!$A$40:$A$783,$A327,СВЦЭМ!$B$40:$B$783,N$296)+'СЕТ СН'!$F$16</f>
        <v>#REF!</v>
      </c>
      <c r="O327" s="36" t="e">
        <f>SUMIFS(СВЦЭМ!#REF!,СВЦЭМ!$A$40:$A$783,$A327,СВЦЭМ!$B$40:$B$783,O$296)+'СЕТ СН'!$F$16</f>
        <v>#REF!</v>
      </c>
      <c r="P327" s="36" t="e">
        <f>SUMIFS(СВЦЭМ!#REF!,СВЦЭМ!$A$40:$A$783,$A327,СВЦЭМ!$B$40:$B$783,P$296)+'СЕТ СН'!$F$16</f>
        <v>#REF!</v>
      </c>
      <c r="Q327" s="36" t="e">
        <f>SUMIFS(СВЦЭМ!#REF!,СВЦЭМ!$A$40:$A$783,$A327,СВЦЭМ!$B$40:$B$783,Q$296)+'СЕТ СН'!$F$16</f>
        <v>#REF!</v>
      </c>
      <c r="R327" s="36" t="e">
        <f>SUMIFS(СВЦЭМ!#REF!,СВЦЭМ!$A$40:$A$783,$A327,СВЦЭМ!$B$40:$B$783,R$296)+'СЕТ СН'!$F$16</f>
        <v>#REF!</v>
      </c>
      <c r="S327" s="36" t="e">
        <f>SUMIFS(СВЦЭМ!#REF!,СВЦЭМ!$A$40:$A$783,$A327,СВЦЭМ!$B$40:$B$783,S$296)+'СЕТ СН'!$F$16</f>
        <v>#REF!</v>
      </c>
      <c r="T327" s="36" t="e">
        <f>SUMIFS(СВЦЭМ!#REF!,СВЦЭМ!$A$40:$A$783,$A327,СВЦЭМ!$B$40:$B$783,T$296)+'СЕТ СН'!$F$16</f>
        <v>#REF!</v>
      </c>
      <c r="U327" s="36" t="e">
        <f>SUMIFS(СВЦЭМ!#REF!,СВЦЭМ!$A$40:$A$783,$A327,СВЦЭМ!$B$40:$B$783,U$296)+'СЕТ СН'!$F$16</f>
        <v>#REF!</v>
      </c>
      <c r="V327" s="36" t="e">
        <f>SUMIFS(СВЦЭМ!#REF!,СВЦЭМ!$A$40:$A$783,$A327,СВЦЭМ!$B$40:$B$783,V$296)+'СЕТ СН'!$F$16</f>
        <v>#REF!</v>
      </c>
      <c r="W327" s="36" t="e">
        <f>SUMIFS(СВЦЭМ!#REF!,СВЦЭМ!$A$40:$A$783,$A327,СВЦЭМ!$B$40:$B$783,W$296)+'СЕТ СН'!$F$16</f>
        <v>#REF!</v>
      </c>
      <c r="X327" s="36" t="e">
        <f>SUMIFS(СВЦЭМ!#REF!,СВЦЭМ!$A$40:$A$783,$A327,СВЦЭМ!$B$40:$B$783,X$296)+'СЕТ СН'!$F$16</f>
        <v>#REF!</v>
      </c>
      <c r="Y327" s="36" t="e">
        <f>SUMIFS(СВЦЭМ!#REF!,СВЦЭМ!$A$40:$A$783,$A327,СВЦЭМ!$B$40:$B$783,Y$296)+'СЕТ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01.04.2023</v>
      </c>
      <c r="B332" s="36" t="e">
        <f>SUMIFS(СВЦЭМ!#REF!,СВЦЭМ!$A$40:$A$783,$A332,СВЦЭМ!$B$40:$B$783,B$331)+'СЕТ СН'!$F$16</f>
        <v>#REF!</v>
      </c>
      <c r="C332" s="36" t="e">
        <f>SUMIFS(СВЦЭМ!#REF!,СВЦЭМ!$A$40:$A$783,$A332,СВЦЭМ!$B$40:$B$783,C$331)+'СЕТ СН'!$F$16</f>
        <v>#REF!</v>
      </c>
      <c r="D332" s="36" t="e">
        <f>SUMIFS(СВЦЭМ!#REF!,СВЦЭМ!$A$40:$A$783,$A332,СВЦЭМ!$B$40:$B$783,D$331)+'СЕТ СН'!$F$16</f>
        <v>#REF!</v>
      </c>
      <c r="E332" s="36" t="e">
        <f>SUMIFS(СВЦЭМ!#REF!,СВЦЭМ!$A$40:$A$783,$A332,СВЦЭМ!$B$40:$B$783,E$331)+'СЕТ СН'!$F$16</f>
        <v>#REF!</v>
      </c>
      <c r="F332" s="36" t="e">
        <f>SUMIFS(СВЦЭМ!#REF!,СВЦЭМ!$A$40:$A$783,$A332,СВЦЭМ!$B$40:$B$783,F$331)+'СЕТ СН'!$F$16</f>
        <v>#REF!</v>
      </c>
      <c r="G332" s="36" t="e">
        <f>SUMIFS(СВЦЭМ!#REF!,СВЦЭМ!$A$40:$A$783,$A332,СВЦЭМ!$B$40:$B$783,G$331)+'СЕТ СН'!$F$16</f>
        <v>#REF!</v>
      </c>
      <c r="H332" s="36" t="e">
        <f>SUMIFS(СВЦЭМ!#REF!,СВЦЭМ!$A$40:$A$783,$A332,СВЦЭМ!$B$40:$B$783,H$331)+'СЕТ СН'!$F$16</f>
        <v>#REF!</v>
      </c>
      <c r="I332" s="36" t="e">
        <f>SUMIFS(СВЦЭМ!#REF!,СВЦЭМ!$A$40:$A$783,$A332,СВЦЭМ!$B$40:$B$783,I$331)+'СЕТ СН'!$F$16</f>
        <v>#REF!</v>
      </c>
      <c r="J332" s="36" t="e">
        <f>SUMIFS(СВЦЭМ!#REF!,СВЦЭМ!$A$40:$A$783,$A332,СВЦЭМ!$B$40:$B$783,J$331)+'СЕТ СН'!$F$16</f>
        <v>#REF!</v>
      </c>
      <c r="K332" s="36" t="e">
        <f>SUMIFS(СВЦЭМ!#REF!,СВЦЭМ!$A$40:$A$783,$A332,СВЦЭМ!$B$40:$B$783,K$331)+'СЕТ СН'!$F$16</f>
        <v>#REF!</v>
      </c>
      <c r="L332" s="36" t="e">
        <f>SUMIFS(СВЦЭМ!#REF!,СВЦЭМ!$A$40:$A$783,$A332,СВЦЭМ!$B$40:$B$783,L$331)+'СЕТ СН'!$F$16</f>
        <v>#REF!</v>
      </c>
      <c r="M332" s="36" t="e">
        <f>SUMIFS(СВЦЭМ!#REF!,СВЦЭМ!$A$40:$A$783,$A332,СВЦЭМ!$B$40:$B$783,M$331)+'СЕТ СН'!$F$16</f>
        <v>#REF!</v>
      </c>
      <c r="N332" s="36" t="e">
        <f>SUMIFS(СВЦЭМ!#REF!,СВЦЭМ!$A$40:$A$783,$A332,СВЦЭМ!$B$40:$B$783,N$331)+'СЕТ СН'!$F$16</f>
        <v>#REF!</v>
      </c>
      <c r="O332" s="36" t="e">
        <f>SUMIFS(СВЦЭМ!#REF!,СВЦЭМ!$A$40:$A$783,$A332,СВЦЭМ!$B$40:$B$783,O$331)+'СЕТ СН'!$F$16</f>
        <v>#REF!</v>
      </c>
      <c r="P332" s="36" t="e">
        <f>SUMIFS(СВЦЭМ!#REF!,СВЦЭМ!$A$40:$A$783,$A332,СВЦЭМ!$B$40:$B$783,P$331)+'СЕТ СН'!$F$16</f>
        <v>#REF!</v>
      </c>
      <c r="Q332" s="36" t="e">
        <f>SUMIFS(СВЦЭМ!#REF!,СВЦЭМ!$A$40:$A$783,$A332,СВЦЭМ!$B$40:$B$783,Q$331)+'СЕТ СН'!$F$16</f>
        <v>#REF!</v>
      </c>
      <c r="R332" s="36" t="e">
        <f>SUMIFS(СВЦЭМ!#REF!,СВЦЭМ!$A$40:$A$783,$A332,СВЦЭМ!$B$40:$B$783,R$331)+'СЕТ СН'!$F$16</f>
        <v>#REF!</v>
      </c>
      <c r="S332" s="36" t="e">
        <f>SUMIFS(СВЦЭМ!#REF!,СВЦЭМ!$A$40:$A$783,$A332,СВЦЭМ!$B$40:$B$783,S$331)+'СЕТ СН'!$F$16</f>
        <v>#REF!</v>
      </c>
      <c r="T332" s="36" t="e">
        <f>SUMIFS(СВЦЭМ!#REF!,СВЦЭМ!$A$40:$A$783,$A332,СВЦЭМ!$B$40:$B$783,T$331)+'СЕТ СН'!$F$16</f>
        <v>#REF!</v>
      </c>
      <c r="U332" s="36" t="e">
        <f>SUMIFS(СВЦЭМ!#REF!,СВЦЭМ!$A$40:$A$783,$A332,СВЦЭМ!$B$40:$B$783,U$331)+'СЕТ СН'!$F$16</f>
        <v>#REF!</v>
      </c>
      <c r="V332" s="36" t="e">
        <f>SUMIFS(СВЦЭМ!#REF!,СВЦЭМ!$A$40:$A$783,$A332,СВЦЭМ!$B$40:$B$783,V$331)+'СЕТ СН'!$F$16</f>
        <v>#REF!</v>
      </c>
      <c r="W332" s="36" t="e">
        <f>SUMIFS(СВЦЭМ!#REF!,СВЦЭМ!$A$40:$A$783,$A332,СВЦЭМ!$B$40:$B$783,W$331)+'СЕТ СН'!$F$16</f>
        <v>#REF!</v>
      </c>
      <c r="X332" s="36" t="e">
        <f>SUMIFS(СВЦЭМ!#REF!,СВЦЭМ!$A$40:$A$783,$A332,СВЦЭМ!$B$40:$B$783,X$331)+'СЕТ СН'!$F$16</f>
        <v>#REF!</v>
      </c>
      <c r="Y332" s="36" t="e">
        <f>SUMIFS(СВЦЭМ!#REF!,СВЦЭМ!$A$40:$A$783,$A332,СВЦЭМ!$B$40:$B$783,Y$331)+'СЕТ СН'!$F$16</f>
        <v>#REF!</v>
      </c>
      <c r="AA332" s="45"/>
    </row>
    <row r="333" spans="1:27" ht="15.75" hidden="1" x14ac:dyDescent="0.2">
      <c r="A333" s="35">
        <f>A332+1</f>
        <v>45018</v>
      </c>
      <c r="B333" s="36" t="e">
        <f>SUMIFS(СВЦЭМ!#REF!,СВЦЭМ!$A$40:$A$783,$A333,СВЦЭМ!$B$40:$B$783,B$331)+'СЕТ СН'!$F$16</f>
        <v>#REF!</v>
      </c>
      <c r="C333" s="36" t="e">
        <f>SUMIFS(СВЦЭМ!#REF!,СВЦЭМ!$A$40:$A$783,$A333,СВЦЭМ!$B$40:$B$783,C$331)+'СЕТ СН'!$F$16</f>
        <v>#REF!</v>
      </c>
      <c r="D333" s="36" t="e">
        <f>SUMIFS(СВЦЭМ!#REF!,СВЦЭМ!$A$40:$A$783,$A333,СВЦЭМ!$B$40:$B$783,D$331)+'СЕТ СН'!$F$16</f>
        <v>#REF!</v>
      </c>
      <c r="E333" s="36" t="e">
        <f>SUMIFS(СВЦЭМ!#REF!,СВЦЭМ!$A$40:$A$783,$A333,СВЦЭМ!$B$40:$B$783,E$331)+'СЕТ СН'!$F$16</f>
        <v>#REF!</v>
      </c>
      <c r="F333" s="36" t="e">
        <f>SUMIFS(СВЦЭМ!#REF!,СВЦЭМ!$A$40:$A$783,$A333,СВЦЭМ!$B$40:$B$783,F$331)+'СЕТ СН'!$F$16</f>
        <v>#REF!</v>
      </c>
      <c r="G333" s="36" t="e">
        <f>SUMIFS(СВЦЭМ!#REF!,СВЦЭМ!$A$40:$A$783,$A333,СВЦЭМ!$B$40:$B$783,G$331)+'СЕТ СН'!$F$16</f>
        <v>#REF!</v>
      </c>
      <c r="H333" s="36" t="e">
        <f>SUMIFS(СВЦЭМ!#REF!,СВЦЭМ!$A$40:$A$783,$A333,СВЦЭМ!$B$40:$B$783,H$331)+'СЕТ СН'!$F$16</f>
        <v>#REF!</v>
      </c>
      <c r="I333" s="36" t="e">
        <f>SUMIFS(СВЦЭМ!#REF!,СВЦЭМ!$A$40:$A$783,$A333,СВЦЭМ!$B$40:$B$783,I$331)+'СЕТ СН'!$F$16</f>
        <v>#REF!</v>
      </c>
      <c r="J333" s="36" t="e">
        <f>SUMIFS(СВЦЭМ!#REF!,СВЦЭМ!$A$40:$A$783,$A333,СВЦЭМ!$B$40:$B$783,J$331)+'СЕТ СН'!$F$16</f>
        <v>#REF!</v>
      </c>
      <c r="K333" s="36" t="e">
        <f>SUMIFS(СВЦЭМ!#REF!,СВЦЭМ!$A$40:$A$783,$A333,СВЦЭМ!$B$40:$B$783,K$331)+'СЕТ СН'!$F$16</f>
        <v>#REF!</v>
      </c>
      <c r="L333" s="36" t="e">
        <f>SUMIFS(СВЦЭМ!#REF!,СВЦЭМ!$A$40:$A$783,$A333,СВЦЭМ!$B$40:$B$783,L$331)+'СЕТ СН'!$F$16</f>
        <v>#REF!</v>
      </c>
      <c r="M333" s="36" t="e">
        <f>SUMIFS(СВЦЭМ!#REF!,СВЦЭМ!$A$40:$A$783,$A333,СВЦЭМ!$B$40:$B$783,M$331)+'СЕТ СН'!$F$16</f>
        <v>#REF!</v>
      </c>
      <c r="N333" s="36" t="e">
        <f>SUMIFS(СВЦЭМ!#REF!,СВЦЭМ!$A$40:$A$783,$A333,СВЦЭМ!$B$40:$B$783,N$331)+'СЕТ СН'!$F$16</f>
        <v>#REF!</v>
      </c>
      <c r="O333" s="36" t="e">
        <f>SUMIFS(СВЦЭМ!#REF!,СВЦЭМ!$A$40:$A$783,$A333,СВЦЭМ!$B$40:$B$783,O$331)+'СЕТ СН'!$F$16</f>
        <v>#REF!</v>
      </c>
      <c r="P333" s="36" t="e">
        <f>SUMIFS(СВЦЭМ!#REF!,СВЦЭМ!$A$40:$A$783,$A333,СВЦЭМ!$B$40:$B$783,P$331)+'СЕТ СН'!$F$16</f>
        <v>#REF!</v>
      </c>
      <c r="Q333" s="36" t="e">
        <f>SUMIFS(СВЦЭМ!#REF!,СВЦЭМ!$A$40:$A$783,$A333,СВЦЭМ!$B$40:$B$783,Q$331)+'СЕТ СН'!$F$16</f>
        <v>#REF!</v>
      </c>
      <c r="R333" s="36" t="e">
        <f>SUMIFS(СВЦЭМ!#REF!,СВЦЭМ!$A$40:$A$783,$A333,СВЦЭМ!$B$40:$B$783,R$331)+'СЕТ СН'!$F$16</f>
        <v>#REF!</v>
      </c>
      <c r="S333" s="36" t="e">
        <f>SUMIFS(СВЦЭМ!#REF!,СВЦЭМ!$A$40:$A$783,$A333,СВЦЭМ!$B$40:$B$783,S$331)+'СЕТ СН'!$F$16</f>
        <v>#REF!</v>
      </c>
      <c r="T333" s="36" t="e">
        <f>SUMIFS(СВЦЭМ!#REF!,СВЦЭМ!$A$40:$A$783,$A333,СВЦЭМ!$B$40:$B$783,T$331)+'СЕТ СН'!$F$16</f>
        <v>#REF!</v>
      </c>
      <c r="U333" s="36" t="e">
        <f>SUMIFS(СВЦЭМ!#REF!,СВЦЭМ!$A$40:$A$783,$A333,СВЦЭМ!$B$40:$B$783,U$331)+'СЕТ СН'!$F$16</f>
        <v>#REF!</v>
      </c>
      <c r="V333" s="36" t="e">
        <f>SUMIFS(СВЦЭМ!#REF!,СВЦЭМ!$A$40:$A$783,$A333,СВЦЭМ!$B$40:$B$783,V$331)+'СЕТ СН'!$F$16</f>
        <v>#REF!</v>
      </c>
      <c r="W333" s="36" t="e">
        <f>SUMIFS(СВЦЭМ!#REF!,СВЦЭМ!$A$40:$A$783,$A333,СВЦЭМ!$B$40:$B$783,W$331)+'СЕТ СН'!$F$16</f>
        <v>#REF!</v>
      </c>
      <c r="X333" s="36" t="e">
        <f>SUMIFS(СВЦЭМ!#REF!,СВЦЭМ!$A$40:$A$783,$A333,СВЦЭМ!$B$40:$B$783,X$331)+'СЕТ СН'!$F$16</f>
        <v>#REF!</v>
      </c>
      <c r="Y333" s="36" t="e">
        <f>SUMIFS(СВЦЭМ!#REF!,СВЦЭМ!$A$40:$A$783,$A333,СВЦЭМ!$B$40:$B$783,Y$331)+'СЕТ СН'!$F$16</f>
        <v>#REF!</v>
      </c>
    </row>
    <row r="334" spans="1:27" ht="15.75" hidden="1" x14ac:dyDescent="0.2">
      <c r="A334" s="35">
        <f t="shared" ref="A334:A362" si="9">A333+1</f>
        <v>45019</v>
      </c>
      <c r="B334" s="36" t="e">
        <f>SUMIFS(СВЦЭМ!#REF!,СВЦЭМ!$A$40:$A$783,$A334,СВЦЭМ!$B$40:$B$783,B$331)+'СЕТ СН'!$F$16</f>
        <v>#REF!</v>
      </c>
      <c r="C334" s="36" t="e">
        <f>SUMIFS(СВЦЭМ!#REF!,СВЦЭМ!$A$40:$A$783,$A334,СВЦЭМ!$B$40:$B$783,C$331)+'СЕТ СН'!$F$16</f>
        <v>#REF!</v>
      </c>
      <c r="D334" s="36" t="e">
        <f>SUMIFS(СВЦЭМ!#REF!,СВЦЭМ!$A$40:$A$783,$A334,СВЦЭМ!$B$40:$B$783,D$331)+'СЕТ СН'!$F$16</f>
        <v>#REF!</v>
      </c>
      <c r="E334" s="36" t="e">
        <f>SUMIFS(СВЦЭМ!#REF!,СВЦЭМ!$A$40:$A$783,$A334,СВЦЭМ!$B$40:$B$783,E$331)+'СЕТ СН'!$F$16</f>
        <v>#REF!</v>
      </c>
      <c r="F334" s="36" t="e">
        <f>SUMIFS(СВЦЭМ!#REF!,СВЦЭМ!$A$40:$A$783,$A334,СВЦЭМ!$B$40:$B$783,F$331)+'СЕТ СН'!$F$16</f>
        <v>#REF!</v>
      </c>
      <c r="G334" s="36" t="e">
        <f>SUMIFS(СВЦЭМ!#REF!,СВЦЭМ!$A$40:$A$783,$A334,СВЦЭМ!$B$40:$B$783,G$331)+'СЕТ СН'!$F$16</f>
        <v>#REF!</v>
      </c>
      <c r="H334" s="36" t="e">
        <f>SUMIFS(СВЦЭМ!#REF!,СВЦЭМ!$A$40:$A$783,$A334,СВЦЭМ!$B$40:$B$783,H$331)+'СЕТ СН'!$F$16</f>
        <v>#REF!</v>
      </c>
      <c r="I334" s="36" t="e">
        <f>SUMIFS(СВЦЭМ!#REF!,СВЦЭМ!$A$40:$A$783,$A334,СВЦЭМ!$B$40:$B$783,I$331)+'СЕТ СН'!$F$16</f>
        <v>#REF!</v>
      </c>
      <c r="J334" s="36" t="e">
        <f>SUMIFS(СВЦЭМ!#REF!,СВЦЭМ!$A$40:$A$783,$A334,СВЦЭМ!$B$40:$B$783,J$331)+'СЕТ СН'!$F$16</f>
        <v>#REF!</v>
      </c>
      <c r="K334" s="36" t="e">
        <f>SUMIFS(СВЦЭМ!#REF!,СВЦЭМ!$A$40:$A$783,$A334,СВЦЭМ!$B$40:$B$783,K$331)+'СЕТ СН'!$F$16</f>
        <v>#REF!</v>
      </c>
      <c r="L334" s="36" t="e">
        <f>SUMIFS(СВЦЭМ!#REF!,СВЦЭМ!$A$40:$A$783,$A334,СВЦЭМ!$B$40:$B$783,L$331)+'СЕТ СН'!$F$16</f>
        <v>#REF!</v>
      </c>
      <c r="M334" s="36" t="e">
        <f>SUMIFS(СВЦЭМ!#REF!,СВЦЭМ!$A$40:$A$783,$A334,СВЦЭМ!$B$40:$B$783,M$331)+'СЕТ СН'!$F$16</f>
        <v>#REF!</v>
      </c>
      <c r="N334" s="36" t="e">
        <f>SUMIFS(СВЦЭМ!#REF!,СВЦЭМ!$A$40:$A$783,$A334,СВЦЭМ!$B$40:$B$783,N$331)+'СЕТ СН'!$F$16</f>
        <v>#REF!</v>
      </c>
      <c r="O334" s="36" t="e">
        <f>SUMIFS(СВЦЭМ!#REF!,СВЦЭМ!$A$40:$A$783,$A334,СВЦЭМ!$B$40:$B$783,O$331)+'СЕТ СН'!$F$16</f>
        <v>#REF!</v>
      </c>
      <c r="P334" s="36" t="e">
        <f>SUMIFS(СВЦЭМ!#REF!,СВЦЭМ!$A$40:$A$783,$A334,СВЦЭМ!$B$40:$B$783,P$331)+'СЕТ СН'!$F$16</f>
        <v>#REF!</v>
      </c>
      <c r="Q334" s="36" t="e">
        <f>SUMIFS(СВЦЭМ!#REF!,СВЦЭМ!$A$40:$A$783,$A334,СВЦЭМ!$B$40:$B$783,Q$331)+'СЕТ СН'!$F$16</f>
        <v>#REF!</v>
      </c>
      <c r="R334" s="36" t="e">
        <f>SUMIFS(СВЦЭМ!#REF!,СВЦЭМ!$A$40:$A$783,$A334,СВЦЭМ!$B$40:$B$783,R$331)+'СЕТ СН'!$F$16</f>
        <v>#REF!</v>
      </c>
      <c r="S334" s="36" t="e">
        <f>SUMIFS(СВЦЭМ!#REF!,СВЦЭМ!$A$40:$A$783,$A334,СВЦЭМ!$B$40:$B$783,S$331)+'СЕТ СН'!$F$16</f>
        <v>#REF!</v>
      </c>
      <c r="T334" s="36" t="e">
        <f>SUMIFS(СВЦЭМ!#REF!,СВЦЭМ!$A$40:$A$783,$A334,СВЦЭМ!$B$40:$B$783,T$331)+'СЕТ СН'!$F$16</f>
        <v>#REF!</v>
      </c>
      <c r="U334" s="36" t="e">
        <f>SUMIFS(СВЦЭМ!#REF!,СВЦЭМ!$A$40:$A$783,$A334,СВЦЭМ!$B$40:$B$783,U$331)+'СЕТ СН'!$F$16</f>
        <v>#REF!</v>
      </c>
      <c r="V334" s="36" t="e">
        <f>SUMIFS(СВЦЭМ!#REF!,СВЦЭМ!$A$40:$A$783,$A334,СВЦЭМ!$B$40:$B$783,V$331)+'СЕТ СН'!$F$16</f>
        <v>#REF!</v>
      </c>
      <c r="W334" s="36" t="e">
        <f>SUMIFS(СВЦЭМ!#REF!,СВЦЭМ!$A$40:$A$783,$A334,СВЦЭМ!$B$40:$B$783,W$331)+'СЕТ СН'!$F$16</f>
        <v>#REF!</v>
      </c>
      <c r="X334" s="36" t="e">
        <f>SUMIFS(СВЦЭМ!#REF!,СВЦЭМ!$A$40:$A$783,$A334,СВЦЭМ!$B$40:$B$783,X$331)+'СЕТ СН'!$F$16</f>
        <v>#REF!</v>
      </c>
      <c r="Y334" s="36" t="e">
        <f>SUMIFS(СВЦЭМ!#REF!,СВЦЭМ!$A$40:$A$783,$A334,СВЦЭМ!$B$40:$B$783,Y$331)+'СЕТ СН'!$F$16</f>
        <v>#REF!</v>
      </c>
    </row>
    <row r="335" spans="1:27" ht="15.75" hidden="1" x14ac:dyDescent="0.2">
      <c r="A335" s="35">
        <f t="shared" si="9"/>
        <v>45020</v>
      </c>
      <c r="B335" s="36" t="e">
        <f>SUMIFS(СВЦЭМ!#REF!,СВЦЭМ!$A$40:$A$783,$A335,СВЦЭМ!$B$40:$B$783,B$331)+'СЕТ СН'!$F$16</f>
        <v>#REF!</v>
      </c>
      <c r="C335" s="36" t="e">
        <f>SUMIFS(СВЦЭМ!#REF!,СВЦЭМ!$A$40:$A$783,$A335,СВЦЭМ!$B$40:$B$783,C$331)+'СЕТ СН'!$F$16</f>
        <v>#REF!</v>
      </c>
      <c r="D335" s="36" t="e">
        <f>SUMIFS(СВЦЭМ!#REF!,СВЦЭМ!$A$40:$A$783,$A335,СВЦЭМ!$B$40:$B$783,D$331)+'СЕТ СН'!$F$16</f>
        <v>#REF!</v>
      </c>
      <c r="E335" s="36" t="e">
        <f>SUMIFS(СВЦЭМ!#REF!,СВЦЭМ!$A$40:$A$783,$A335,СВЦЭМ!$B$40:$B$783,E$331)+'СЕТ СН'!$F$16</f>
        <v>#REF!</v>
      </c>
      <c r="F335" s="36" t="e">
        <f>SUMIFS(СВЦЭМ!#REF!,СВЦЭМ!$A$40:$A$783,$A335,СВЦЭМ!$B$40:$B$783,F$331)+'СЕТ СН'!$F$16</f>
        <v>#REF!</v>
      </c>
      <c r="G335" s="36" t="e">
        <f>SUMIFS(СВЦЭМ!#REF!,СВЦЭМ!$A$40:$A$783,$A335,СВЦЭМ!$B$40:$B$783,G$331)+'СЕТ СН'!$F$16</f>
        <v>#REF!</v>
      </c>
      <c r="H335" s="36" t="e">
        <f>SUMIFS(СВЦЭМ!#REF!,СВЦЭМ!$A$40:$A$783,$A335,СВЦЭМ!$B$40:$B$783,H$331)+'СЕТ СН'!$F$16</f>
        <v>#REF!</v>
      </c>
      <c r="I335" s="36" t="e">
        <f>SUMIFS(СВЦЭМ!#REF!,СВЦЭМ!$A$40:$A$783,$A335,СВЦЭМ!$B$40:$B$783,I$331)+'СЕТ СН'!$F$16</f>
        <v>#REF!</v>
      </c>
      <c r="J335" s="36" t="e">
        <f>SUMIFS(СВЦЭМ!#REF!,СВЦЭМ!$A$40:$A$783,$A335,СВЦЭМ!$B$40:$B$783,J$331)+'СЕТ СН'!$F$16</f>
        <v>#REF!</v>
      </c>
      <c r="K335" s="36" t="e">
        <f>SUMIFS(СВЦЭМ!#REF!,СВЦЭМ!$A$40:$A$783,$A335,СВЦЭМ!$B$40:$B$783,K$331)+'СЕТ СН'!$F$16</f>
        <v>#REF!</v>
      </c>
      <c r="L335" s="36" t="e">
        <f>SUMIFS(СВЦЭМ!#REF!,СВЦЭМ!$A$40:$A$783,$A335,СВЦЭМ!$B$40:$B$783,L$331)+'СЕТ СН'!$F$16</f>
        <v>#REF!</v>
      </c>
      <c r="M335" s="36" t="e">
        <f>SUMIFS(СВЦЭМ!#REF!,СВЦЭМ!$A$40:$A$783,$A335,СВЦЭМ!$B$40:$B$783,M$331)+'СЕТ СН'!$F$16</f>
        <v>#REF!</v>
      </c>
      <c r="N335" s="36" t="e">
        <f>SUMIFS(СВЦЭМ!#REF!,СВЦЭМ!$A$40:$A$783,$A335,СВЦЭМ!$B$40:$B$783,N$331)+'СЕТ СН'!$F$16</f>
        <v>#REF!</v>
      </c>
      <c r="O335" s="36" t="e">
        <f>SUMIFS(СВЦЭМ!#REF!,СВЦЭМ!$A$40:$A$783,$A335,СВЦЭМ!$B$40:$B$783,O$331)+'СЕТ СН'!$F$16</f>
        <v>#REF!</v>
      </c>
      <c r="P335" s="36" t="e">
        <f>SUMIFS(СВЦЭМ!#REF!,СВЦЭМ!$A$40:$A$783,$A335,СВЦЭМ!$B$40:$B$783,P$331)+'СЕТ СН'!$F$16</f>
        <v>#REF!</v>
      </c>
      <c r="Q335" s="36" t="e">
        <f>SUMIFS(СВЦЭМ!#REF!,СВЦЭМ!$A$40:$A$783,$A335,СВЦЭМ!$B$40:$B$783,Q$331)+'СЕТ СН'!$F$16</f>
        <v>#REF!</v>
      </c>
      <c r="R335" s="36" t="e">
        <f>SUMIFS(СВЦЭМ!#REF!,СВЦЭМ!$A$40:$A$783,$A335,СВЦЭМ!$B$40:$B$783,R$331)+'СЕТ СН'!$F$16</f>
        <v>#REF!</v>
      </c>
      <c r="S335" s="36" t="e">
        <f>SUMIFS(СВЦЭМ!#REF!,СВЦЭМ!$A$40:$A$783,$A335,СВЦЭМ!$B$40:$B$783,S$331)+'СЕТ СН'!$F$16</f>
        <v>#REF!</v>
      </c>
      <c r="T335" s="36" t="e">
        <f>SUMIFS(СВЦЭМ!#REF!,СВЦЭМ!$A$40:$A$783,$A335,СВЦЭМ!$B$40:$B$783,T$331)+'СЕТ СН'!$F$16</f>
        <v>#REF!</v>
      </c>
      <c r="U335" s="36" t="e">
        <f>SUMIFS(СВЦЭМ!#REF!,СВЦЭМ!$A$40:$A$783,$A335,СВЦЭМ!$B$40:$B$783,U$331)+'СЕТ СН'!$F$16</f>
        <v>#REF!</v>
      </c>
      <c r="V335" s="36" t="e">
        <f>SUMIFS(СВЦЭМ!#REF!,СВЦЭМ!$A$40:$A$783,$A335,СВЦЭМ!$B$40:$B$783,V$331)+'СЕТ СН'!$F$16</f>
        <v>#REF!</v>
      </c>
      <c r="W335" s="36" t="e">
        <f>SUMIFS(СВЦЭМ!#REF!,СВЦЭМ!$A$40:$A$783,$A335,СВЦЭМ!$B$40:$B$783,W$331)+'СЕТ СН'!$F$16</f>
        <v>#REF!</v>
      </c>
      <c r="X335" s="36" t="e">
        <f>SUMIFS(СВЦЭМ!#REF!,СВЦЭМ!$A$40:$A$783,$A335,СВЦЭМ!$B$40:$B$783,X$331)+'СЕТ СН'!$F$16</f>
        <v>#REF!</v>
      </c>
      <c r="Y335" s="36" t="e">
        <f>SUMIFS(СВЦЭМ!#REF!,СВЦЭМ!$A$40:$A$783,$A335,СВЦЭМ!$B$40:$B$783,Y$331)+'СЕТ СН'!$F$16</f>
        <v>#REF!</v>
      </c>
    </row>
    <row r="336" spans="1:27" ht="15.75" hidden="1" x14ac:dyDescent="0.2">
      <c r="A336" s="35">
        <f t="shared" si="9"/>
        <v>45021</v>
      </c>
      <c r="B336" s="36" t="e">
        <f>SUMIFS(СВЦЭМ!#REF!,СВЦЭМ!$A$40:$A$783,$A336,СВЦЭМ!$B$40:$B$783,B$331)+'СЕТ СН'!$F$16</f>
        <v>#REF!</v>
      </c>
      <c r="C336" s="36" t="e">
        <f>SUMIFS(СВЦЭМ!#REF!,СВЦЭМ!$A$40:$A$783,$A336,СВЦЭМ!$B$40:$B$783,C$331)+'СЕТ СН'!$F$16</f>
        <v>#REF!</v>
      </c>
      <c r="D336" s="36" t="e">
        <f>SUMIFS(СВЦЭМ!#REF!,СВЦЭМ!$A$40:$A$783,$A336,СВЦЭМ!$B$40:$B$783,D$331)+'СЕТ СН'!$F$16</f>
        <v>#REF!</v>
      </c>
      <c r="E336" s="36" t="e">
        <f>SUMIFS(СВЦЭМ!#REF!,СВЦЭМ!$A$40:$A$783,$A336,СВЦЭМ!$B$40:$B$783,E$331)+'СЕТ СН'!$F$16</f>
        <v>#REF!</v>
      </c>
      <c r="F336" s="36" t="e">
        <f>SUMIFS(СВЦЭМ!#REF!,СВЦЭМ!$A$40:$A$783,$A336,СВЦЭМ!$B$40:$B$783,F$331)+'СЕТ СН'!$F$16</f>
        <v>#REF!</v>
      </c>
      <c r="G336" s="36" t="e">
        <f>SUMIFS(СВЦЭМ!#REF!,СВЦЭМ!$A$40:$A$783,$A336,СВЦЭМ!$B$40:$B$783,G$331)+'СЕТ СН'!$F$16</f>
        <v>#REF!</v>
      </c>
      <c r="H336" s="36" t="e">
        <f>SUMIFS(СВЦЭМ!#REF!,СВЦЭМ!$A$40:$A$783,$A336,СВЦЭМ!$B$40:$B$783,H$331)+'СЕТ СН'!$F$16</f>
        <v>#REF!</v>
      </c>
      <c r="I336" s="36" t="e">
        <f>SUMIFS(СВЦЭМ!#REF!,СВЦЭМ!$A$40:$A$783,$A336,СВЦЭМ!$B$40:$B$783,I$331)+'СЕТ СН'!$F$16</f>
        <v>#REF!</v>
      </c>
      <c r="J336" s="36" t="e">
        <f>SUMIFS(СВЦЭМ!#REF!,СВЦЭМ!$A$40:$A$783,$A336,СВЦЭМ!$B$40:$B$783,J$331)+'СЕТ СН'!$F$16</f>
        <v>#REF!</v>
      </c>
      <c r="K336" s="36" t="e">
        <f>SUMIFS(СВЦЭМ!#REF!,СВЦЭМ!$A$40:$A$783,$A336,СВЦЭМ!$B$40:$B$783,K$331)+'СЕТ СН'!$F$16</f>
        <v>#REF!</v>
      </c>
      <c r="L336" s="36" t="e">
        <f>SUMIFS(СВЦЭМ!#REF!,СВЦЭМ!$A$40:$A$783,$A336,СВЦЭМ!$B$40:$B$783,L$331)+'СЕТ СН'!$F$16</f>
        <v>#REF!</v>
      </c>
      <c r="M336" s="36" t="e">
        <f>SUMIFS(СВЦЭМ!#REF!,СВЦЭМ!$A$40:$A$783,$A336,СВЦЭМ!$B$40:$B$783,M$331)+'СЕТ СН'!$F$16</f>
        <v>#REF!</v>
      </c>
      <c r="N336" s="36" t="e">
        <f>SUMIFS(СВЦЭМ!#REF!,СВЦЭМ!$A$40:$A$783,$A336,СВЦЭМ!$B$40:$B$783,N$331)+'СЕТ СН'!$F$16</f>
        <v>#REF!</v>
      </c>
      <c r="O336" s="36" t="e">
        <f>SUMIFS(СВЦЭМ!#REF!,СВЦЭМ!$A$40:$A$783,$A336,СВЦЭМ!$B$40:$B$783,O$331)+'СЕТ СН'!$F$16</f>
        <v>#REF!</v>
      </c>
      <c r="P336" s="36" t="e">
        <f>SUMIFS(СВЦЭМ!#REF!,СВЦЭМ!$A$40:$A$783,$A336,СВЦЭМ!$B$40:$B$783,P$331)+'СЕТ СН'!$F$16</f>
        <v>#REF!</v>
      </c>
      <c r="Q336" s="36" t="e">
        <f>SUMIFS(СВЦЭМ!#REF!,СВЦЭМ!$A$40:$A$783,$A336,СВЦЭМ!$B$40:$B$783,Q$331)+'СЕТ СН'!$F$16</f>
        <v>#REF!</v>
      </c>
      <c r="R336" s="36" t="e">
        <f>SUMIFS(СВЦЭМ!#REF!,СВЦЭМ!$A$40:$A$783,$A336,СВЦЭМ!$B$40:$B$783,R$331)+'СЕТ СН'!$F$16</f>
        <v>#REF!</v>
      </c>
      <c r="S336" s="36" t="e">
        <f>SUMIFS(СВЦЭМ!#REF!,СВЦЭМ!$A$40:$A$783,$A336,СВЦЭМ!$B$40:$B$783,S$331)+'СЕТ СН'!$F$16</f>
        <v>#REF!</v>
      </c>
      <c r="T336" s="36" t="e">
        <f>SUMIFS(СВЦЭМ!#REF!,СВЦЭМ!$A$40:$A$783,$A336,СВЦЭМ!$B$40:$B$783,T$331)+'СЕТ СН'!$F$16</f>
        <v>#REF!</v>
      </c>
      <c r="U336" s="36" t="e">
        <f>SUMIFS(СВЦЭМ!#REF!,СВЦЭМ!$A$40:$A$783,$A336,СВЦЭМ!$B$40:$B$783,U$331)+'СЕТ СН'!$F$16</f>
        <v>#REF!</v>
      </c>
      <c r="V336" s="36" t="e">
        <f>SUMIFS(СВЦЭМ!#REF!,СВЦЭМ!$A$40:$A$783,$A336,СВЦЭМ!$B$40:$B$783,V$331)+'СЕТ СН'!$F$16</f>
        <v>#REF!</v>
      </c>
      <c r="W336" s="36" t="e">
        <f>SUMIFS(СВЦЭМ!#REF!,СВЦЭМ!$A$40:$A$783,$A336,СВЦЭМ!$B$40:$B$783,W$331)+'СЕТ СН'!$F$16</f>
        <v>#REF!</v>
      </c>
      <c r="X336" s="36" t="e">
        <f>SUMIFS(СВЦЭМ!#REF!,СВЦЭМ!$A$40:$A$783,$A336,СВЦЭМ!$B$40:$B$783,X$331)+'СЕТ СН'!$F$16</f>
        <v>#REF!</v>
      </c>
      <c r="Y336" s="36" t="e">
        <f>SUMIFS(СВЦЭМ!#REF!,СВЦЭМ!$A$40:$A$783,$A336,СВЦЭМ!$B$40:$B$783,Y$331)+'СЕТ СН'!$F$16</f>
        <v>#REF!</v>
      </c>
    </row>
    <row r="337" spans="1:25" ht="15.75" hidden="1" x14ac:dyDescent="0.2">
      <c r="A337" s="35">
        <f t="shared" si="9"/>
        <v>45022</v>
      </c>
      <c r="B337" s="36" t="e">
        <f>SUMIFS(СВЦЭМ!#REF!,СВЦЭМ!$A$40:$A$783,$A337,СВЦЭМ!$B$40:$B$783,B$331)+'СЕТ СН'!$F$16</f>
        <v>#REF!</v>
      </c>
      <c r="C337" s="36" t="e">
        <f>SUMIFS(СВЦЭМ!#REF!,СВЦЭМ!$A$40:$A$783,$A337,СВЦЭМ!$B$40:$B$783,C$331)+'СЕТ СН'!$F$16</f>
        <v>#REF!</v>
      </c>
      <c r="D337" s="36" t="e">
        <f>SUMIFS(СВЦЭМ!#REF!,СВЦЭМ!$A$40:$A$783,$A337,СВЦЭМ!$B$40:$B$783,D$331)+'СЕТ СН'!$F$16</f>
        <v>#REF!</v>
      </c>
      <c r="E337" s="36" t="e">
        <f>SUMIFS(СВЦЭМ!#REF!,СВЦЭМ!$A$40:$A$783,$A337,СВЦЭМ!$B$40:$B$783,E$331)+'СЕТ СН'!$F$16</f>
        <v>#REF!</v>
      </c>
      <c r="F337" s="36" t="e">
        <f>SUMIFS(СВЦЭМ!#REF!,СВЦЭМ!$A$40:$A$783,$A337,СВЦЭМ!$B$40:$B$783,F$331)+'СЕТ СН'!$F$16</f>
        <v>#REF!</v>
      </c>
      <c r="G337" s="36" t="e">
        <f>SUMIFS(СВЦЭМ!#REF!,СВЦЭМ!$A$40:$A$783,$A337,СВЦЭМ!$B$40:$B$783,G$331)+'СЕТ СН'!$F$16</f>
        <v>#REF!</v>
      </c>
      <c r="H337" s="36" t="e">
        <f>SUMIFS(СВЦЭМ!#REF!,СВЦЭМ!$A$40:$A$783,$A337,СВЦЭМ!$B$40:$B$783,H$331)+'СЕТ СН'!$F$16</f>
        <v>#REF!</v>
      </c>
      <c r="I337" s="36" t="e">
        <f>SUMIFS(СВЦЭМ!#REF!,СВЦЭМ!$A$40:$A$783,$A337,СВЦЭМ!$B$40:$B$783,I$331)+'СЕТ СН'!$F$16</f>
        <v>#REF!</v>
      </c>
      <c r="J337" s="36" t="e">
        <f>SUMIFS(СВЦЭМ!#REF!,СВЦЭМ!$A$40:$A$783,$A337,СВЦЭМ!$B$40:$B$783,J$331)+'СЕТ СН'!$F$16</f>
        <v>#REF!</v>
      </c>
      <c r="K337" s="36" t="e">
        <f>SUMIFS(СВЦЭМ!#REF!,СВЦЭМ!$A$40:$A$783,$A337,СВЦЭМ!$B$40:$B$783,K$331)+'СЕТ СН'!$F$16</f>
        <v>#REF!</v>
      </c>
      <c r="L337" s="36" t="e">
        <f>SUMIFS(СВЦЭМ!#REF!,СВЦЭМ!$A$40:$A$783,$A337,СВЦЭМ!$B$40:$B$783,L$331)+'СЕТ СН'!$F$16</f>
        <v>#REF!</v>
      </c>
      <c r="M337" s="36" t="e">
        <f>SUMIFS(СВЦЭМ!#REF!,СВЦЭМ!$A$40:$A$783,$A337,СВЦЭМ!$B$40:$B$783,M$331)+'СЕТ СН'!$F$16</f>
        <v>#REF!</v>
      </c>
      <c r="N337" s="36" t="e">
        <f>SUMIFS(СВЦЭМ!#REF!,СВЦЭМ!$A$40:$A$783,$A337,СВЦЭМ!$B$40:$B$783,N$331)+'СЕТ СН'!$F$16</f>
        <v>#REF!</v>
      </c>
      <c r="O337" s="36" t="e">
        <f>SUMIFS(СВЦЭМ!#REF!,СВЦЭМ!$A$40:$A$783,$A337,СВЦЭМ!$B$40:$B$783,O$331)+'СЕТ СН'!$F$16</f>
        <v>#REF!</v>
      </c>
      <c r="P337" s="36" t="e">
        <f>SUMIFS(СВЦЭМ!#REF!,СВЦЭМ!$A$40:$A$783,$A337,СВЦЭМ!$B$40:$B$783,P$331)+'СЕТ СН'!$F$16</f>
        <v>#REF!</v>
      </c>
      <c r="Q337" s="36" t="e">
        <f>SUMIFS(СВЦЭМ!#REF!,СВЦЭМ!$A$40:$A$783,$A337,СВЦЭМ!$B$40:$B$783,Q$331)+'СЕТ СН'!$F$16</f>
        <v>#REF!</v>
      </c>
      <c r="R337" s="36" t="e">
        <f>SUMIFS(СВЦЭМ!#REF!,СВЦЭМ!$A$40:$A$783,$A337,СВЦЭМ!$B$40:$B$783,R$331)+'СЕТ СН'!$F$16</f>
        <v>#REF!</v>
      </c>
      <c r="S337" s="36" t="e">
        <f>SUMIFS(СВЦЭМ!#REF!,СВЦЭМ!$A$40:$A$783,$A337,СВЦЭМ!$B$40:$B$783,S$331)+'СЕТ СН'!$F$16</f>
        <v>#REF!</v>
      </c>
      <c r="T337" s="36" t="e">
        <f>SUMIFS(СВЦЭМ!#REF!,СВЦЭМ!$A$40:$A$783,$A337,СВЦЭМ!$B$40:$B$783,T$331)+'СЕТ СН'!$F$16</f>
        <v>#REF!</v>
      </c>
      <c r="U337" s="36" t="e">
        <f>SUMIFS(СВЦЭМ!#REF!,СВЦЭМ!$A$40:$A$783,$A337,СВЦЭМ!$B$40:$B$783,U$331)+'СЕТ СН'!$F$16</f>
        <v>#REF!</v>
      </c>
      <c r="V337" s="36" t="e">
        <f>SUMIFS(СВЦЭМ!#REF!,СВЦЭМ!$A$40:$A$783,$A337,СВЦЭМ!$B$40:$B$783,V$331)+'СЕТ СН'!$F$16</f>
        <v>#REF!</v>
      </c>
      <c r="W337" s="36" t="e">
        <f>SUMIFS(СВЦЭМ!#REF!,СВЦЭМ!$A$40:$A$783,$A337,СВЦЭМ!$B$40:$B$783,W$331)+'СЕТ СН'!$F$16</f>
        <v>#REF!</v>
      </c>
      <c r="X337" s="36" t="e">
        <f>SUMIFS(СВЦЭМ!#REF!,СВЦЭМ!$A$40:$A$783,$A337,СВЦЭМ!$B$40:$B$783,X$331)+'СЕТ СН'!$F$16</f>
        <v>#REF!</v>
      </c>
      <c r="Y337" s="36" t="e">
        <f>SUMIFS(СВЦЭМ!#REF!,СВЦЭМ!$A$40:$A$783,$A337,СВЦЭМ!$B$40:$B$783,Y$331)+'СЕТ СН'!$F$16</f>
        <v>#REF!</v>
      </c>
    </row>
    <row r="338" spans="1:25" ht="15.75" hidden="1" x14ac:dyDescent="0.2">
      <c r="A338" s="35">
        <f t="shared" si="9"/>
        <v>45023</v>
      </c>
      <c r="B338" s="36" t="e">
        <f>SUMIFS(СВЦЭМ!#REF!,СВЦЭМ!$A$40:$A$783,$A338,СВЦЭМ!$B$40:$B$783,B$331)+'СЕТ СН'!$F$16</f>
        <v>#REF!</v>
      </c>
      <c r="C338" s="36" t="e">
        <f>SUMIFS(СВЦЭМ!#REF!,СВЦЭМ!$A$40:$A$783,$A338,СВЦЭМ!$B$40:$B$783,C$331)+'СЕТ СН'!$F$16</f>
        <v>#REF!</v>
      </c>
      <c r="D338" s="36" t="e">
        <f>SUMIFS(СВЦЭМ!#REF!,СВЦЭМ!$A$40:$A$783,$A338,СВЦЭМ!$B$40:$B$783,D$331)+'СЕТ СН'!$F$16</f>
        <v>#REF!</v>
      </c>
      <c r="E338" s="36" t="e">
        <f>SUMIFS(СВЦЭМ!#REF!,СВЦЭМ!$A$40:$A$783,$A338,СВЦЭМ!$B$40:$B$783,E$331)+'СЕТ СН'!$F$16</f>
        <v>#REF!</v>
      </c>
      <c r="F338" s="36" t="e">
        <f>SUMIFS(СВЦЭМ!#REF!,СВЦЭМ!$A$40:$A$783,$A338,СВЦЭМ!$B$40:$B$783,F$331)+'СЕТ СН'!$F$16</f>
        <v>#REF!</v>
      </c>
      <c r="G338" s="36" t="e">
        <f>SUMIFS(СВЦЭМ!#REF!,СВЦЭМ!$A$40:$A$783,$A338,СВЦЭМ!$B$40:$B$783,G$331)+'СЕТ СН'!$F$16</f>
        <v>#REF!</v>
      </c>
      <c r="H338" s="36" t="e">
        <f>SUMIFS(СВЦЭМ!#REF!,СВЦЭМ!$A$40:$A$783,$A338,СВЦЭМ!$B$40:$B$783,H$331)+'СЕТ СН'!$F$16</f>
        <v>#REF!</v>
      </c>
      <c r="I338" s="36" t="e">
        <f>SUMIFS(СВЦЭМ!#REF!,СВЦЭМ!$A$40:$A$783,$A338,СВЦЭМ!$B$40:$B$783,I$331)+'СЕТ СН'!$F$16</f>
        <v>#REF!</v>
      </c>
      <c r="J338" s="36" t="e">
        <f>SUMIFS(СВЦЭМ!#REF!,СВЦЭМ!$A$40:$A$783,$A338,СВЦЭМ!$B$40:$B$783,J$331)+'СЕТ СН'!$F$16</f>
        <v>#REF!</v>
      </c>
      <c r="K338" s="36" t="e">
        <f>SUMIFS(СВЦЭМ!#REF!,СВЦЭМ!$A$40:$A$783,$A338,СВЦЭМ!$B$40:$B$783,K$331)+'СЕТ СН'!$F$16</f>
        <v>#REF!</v>
      </c>
      <c r="L338" s="36" t="e">
        <f>SUMIFS(СВЦЭМ!#REF!,СВЦЭМ!$A$40:$A$783,$A338,СВЦЭМ!$B$40:$B$783,L$331)+'СЕТ СН'!$F$16</f>
        <v>#REF!</v>
      </c>
      <c r="M338" s="36" t="e">
        <f>SUMIFS(СВЦЭМ!#REF!,СВЦЭМ!$A$40:$A$783,$A338,СВЦЭМ!$B$40:$B$783,M$331)+'СЕТ СН'!$F$16</f>
        <v>#REF!</v>
      </c>
      <c r="N338" s="36" t="e">
        <f>SUMIFS(СВЦЭМ!#REF!,СВЦЭМ!$A$40:$A$783,$A338,СВЦЭМ!$B$40:$B$783,N$331)+'СЕТ СН'!$F$16</f>
        <v>#REF!</v>
      </c>
      <c r="O338" s="36" t="e">
        <f>SUMIFS(СВЦЭМ!#REF!,СВЦЭМ!$A$40:$A$783,$A338,СВЦЭМ!$B$40:$B$783,O$331)+'СЕТ СН'!$F$16</f>
        <v>#REF!</v>
      </c>
      <c r="P338" s="36" t="e">
        <f>SUMIFS(СВЦЭМ!#REF!,СВЦЭМ!$A$40:$A$783,$A338,СВЦЭМ!$B$40:$B$783,P$331)+'СЕТ СН'!$F$16</f>
        <v>#REF!</v>
      </c>
      <c r="Q338" s="36" t="e">
        <f>SUMIFS(СВЦЭМ!#REF!,СВЦЭМ!$A$40:$A$783,$A338,СВЦЭМ!$B$40:$B$783,Q$331)+'СЕТ СН'!$F$16</f>
        <v>#REF!</v>
      </c>
      <c r="R338" s="36" t="e">
        <f>SUMIFS(СВЦЭМ!#REF!,СВЦЭМ!$A$40:$A$783,$A338,СВЦЭМ!$B$40:$B$783,R$331)+'СЕТ СН'!$F$16</f>
        <v>#REF!</v>
      </c>
      <c r="S338" s="36" t="e">
        <f>SUMIFS(СВЦЭМ!#REF!,СВЦЭМ!$A$40:$A$783,$A338,СВЦЭМ!$B$40:$B$783,S$331)+'СЕТ СН'!$F$16</f>
        <v>#REF!</v>
      </c>
      <c r="T338" s="36" t="e">
        <f>SUMIFS(СВЦЭМ!#REF!,СВЦЭМ!$A$40:$A$783,$A338,СВЦЭМ!$B$40:$B$783,T$331)+'СЕТ СН'!$F$16</f>
        <v>#REF!</v>
      </c>
      <c r="U338" s="36" t="e">
        <f>SUMIFS(СВЦЭМ!#REF!,СВЦЭМ!$A$40:$A$783,$A338,СВЦЭМ!$B$40:$B$783,U$331)+'СЕТ СН'!$F$16</f>
        <v>#REF!</v>
      </c>
      <c r="V338" s="36" t="e">
        <f>SUMIFS(СВЦЭМ!#REF!,СВЦЭМ!$A$40:$A$783,$A338,СВЦЭМ!$B$40:$B$783,V$331)+'СЕТ СН'!$F$16</f>
        <v>#REF!</v>
      </c>
      <c r="W338" s="36" t="e">
        <f>SUMIFS(СВЦЭМ!#REF!,СВЦЭМ!$A$40:$A$783,$A338,СВЦЭМ!$B$40:$B$783,W$331)+'СЕТ СН'!$F$16</f>
        <v>#REF!</v>
      </c>
      <c r="X338" s="36" t="e">
        <f>SUMIFS(СВЦЭМ!#REF!,СВЦЭМ!$A$40:$A$783,$A338,СВЦЭМ!$B$40:$B$783,X$331)+'СЕТ СН'!$F$16</f>
        <v>#REF!</v>
      </c>
      <c r="Y338" s="36" t="e">
        <f>SUMIFS(СВЦЭМ!#REF!,СВЦЭМ!$A$40:$A$783,$A338,СВЦЭМ!$B$40:$B$783,Y$331)+'СЕТ СН'!$F$16</f>
        <v>#REF!</v>
      </c>
    </row>
    <row r="339" spans="1:25" ht="15.75" hidden="1" x14ac:dyDescent="0.2">
      <c r="A339" s="35">
        <f t="shared" si="9"/>
        <v>45024</v>
      </c>
      <c r="B339" s="36" t="e">
        <f>SUMIFS(СВЦЭМ!#REF!,СВЦЭМ!$A$40:$A$783,$A339,СВЦЭМ!$B$40:$B$783,B$331)+'СЕТ СН'!$F$16</f>
        <v>#REF!</v>
      </c>
      <c r="C339" s="36" t="e">
        <f>SUMIFS(СВЦЭМ!#REF!,СВЦЭМ!$A$40:$A$783,$A339,СВЦЭМ!$B$40:$B$783,C$331)+'СЕТ СН'!$F$16</f>
        <v>#REF!</v>
      </c>
      <c r="D339" s="36" t="e">
        <f>SUMIFS(СВЦЭМ!#REF!,СВЦЭМ!$A$40:$A$783,$A339,СВЦЭМ!$B$40:$B$783,D$331)+'СЕТ СН'!$F$16</f>
        <v>#REF!</v>
      </c>
      <c r="E339" s="36" t="e">
        <f>SUMIFS(СВЦЭМ!#REF!,СВЦЭМ!$A$40:$A$783,$A339,СВЦЭМ!$B$40:$B$783,E$331)+'СЕТ СН'!$F$16</f>
        <v>#REF!</v>
      </c>
      <c r="F339" s="36" t="e">
        <f>SUMIFS(СВЦЭМ!#REF!,СВЦЭМ!$A$40:$A$783,$A339,СВЦЭМ!$B$40:$B$783,F$331)+'СЕТ СН'!$F$16</f>
        <v>#REF!</v>
      </c>
      <c r="G339" s="36" t="e">
        <f>SUMIFS(СВЦЭМ!#REF!,СВЦЭМ!$A$40:$A$783,$A339,СВЦЭМ!$B$40:$B$783,G$331)+'СЕТ СН'!$F$16</f>
        <v>#REF!</v>
      </c>
      <c r="H339" s="36" t="e">
        <f>SUMIFS(СВЦЭМ!#REF!,СВЦЭМ!$A$40:$A$783,$A339,СВЦЭМ!$B$40:$B$783,H$331)+'СЕТ СН'!$F$16</f>
        <v>#REF!</v>
      </c>
      <c r="I339" s="36" t="e">
        <f>SUMIFS(СВЦЭМ!#REF!,СВЦЭМ!$A$40:$A$783,$A339,СВЦЭМ!$B$40:$B$783,I$331)+'СЕТ СН'!$F$16</f>
        <v>#REF!</v>
      </c>
      <c r="J339" s="36" t="e">
        <f>SUMIFS(СВЦЭМ!#REF!,СВЦЭМ!$A$40:$A$783,$A339,СВЦЭМ!$B$40:$B$783,J$331)+'СЕТ СН'!$F$16</f>
        <v>#REF!</v>
      </c>
      <c r="K339" s="36" t="e">
        <f>SUMIFS(СВЦЭМ!#REF!,СВЦЭМ!$A$40:$A$783,$A339,СВЦЭМ!$B$40:$B$783,K$331)+'СЕТ СН'!$F$16</f>
        <v>#REF!</v>
      </c>
      <c r="L339" s="36" t="e">
        <f>SUMIFS(СВЦЭМ!#REF!,СВЦЭМ!$A$40:$A$783,$A339,СВЦЭМ!$B$40:$B$783,L$331)+'СЕТ СН'!$F$16</f>
        <v>#REF!</v>
      </c>
      <c r="M339" s="36" t="e">
        <f>SUMIFS(СВЦЭМ!#REF!,СВЦЭМ!$A$40:$A$783,$A339,СВЦЭМ!$B$40:$B$783,M$331)+'СЕТ СН'!$F$16</f>
        <v>#REF!</v>
      </c>
      <c r="N339" s="36" t="e">
        <f>SUMIFS(СВЦЭМ!#REF!,СВЦЭМ!$A$40:$A$783,$A339,СВЦЭМ!$B$40:$B$783,N$331)+'СЕТ СН'!$F$16</f>
        <v>#REF!</v>
      </c>
      <c r="O339" s="36" t="e">
        <f>SUMIFS(СВЦЭМ!#REF!,СВЦЭМ!$A$40:$A$783,$A339,СВЦЭМ!$B$40:$B$783,O$331)+'СЕТ СН'!$F$16</f>
        <v>#REF!</v>
      </c>
      <c r="P339" s="36" t="e">
        <f>SUMIFS(СВЦЭМ!#REF!,СВЦЭМ!$A$40:$A$783,$A339,СВЦЭМ!$B$40:$B$783,P$331)+'СЕТ СН'!$F$16</f>
        <v>#REF!</v>
      </c>
      <c r="Q339" s="36" t="e">
        <f>SUMIFS(СВЦЭМ!#REF!,СВЦЭМ!$A$40:$A$783,$A339,СВЦЭМ!$B$40:$B$783,Q$331)+'СЕТ СН'!$F$16</f>
        <v>#REF!</v>
      </c>
      <c r="R339" s="36" t="e">
        <f>SUMIFS(СВЦЭМ!#REF!,СВЦЭМ!$A$40:$A$783,$A339,СВЦЭМ!$B$40:$B$783,R$331)+'СЕТ СН'!$F$16</f>
        <v>#REF!</v>
      </c>
      <c r="S339" s="36" t="e">
        <f>SUMIFS(СВЦЭМ!#REF!,СВЦЭМ!$A$40:$A$783,$A339,СВЦЭМ!$B$40:$B$783,S$331)+'СЕТ СН'!$F$16</f>
        <v>#REF!</v>
      </c>
      <c r="T339" s="36" t="e">
        <f>SUMIFS(СВЦЭМ!#REF!,СВЦЭМ!$A$40:$A$783,$A339,СВЦЭМ!$B$40:$B$783,T$331)+'СЕТ СН'!$F$16</f>
        <v>#REF!</v>
      </c>
      <c r="U339" s="36" t="e">
        <f>SUMIFS(СВЦЭМ!#REF!,СВЦЭМ!$A$40:$A$783,$A339,СВЦЭМ!$B$40:$B$783,U$331)+'СЕТ СН'!$F$16</f>
        <v>#REF!</v>
      </c>
      <c r="V339" s="36" t="e">
        <f>SUMIFS(СВЦЭМ!#REF!,СВЦЭМ!$A$40:$A$783,$A339,СВЦЭМ!$B$40:$B$783,V$331)+'СЕТ СН'!$F$16</f>
        <v>#REF!</v>
      </c>
      <c r="W339" s="36" t="e">
        <f>SUMIFS(СВЦЭМ!#REF!,СВЦЭМ!$A$40:$A$783,$A339,СВЦЭМ!$B$40:$B$783,W$331)+'СЕТ СН'!$F$16</f>
        <v>#REF!</v>
      </c>
      <c r="X339" s="36" t="e">
        <f>SUMIFS(СВЦЭМ!#REF!,СВЦЭМ!$A$40:$A$783,$A339,СВЦЭМ!$B$40:$B$783,X$331)+'СЕТ СН'!$F$16</f>
        <v>#REF!</v>
      </c>
      <c r="Y339" s="36" t="e">
        <f>SUMIFS(СВЦЭМ!#REF!,СВЦЭМ!$A$40:$A$783,$A339,СВЦЭМ!$B$40:$B$783,Y$331)+'СЕТ СН'!$F$16</f>
        <v>#REF!</v>
      </c>
    </row>
    <row r="340" spans="1:25" ht="15.75" hidden="1" x14ac:dyDescent="0.2">
      <c r="A340" s="35">
        <f t="shared" si="9"/>
        <v>45025</v>
      </c>
      <c r="B340" s="36" t="e">
        <f>SUMIFS(СВЦЭМ!#REF!,СВЦЭМ!$A$40:$A$783,$A340,СВЦЭМ!$B$40:$B$783,B$331)+'СЕТ СН'!$F$16</f>
        <v>#REF!</v>
      </c>
      <c r="C340" s="36" t="e">
        <f>SUMIFS(СВЦЭМ!#REF!,СВЦЭМ!$A$40:$A$783,$A340,СВЦЭМ!$B$40:$B$783,C$331)+'СЕТ СН'!$F$16</f>
        <v>#REF!</v>
      </c>
      <c r="D340" s="36" t="e">
        <f>SUMIFS(СВЦЭМ!#REF!,СВЦЭМ!$A$40:$A$783,$A340,СВЦЭМ!$B$40:$B$783,D$331)+'СЕТ СН'!$F$16</f>
        <v>#REF!</v>
      </c>
      <c r="E340" s="36" t="e">
        <f>SUMIFS(СВЦЭМ!#REF!,СВЦЭМ!$A$40:$A$783,$A340,СВЦЭМ!$B$40:$B$783,E$331)+'СЕТ СН'!$F$16</f>
        <v>#REF!</v>
      </c>
      <c r="F340" s="36" t="e">
        <f>SUMIFS(СВЦЭМ!#REF!,СВЦЭМ!$A$40:$A$783,$A340,СВЦЭМ!$B$40:$B$783,F$331)+'СЕТ СН'!$F$16</f>
        <v>#REF!</v>
      </c>
      <c r="G340" s="36" t="e">
        <f>SUMIFS(СВЦЭМ!#REF!,СВЦЭМ!$A$40:$A$783,$A340,СВЦЭМ!$B$40:$B$783,G$331)+'СЕТ СН'!$F$16</f>
        <v>#REF!</v>
      </c>
      <c r="H340" s="36" t="e">
        <f>SUMIFS(СВЦЭМ!#REF!,СВЦЭМ!$A$40:$A$783,$A340,СВЦЭМ!$B$40:$B$783,H$331)+'СЕТ СН'!$F$16</f>
        <v>#REF!</v>
      </c>
      <c r="I340" s="36" t="e">
        <f>SUMIFS(СВЦЭМ!#REF!,СВЦЭМ!$A$40:$A$783,$A340,СВЦЭМ!$B$40:$B$783,I$331)+'СЕТ СН'!$F$16</f>
        <v>#REF!</v>
      </c>
      <c r="J340" s="36" t="e">
        <f>SUMIFS(СВЦЭМ!#REF!,СВЦЭМ!$A$40:$A$783,$A340,СВЦЭМ!$B$40:$B$783,J$331)+'СЕТ СН'!$F$16</f>
        <v>#REF!</v>
      </c>
      <c r="K340" s="36" t="e">
        <f>SUMIFS(СВЦЭМ!#REF!,СВЦЭМ!$A$40:$A$783,$A340,СВЦЭМ!$B$40:$B$783,K$331)+'СЕТ СН'!$F$16</f>
        <v>#REF!</v>
      </c>
      <c r="L340" s="36" t="e">
        <f>SUMIFS(СВЦЭМ!#REF!,СВЦЭМ!$A$40:$A$783,$A340,СВЦЭМ!$B$40:$B$783,L$331)+'СЕТ СН'!$F$16</f>
        <v>#REF!</v>
      </c>
      <c r="M340" s="36" t="e">
        <f>SUMIFS(СВЦЭМ!#REF!,СВЦЭМ!$A$40:$A$783,$A340,СВЦЭМ!$B$40:$B$783,M$331)+'СЕТ СН'!$F$16</f>
        <v>#REF!</v>
      </c>
      <c r="N340" s="36" t="e">
        <f>SUMIFS(СВЦЭМ!#REF!,СВЦЭМ!$A$40:$A$783,$A340,СВЦЭМ!$B$40:$B$783,N$331)+'СЕТ СН'!$F$16</f>
        <v>#REF!</v>
      </c>
      <c r="O340" s="36" t="e">
        <f>SUMIFS(СВЦЭМ!#REF!,СВЦЭМ!$A$40:$A$783,$A340,СВЦЭМ!$B$40:$B$783,O$331)+'СЕТ СН'!$F$16</f>
        <v>#REF!</v>
      </c>
      <c r="P340" s="36" t="e">
        <f>SUMIFS(СВЦЭМ!#REF!,СВЦЭМ!$A$40:$A$783,$A340,СВЦЭМ!$B$40:$B$783,P$331)+'СЕТ СН'!$F$16</f>
        <v>#REF!</v>
      </c>
      <c r="Q340" s="36" t="e">
        <f>SUMIFS(СВЦЭМ!#REF!,СВЦЭМ!$A$40:$A$783,$A340,СВЦЭМ!$B$40:$B$783,Q$331)+'СЕТ СН'!$F$16</f>
        <v>#REF!</v>
      </c>
      <c r="R340" s="36" t="e">
        <f>SUMIFS(СВЦЭМ!#REF!,СВЦЭМ!$A$40:$A$783,$A340,СВЦЭМ!$B$40:$B$783,R$331)+'СЕТ СН'!$F$16</f>
        <v>#REF!</v>
      </c>
      <c r="S340" s="36" t="e">
        <f>SUMIFS(СВЦЭМ!#REF!,СВЦЭМ!$A$40:$A$783,$A340,СВЦЭМ!$B$40:$B$783,S$331)+'СЕТ СН'!$F$16</f>
        <v>#REF!</v>
      </c>
      <c r="T340" s="36" t="e">
        <f>SUMIFS(СВЦЭМ!#REF!,СВЦЭМ!$A$40:$A$783,$A340,СВЦЭМ!$B$40:$B$783,T$331)+'СЕТ СН'!$F$16</f>
        <v>#REF!</v>
      </c>
      <c r="U340" s="36" t="e">
        <f>SUMIFS(СВЦЭМ!#REF!,СВЦЭМ!$A$40:$A$783,$A340,СВЦЭМ!$B$40:$B$783,U$331)+'СЕТ СН'!$F$16</f>
        <v>#REF!</v>
      </c>
      <c r="V340" s="36" t="e">
        <f>SUMIFS(СВЦЭМ!#REF!,СВЦЭМ!$A$40:$A$783,$A340,СВЦЭМ!$B$40:$B$783,V$331)+'СЕТ СН'!$F$16</f>
        <v>#REF!</v>
      </c>
      <c r="W340" s="36" t="e">
        <f>SUMIFS(СВЦЭМ!#REF!,СВЦЭМ!$A$40:$A$783,$A340,СВЦЭМ!$B$40:$B$783,W$331)+'СЕТ СН'!$F$16</f>
        <v>#REF!</v>
      </c>
      <c r="X340" s="36" t="e">
        <f>SUMIFS(СВЦЭМ!#REF!,СВЦЭМ!$A$40:$A$783,$A340,СВЦЭМ!$B$40:$B$783,X$331)+'СЕТ СН'!$F$16</f>
        <v>#REF!</v>
      </c>
      <c r="Y340" s="36" t="e">
        <f>SUMIFS(СВЦЭМ!#REF!,СВЦЭМ!$A$40:$A$783,$A340,СВЦЭМ!$B$40:$B$783,Y$331)+'СЕТ СН'!$F$16</f>
        <v>#REF!</v>
      </c>
    </row>
    <row r="341" spans="1:25" ht="15.75" hidden="1" x14ac:dyDescent="0.2">
      <c r="A341" s="35">
        <f t="shared" si="9"/>
        <v>45026</v>
      </c>
      <c r="B341" s="36" t="e">
        <f>SUMIFS(СВЦЭМ!#REF!,СВЦЭМ!$A$40:$A$783,$A341,СВЦЭМ!$B$40:$B$783,B$331)+'СЕТ СН'!$F$16</f>
        <v>#REF!</v>
      </c>
      <c r="C341" s="36" t="e">
        <f>SUMIFS(СВЦЭМ!#REF!,СВЦЭМ!$A$40:$A$783,$A341,СВЦЭМ!$B$40:$B$783,C$331)+'СЕТ СН'!$F$16</f>
        <v>#REF!</v>
      </c>
      <c r="D341" s="36" t="e">
        <f>SUMIFS(СВЦЭМ!#REF!,СВЦЭМ!$A$40:$A$783,$A341,СВЦЭМ!$B$40:$B$783,D$331)+'СЕТ СН'!$F$16</f>
        <v>#REF!</v>
      </c>
      <c r="E341" s="36" t="e">
        <f>SUMIFS(СВЦЭМ!#REF!,СВЦЭМ!$A$40:$A$783,$A341,СВЦЭМ!$B$40:$B$783,E$331)+'СЕТ СН'!$F$16</f>
        <v>#REF!</v>
      </c>
      <c r="F341" s="36" t="e">
        <f>SUMIFS(СВЦЭМ!#REF!,СВЦЭМ!$A$40:$A$783,$A341,СВЦЭМ!$B$40:$B$783,F$331)+'СЕТ СН'!$F$16</f>
        <v>#REF!</v>
      </c>
      <c r="G341" s="36" t="e">
        <f>SUMIFS(СВЦЭМ!#REF!,СВЦЭМ!$A$40:$A$783,$A341,СВЦЭМ!$B$40:$B$783,G$331)+'СЕТ СН'!$F$16</f>
        <v>#REF!</v>
      </c>
      <c r="H341" s="36" t="e">
        <f>SUMIFS(СВЦЭМ!#REF!,СВЦЭМ!$A$40:$A$783,$A341,СВЦЭМ!$B$40:$B$783,H$331)+'СЕТ СН'!$F$16</f>
        <v>#REF!</v>
      </c>
      <c r="I341" s="36" t="e">
        <f>SUMIFS(СВЦЭМ!#REF!,СВЦЭМ!$A$40:$A$783,$A341,СВЦЭМ!$B$40:$B$783,I$331)+'СЕТ СН'!$F$16</f>
        <v>#REF!</v>
      </c>
      <c r="J341" s="36" t="e">
        <f>SUMIFS(СВЦЭМ!#REF!,СВЦЭМ!$A$40:$A$783,$A341,СВЦЭМ!$B$40:$B$783,J$331)+'СЕТ СН'!$F$16</f>
        <v>#REF!</v>
      </c>
      <c r="K341" s="36" t="e">
        <f>SUMIFS(СВЦЭМ!#REF!,СВЦЭМ!$A$40:$A$783,$A341,СВЦЭМ!$B$40:$B$783,K$331)+'СЕТ СН'!$F$16</f>
        <v>#REF!</v>
      </c>
      <c r="L341" s="36" t="e">
        <f>SUMIFS(СВЦЭМ!#REF!,СВЦЭМ!$A$40:$A$783,$A341,СВЦЭМ!$B$40:$B$783,L$331)+'СЕТ СН'!$F$16</f>
        <v>#REF!</v>
      </c>
      <c r="M341" s="36" t="e">
        <f>SUMIFS(СВЦЭМ!#REF!,СВЦЭМ!$A$40:$A$783,$A341,СВЦЭМ!$B$40:$B$783,M$331)+'СЕТ СН'!$F$16</f>
        <v>#REF!</v>
      </c>
      <c r="N341" s="36" t="e">
        <f>SUMIFS(СВЦЭМ!#REF!,СВЦЭМ!$A$40:$A$783,$A341,СВЦЭМ!$B$40:$B$783,N$331)+'СЕТ СН'!$F$16</f>
        <v>#REF!</v>
      </c>
      <c r="O341" s="36" t="e">
        <f>SUMIFS(СВЦЭМ!#REF!,СВЦЭМ!$A$40:$A$783,$A341,СВЦЭМ!$B$40:$B$783,O$331)+'СЕТ СН'!$F$16</f>
        <v>#REF!</v>
      </c>
      <c r="P341" s="36" t="e">
        <f>SUMIFS(СВЦЭМ!#REF!,СВЦЭМ!$A$40:$A$783,$A341,СВЦЭМ!$B$40:$B$783,P$331)+'СЕТ СН'!$F$16</f>
        <v>#REF!</v>
      </c>
      <c r="Q341" s="36" t="e">
        <f>SUMIFS(СВЦЭМ!#REF!,СВЦЭМ!$A$40:$A$783,$A341,СВЦЭМ!$B$40:$B$783,Q$331)+'СЕТ СН'!$F$16</f>
        <v>#REF!</v>
      </c>
      <c r="R341" s="36" t="e">
        <f>SUMIFS(СВЦЭМ!#REF!,СВЦЭМ!$A$40:$A$783,$A341,СВЦЭМ!$B$40:$B$783,R$331)+'СЕТ СН'!$F$16</f>
        <v>#REF!</v>
      </c>
      <c r="S341" s="36" t="e">
        <f>SUMIFS(СВЦЭМ!#REF!,СВЦЭМ!$A$40:$A$783,$A341,СВЦЭМ!$B$40:$B$783,S$331)+'СЕТ СН'!$F$16</f>
        <v>#REF!</v>
      </c>
      <c r="T341" s="36" t="e">
        <f>SUMIFS(СВЦЭМ!#REF!,СВЦЭМ!$A$40:$A$783,$A341,СВЦЭМ!$B$40:$B$783,T$331)+'СЕТ СН'!$F$16</f>
        <v>#REF!</v>
      </c>
      <c r="U341" s="36" t="e">
        <f>SUMIFS(СВЦЭМ!#REF!,СВЦЭМ!$A$40:$A$783,$A341,СВЦЭМ!$B$40:$B$783,U$331)+'СЕТ СН'!$F$16</f>
        <v>#REF!</v>
      </c>
      <c r="V341" s="36" t="e">
        <f>SUMIFS(СВЦЭМ!#REF!,СВЦЭМ!$A$40:$A$783,$A341,СВЦЭМ!$B$40:$B$783,V$331)+'СЕТ СН'!$F$16</f>
        <v>#REF!</v>
      </c>
      <c r="W341" s="36" t="e">
        <f>SUMIFS(СВЦЭМ!#REF!,СВЦЭМ!$A$40:$A$783,$A341,СВЦЭМ!$B$40:$B$783,W$331)+'СЕТ СН'!$F$16</f>
        <v>#REF!</v>
      </c>
      <c r="X341" s="36" t="e">
        <f>SUMIFS(СВЦЭМ!#REF!,СВЦЭМ!$A$40:$A$783,$A341,СВЦЭМ!$B$40:$B$783,X$331)+'СЕТ СН'!$F$16</f>
        <v>#REF!</v>
      </c>
      <c r="Y341" s="36" t="e">
        <f>SUMIFS(СВЦЭМ!#REF!,СВЦЭМ!$A$40:$A$783,$A341,СВЦЭМ!$B$40:$B$783,Y$331)+'СЕТ СН'!$F$16</f>
        <v>#REF!</v>
      </c>
    </row>
    <row r="342" spans="1:25" ht="15.75" hidden="1" x14ac:dyDescent="0.2">
      <c r="A342" s="35">
        <f t="shared" si="9"/>
        <v>45027</v>
      </c>
      <c r="B342" s="36" t="e">
        <f>SUMIFS(СВЦЭМ!#REF!,СВЦЭМ!$A$40:$A$783,$A342,СВЦЭМ!$B$40:$B$783,B$331)+'СЕТ СН'!$F$16</f>
        <v>#REF!</v>
      </c>
      <c r="C342" s="36" t="e">
        <f>SUMIFS(СВЦЭМ!#REF!,СВЦЭМ!$A$40:$A$783,$A342,СВЦЭМ!$B$40:$B$783,C$331)+'СЕТ СН'!$F$16</f>
        <v>#REF!</v>
      </c>
      <c r="D342" s="36" t="e">
        <f>SUMIFS(СВЦЭМ!#REF!,СВЦЭМ!$A$40:$A$783,$A342,СВЦЭМ!$B$40:$B$783,D$331)+'СЕТ СН'!$F$16</f>
        <v>#REF!</v>
      </c>
      <c r="E342" s="36" t="e">
        <f>SUMIFS(СВЦЭМ!#REF!,СВЦЭМ!$A$40:$A$783,$A342,СВЦЭМ!$B$40:$B$783,E$331)+'СЕТ СН'!$F$16</f>
        <v>#REF!</v>
      </c>
      <c r="F342" s="36" t="e">
        <f>SUMIFS(СВЦЭМ!#REF!,СВЦЭМ!$A$40:$A$783,$A342,СВЦЭМ!$B$40:$B$783,F$331)+'СЕТ СН'!$F$16</f>
        <v>#REF!</v>
      </c>
      <c r="G342" s="36" t="e">
        <f>SUMIFS(СВЦЭМ!#REF!,СВЦЭМ!$A$40:$A$783,$A342,СВЦЭМ!$B$40:$B$783,G$331)+'СЕТ СН'!$F$16</f>
        <v>#REF!</v>
      </c>
      <c r="H342" s="36" t="e">
        <f>SUMIFS(СВЦЭМ!#REF!,СВЦЭМ!$A$40:$A$783,$A342,СВЦЭМ!$B$40:$B$783,H$331)+'СЕТ СН'!$F$16</f>
        <v>#REF!</v>
      </c>
      <c r="I342" s="36" t="e">
        <f>SUMIFS(СВЦЭМ!#REF!,СВЦЭМ!$A$40:$A$783,$A342,СВЦЭМ!$B$40:$B$783,I$331)+'СЕТ СН'!$F$16</f>
        <v>#REF!</v>
      </c>
      <c r="J342" s="36" t="e">
        <f>SUMIFS(СВЦЭМ!#REF!,СВЦЭМ!$A$40:$A$783,$A342,СВЦЭМ!$B$40:$B$783,J$331)+'СЕТ СН'!$F$16</f>
        <v>#REF!</v>
      </c>
      <c r="K342" s="36" t="e">
        <f>SUMIFS(СВЦЭМ!#REF!,СВЦЭМ!$A$40:$A$783,$A342,СВЦЭМ!$B$40:$B$783,K$331)+'СЕТ СН'!$F$16</f>
        <v>#REF!</v>
      </c>
      <c r="L342" s="36" t="e">
        <f>SUMIFS(СВЦЭМ!#REF!,СВЦЭМ!$A$40:$A$783,$A342,СВЦЭМ!$B$40:$B$783,L$331)+'СЕТ СН'!$F$16</f>
        <v>#REF!</v>
      </c>
      <c r="M342" s="36" t="e">
        <f>SUMIFS(СВЦЭМ!#REF!,СВЦЭМ!$A$40:$A$783,$A342,СВЦЭМ!$B$40:$B$783,M$331)+'СЕТ СН'!$F$16</f>
        <v>#REF!</v>
      </c>
      <c r="N342" s="36" t="e">
        <f>SUMIFS(СВЦЭМ!#REF!,СВЦЭМ!$A$40:$A$783,$A342,СВЦЭМ!$B$40:$B$783,N$331)+'СЕТ СН'!$F$16</f>
        <v>#REF!</v>
      </c>
      <c r="O342" s="36" t="e">
        <f>SUMIFS(СВЦЭМ!#REF!,СВЦЭМ!$A$40:$A$783,$A342,СВЦЭМ!$B$40:$B$783,O$331)+'СЕТ СН'!$F$16</f>
        <v>#REF!</v>
      </c>
      <c r="P342" s="36" t="e">
        <f>SUMIFS(СВЦЭМ!#REF!,СВЦЭМ!$A$40:$A$783,$A342,СВЦЭМ!$B$40:$B$783,P$331)+'СЕТ СН'!$F$16</f>
        <v>#REF!</v>
      </c>
      <c r="Q342" s="36" t="e">
        <f>SUMIFS(СВЦЭМ!#REF!,СВЦЭМ!$A$40:$A$783,$A342,СВЦЭМ!$B$40:$B$783,Q$331)+'СЕТ СН'!$F$16</f>
        <v>#REF!</v>
      </c>
      <c r="R342" s="36" t="e">
        <f>SUMIFS(СВЦЭМ!#REF!,СВЦЭМ!$A$40:$A$783,$A342,СВЦЭМ!$B$40:$B$783,R$331)+'СЕТ СН'!$F$16</f>
        <v>#REF!</v>
      </c>
      <c r="S342" s="36" t="e">
        <f>SUMIFS(СВЦЭМ!#REF!,СВЦЭМ!$A$40:$A$783,$A342,СВЦЭМ!$B$40:$B$783,S$331)+'СЕТ СН'!$F$16</f>
        <v>#REF!</v>
      </c>
      <c r="T342" s="36" t="e">
        <f>SUMIFS(СВЦЭМ!#REF!,СВЦЭМ!$A$40:$A$783,$A342,СВЦЭМ!$B$40:$B$783,T$331)+'СЕТ СН'!$F$16</f>
        <v>#REF!</v>
      </c>
      <c r="U342" s="36" t="e">
        <f>SUMIFS(СВЦЭМ!#REF!,СВЦЭМ!$A$40:$A$783,$A342,СВЦЭМ!$B$40:$B$783,U$331)+'СЕТ СН'!$F$16</f>
        <v>#REF!</v>
      </c>
      <c r="V342" s="36" t="e">
        <f>SUMIFS(СВЦЭМ!#REF!,СВЦЭМ!$A$40:$A$783,$A342,СВЦЭМ!$B$40:$B$783,V$331)+'СЕТ СН'!$F$16</f>
        <v>#REF!</v>
      </c>
      <c r="W342" s="36" t="e">
        <f>SUMIFS(СВЦЭМ!#REF!,СВЦЭМ!$A$40:$A$783,$A342,СВЦЭМ!$B$40:$B$783,W$331)+'СЕТ СН'!$F$16</f>
        <v>#REF!</v>
      </c>
      <c r="X342" s="36" t="e">
        <f>SUMIFS(СВЦЭМ!#REF!,СВЦЭМ!$A$40:$A$783,$A342,СВЦЭМ!$B$40:$B$783,X$331)+'СЕТ СН'!$F$16</f>
        <v>#REF!</v>
      </c>
      <c r="Y342" s="36" t="e">
        <f>SUMIFS(СВЦЭМ!#REF!,СВЦЭМ!$A$40:$A$783,$A342,СВЦЭМ!$B$40:$B$783,Y$331)+'СЕТ СН'!$F$16</f>
        <v>#REF!</v>
      </c>
    </row>
    <row r="343" spans="1:25" ht="15.75" hidden="1" x14ac:dyDescent="0.2">
      <c r="A343" s="35">
        <f t="shared" si="9"/>
        <v>45028</v>
      </c>
      <c r="B343" s="36" t="e">
        <f>SUMIFS(СВЦЭМ!#REF!,СВЦЭМ!$A$40:$A$783,$A343,СВЦЭМ!$B$40:$B$783,B$331)+'СЕТ СН'!$F$16</f>
        <v>#REF!</v>
      </c>
      <c r="C343" s="36" t="e">
        <f>SUMIFS(СВЦЭМ!#REF!,СВЦЭМ!$A$40:$A$783,$A343,СВЦЭМ!$B$40:$B$783,C$331)+'СЕТ СН'!$F$16</f>
        <v>#REF!</v>
      </c>
      <c r="D343" s="36" t="e">
        <f>SUMIFS(СВЦЭМ!#REF!,СВЦЭМ!$A$40:$A$783,$A343,СВЦЭМ!$B$40:$B$783,D$331)+'СЕТ СН'!$F$16</f>
        <v>#REF!</v>
      </c>
      <c r="E343" s="36" t="e">
        <f>SUMIFS(СВЦЭМ!#REF!,СВЦЭМ!$A$40:$A$783,$A343,СВЦЭМ!$B$40:$B$783,E$331)+'СЕТ СН'!$F$16</f>
        <v>#REF!</v>
      </c>
      <c r="F343" s="36" t="e">
        <f>SUMIFS(СВЦЭМ!#REF!,СВЦЭМ!$A$40:$A$783,$A343,СВЦЭМ!$B$40:$B$783,F$331)+'СЕТ СН'!$F$16</f>
        <v>#REF!</v>
      </c>
      <c r="G343" s="36" t="e">
        <f>SUMIFS(СВЦЭМ!#REF!,СВЦЭМ!$A$40:$A$783,$A343,СВЦЭМ!$B$40:$B$783,G$331)+'СЕТ СН'!$F$16</f>
        <v>#REF!</v>
      </c>
      <c r="H343" s="36" t="e">
        <f>SUMIFS(СВЦЭМ!#REF!,СВЦЭМ!$A$40:$A$783,$A343,СВЦЭМ!$B$40:$B$783,H$331)+'СЕТ СН'!$F$16</f>
        <v>#REF!</v>
      </c>
      <c r="I343" s="36" t="e">
        <f>SUMIFS(СВЦЭМ!#REF!,СВЦЭМ!$A$40:$A$783,$A343,СВЦЭМ!$B$40:$B$783,I$331)+'СЕТ СН'!$F$16</f>
        <v>#REF!</v>
      </c>
      <c r="J343" s="36" t="e">
        <f>SUMIFS(СВЦЭМ!#REF!,СВЦЭМ!$A$40:$A$783,$A343,СВЦЭМ!$B$40:$B$783,J$331)+'СЕТ СН'!$F$16</f>
        <v>#REF!</v>
      </c>
      <c r="K343" s="36" t="e">
        <f>SUMIFS(СВЦЭМ!#REF!,СВЦЭМ!$A$40:$A$783,$A343,СВЦЭМ!$B$40:$B$783,K$331)+'СЕТ СН'!$F$16</f>
        <v>#REF!</v>
      </c>
      <c r="L343" s="36" t="e">
        <f>SUMIFS(СВЦЭМ!#REF!,СВЦЭМ!$A$40:$A$783,$A343,СВЦЭМ!$B$40:$B$783,L$331)+'СЕТ СН'!$F$16</f>
        <v>#REF!</v>
      </c>
      <c r="M343" s="36" t="e">
        <f>SUMIFS(СВЦЭМ!#REF!,СВЦЭМ!$A$40:$A$783,$A343,СВЦЭМ!$B$40:$B$783,M$331)+'СЕТ СН'!$F$16</f>
        <v>#REF!</v>
      </c>
      <c r="N343" s="36" t="e">
        <f>SUMIFS(СВЦЭМ!#REF!,СВЦЭМ!$A$40:$A$783,$A343,СВЦЭМ!$B$40:$B$783,N$331)+'СЕТ СН'!$F$16</f>
        <v>#REF!</v>
      </c>
      <c r="O343" s="36" t="e">
        <f>SUMIFS(СВЦЭМ!#REF!,СВЦЭМ!$A$40:$A$783,$A343,СВЦЭМ!$B$40:$B$783,O$331)+'СЕТ СН'!$F$16</f>
        <v>#REF!</v>
      </c>
      <c r="P343" s="36" t="e">
        <f>SUMIFS(СВЦЭМ!#REF!,СВЦЭМ!$A$40:$A$783,$A343,СВЦЭМ!$B$40:$B$783,P$331)+'СЕТ СН'!$F$16</f>
        <v>#REF!</v>
      </c>
      <c r="Q343" s="36" t="e">
        <f>SUMIFS(СВЦЭМ!#REF!,СВЦЭМ!$A$40:$A$783,$A343,СВЦЭМ!$B$40:$B$783,Q$331)+'СЕТ СН'!$F$16</f>
        <v>#REF!</v>
      </c>
      <c r="R343" s="36" t="e">
        <f>SUMIFS(СВЦЭМ!#REF!,СВЦЭМ!$A$40:$A$783,$A343,СВЦЭМ!$B$40:$B$783,R$331)+'СЕТ СН'!$F$16</f>
        <v>#REF!</v>
      </c>
      <c r="S343" s="36" t="e">
        <f>SUMIFS(СВЦЭМ!#REF!,СВЦЭМ!$A$40:$A$783,$A343,СВЦЭМ!$B$40:$B$783,S$331)+'СЕТ СН'!$F$16</f>
        <v>#REF!</v>
      </c>
      <c r="T343" s="36" t="e">
        <f>SUMIFS(СВЦЭМ!#REF!,СВЦЭМ!$A$40:$A$783,$A343,СВЦЭМ!$B$40:$B$783,T$331)+'СЕТ СН'!$F$16</f>
        <v>#REF!</v>
      </c>
      <c r="U343" s="36" t="e">
        <f>SUMIFS(СВЦЭМ!#REF!,СВЦЭМ!$A$40:$A$783,$A343,СВЦЭМ!$B$40:$B$783,U$331)+'СЕТ СН'!$F$16</f>
        <v>#REF!</v>
      </c>
      <c r="V343" s="36" t="e">
        <f>SUMIFS(СВЦЭМ!#REF!,СВЦЭМ!$A$40:$A$783,$A343,СВЦЭМ!$B$40:$B$783,V$331)+'СЕТ СН'!$F$16</f>
        <v>#REF!</v>
      </c>
      <c r="W343" s="36" t="e">
        <f>SUMIFS(СВЦЭМ!#REF!,СВЦЭМ!$A$40:$A$783,$A343,СВЦЭМ!$B$40:$B$783,W$331)+'СЕТ СН'!$F$16</f>
        <v>#REF!</v>
      </c>
      <c r="X343" s="36" t="e">
        <f>SUMIFS(СВЦЭМ!#REF!,СВЦЭМ!$A$40:$A$783,$A343,СВЦЭМ!$B$40:$B$783,X$331)+'СЕТ СН'!$F$16</f>
        <v>#REF!</v>
      </c>
      <c r="Y343" s="36" t="e">
        <f>SUMIFS(СВЦЭМ!#REF!,СВЦЭМ!$A$40:$A$783,$A343,СВЦЭМ!$B$40:$B$783,Y$331)+'СЕТ СН'!$F$16</f>
        <v>#REF!</v>
      </c>
    </row>
    <row r="344" spans="1:25" ht="15.75" hidden="1" x14ac:dyDescent="0.2">
      <c r="A344" s="35">
        <f t="shared" si="9"/>
        <v>45029</v>
      </c>
      <c r="B344" s="36" t="e">
        <f>SUMIFS(СВЦЭМ!#REF!,СВЦЭМ!$A$40:$A$783,$A344,СВЦЭМ!$B$40:$B$783,B$331)+'СЕТ СН'!$F$16</f>
        <v>#REF!</v>
      </c>
      <c r="C344" s="36" t="e">
        <f>SUMIFS(СВЦЭМ!#REF!,СВЦЭМ!$A$40:$A$783,$A344,СВЦЭМ!$B$40:$B$783,C$331)+'СЕТ СН'!$F$16</f>
        <v>#REF!</v>
      </c>
      <c r="D344" s="36" t="e">
        <f>SUMIFS(СВЦЭМ!#REF!,СВЦЭМ!$A$40:$A$783,$A344,СВЦЭМ!$B$40:$B$783,D$331)+'СЕТ СН'!$F$16</f>
        <v>#REF!</v>
      </c>
      <c r="E344" s="36" t="e">
        <f>SUMIFS(СВЦЭМ!#REF!,СВЦЭМ!$A$40:$A$783,$A344,СВЦЭМ!$B$40:$B$783,E$331)+'СЕТ СН'!$F$16</f>
        <v>#REF!</v>
      </c>
      <c r="F344" s="36" t="e">
        <f>SUMIFS(СВЦЭМ!#REF!,СВЦЭМ!$A$40:$A$783,$A344,СВЦЭМ!$B$40:$B$783,F$331)+'СЕТ СН'!$F$16</f>
        <v>#REF!</v>
      </c>
      <c r="G344" s="36" t="e">
        <f>SUMIFS(СВЦЭМ!#REF!,СВЦЭМ!$A$40:$A$783,$A344,СВЦЭМ!$B$40:$B$783,G$331)+'СЕТ СН'!$F$16</f>
        <v>#REF!</v>
      </c>
      <c r="H344" s="36" t="e">
        <f>SUMIFS(СВЦЭМ!#REF!,СВЦЭМ!$A$40:$A$783,$A344,СВЦЭМ!$B$40:$B$783,H$331)+'СЕТ СН'!$F$16</f>
        <v>#REF!</v>
      </c>
      <c r="I344" s="36" t="e">
        <f>SUMIFS(СВЦЭМ!#REF!,СВЦЭМ!$A$40:$A$783,$A344,СВЦЭМ!$B$40:$B$783,I$331)+'СЕТ СН'!$F$16</f>
        <v>#REF!</v>
      </c>
      <c r="J344" s="36" t="e">
        <f>SUMIFS(СВЦЭМ!#REF!,СВЦЭМ!$A$40:$A$783,$A344,СВЦЭМ!$B$40:$B$783,J$331)+'СЕТ СН'!$F$16</f>
        <v>#REF!</v>
      </c>
      <c r="K344" s="36" t="e">
        <f>SUMIFS(СВЦЭМ!#REF!,СВЦЭМ!$A$40:$A$783,$A344,СВЦЭМ!$B$40:$B$783,K$331)+'СЕТ СН'!$F$16</f>
        <v>#REF!</v>
      </c>
      <c r="L344" s="36" t="e">
        <f>SUMIFS(СВЦЭМ!#REF!,СВЦЭМ!$A$40:$A$783,$A344,СВЦЭМ!$B$40:$B$783,L$331)+'СЕТ СН'!$F$16</f>
        <v>#REF!</v>
      </c>
      <c r="M344" s="36" t="e">
        <f>SUMIFS(СВЦЭМ!#REF!,СВЦЭМ!$A$40:$A$783,$A344,СВЦЭМ!$B$40:$B$783,M$331)+'СЕТ СН'!$F$16</f>
        <v>#REF!</v>
      </c>
      <c r="N344" s="36" t="e">
        <f>SUMIFS(СВЦЭМ!#REF!,СВЦЭМ!$A$40:$A$783,$A344,СВЦЭМ!$B$40:$B$783,N$331)+'СЕТ СН'!$F$16</f>
        <v>#REF!</v>
      </c>
      <c r="O344" s="36" t="e">
        <f>SUMIFS(СВЦЭМ!#REF!,СВЦЭМ!$A$40:$A$783,$A344,СВЦЭМ!$B$40:$B$783,O$331)+'СЕТ СН'!$F$16</f>
        <v>#REF!</v>
      </c>
      <c r="P344" s="36" t="e">
        <f>SUMIFS(СВЦЭМ!#REF!,СВЦЭМ!$A$40:$A$783,$A344,СВЦЭМ!$B$40:$B$783,P$331)+'СЕТ СН'!$F$16</f>
        <v>#REF!</v>
      </c>
      <c r="Q344" s="36" t="e">
        <f>SUMIFS(СВЦЭМ!#REF!,СВЦЭМ!$A$40:$A$783,$A344,СВЦЭМ!$B$40:$B$783,Q$331)+'СЕТ СН'!$F$16</f>
        <v>#REF!</v>
      </c>
      <c r="R344" s="36" t="e">
        <f>SUMIFS(СВЦЭМ!#REF!,СВЦЭМ!$A$40:$A$783,$A344,СВЦЭМ!$B$40:$B$783,R$331)+'СЕТ СН'!$F$16</f>
        <v>#REF!</v>
      </c>
      <c r="S344" s="36" t="e">
        <f>SUMIFS(СВЦЭМ!#REF!,СВЦЭМ!$A$40:$A$783,$A344,СВЦЭМ!$B$40:$B$783,S$331)+'СЕТ СН'!$F$16</f>
        <v>#REF!</v>
      </c>
      <c r="T344" s="36" t="e">
        <f>SUMIFS(СВЦЭМ!#REF!,СВЦЭМ!$A$40:$A$783,$A344,СВЦЭМ!$B$40:$B$783,T$331)+'СЕТ СН'!$F$16</f>
        <v>#REF!</v>
      </c>
      <c r="U344" s="36" t="e">
        <f>SUMIFS(СВЦЭМ!#REF!,СВЦЭМ!$A$40:$A$783,$A344,СВЦЭМ!$B$40:$B$783,U$331)+'СЕТ СН'!$F$16</f>
        <v>#REF!</v>
      </c>
      <c r="V344" s="36" t="e">
        <f>SUMIFS(СВЦЭМ!#REF!,СВЦЭМ!$A$40:$A$783,$A344,СВЦЭМ!$B$40:$B$783,V$331)+'СЕТ СН'!$F$16</f>
        <v>#REF!</v>
      </c>
      <c r="W344" s="36" t="e">
        <f>SUMIFS(СВЦЭМ!#REF!,СВЦЭМ!$A$40:$A$783,$A344,СВЦЭМ!$B$40:$B$783,W$331)+'СЕТ СН'!$F$16</f>
        <v>#REF!</v>
      </c>
      <c r="X344" s="36" t="e">
        <f>SUMIFS(СВЦЭМ!#REF!,СВЦЭМ!$A$40:$A$783,$A344,СВЦЭМ!$B$40:$B$783,X$331)+'СЕТ СН'!$F$16</f>
        <v>#REF!</v>
      </c>
      <c r="Y344" s="36" t="e">
        <f>SUMIFS(СВЦЭМ!#REF!,СВЦЭМ!$A$40:$A$783,$A344,СВЦЭМ!$B$40:$B$783,Y$331)+'СЕТ СН'!$F$16</f>
        <v>#REF!</v>
      </c>
    </row>
    <row r="345" spans="1:25" ht="15.75" hidden="1" x14ac:dyDescent="0.2">
      <c r="A345" s="35">
        <f t="shared" si="9"/>
        <v>45030</v>
      </c>
      <c r="B345" s="36" t="e">
        <f>SUMIFS(СВЦЭМ!#REF!,СВЦЭМ!$A$40:$A$783,$A345,СВЦЭМ!$B$40:$B$783,B$331)+'СЕТ СН'!$F$16</f>
        <v>#REF!</v>
      </c>
      <c r="C345" s="36" t="e">
        <f>SUMIFS(СВЦЭМ!#REF!,СВЦЭМ!$A$40:$A$783,$A345,СВЦЭМ!$B$40:$B$783,C$331)+'СЕТ СН'!$F$16</f>
        <v>#REF!</v>
      </c>
      <c r="D345" s="36" t="e">
        <f>SUMIFS(СВЦЭМ!#REF!,СВЦЭМ!$A$40:$A$783,$A345,СВЦЭМ!$B$40:$B$783,D$331)+'СЕТ СН'!$F$16</f>
        <v>#REF!</v>
      </c>
      <c r="E345" s="36" t="e">
        <f>SUMIFS(СВЦЭМ!#REF!,СВЦЭМ!$A$40:$A$783,$A345,СВЦЭМ!$B$40:$B$783,E$331)+'СЕТ СН'!$F$16</f>
        <v>#REF!</v>
      </c>
      <c r="F345" s="36" t="e">
        <f>SUMIFS(СВЦЭМ!#REF!,СВЦЭМ!$A$40:$A$783,$A345,СВЦЭМ!$B$40:$B$783,F$331)+'СЕТ СН'!$F$16</f>
        <v>#REF!</v>
      </c>
      <c r="G345" s="36" t="e">
        <f>SUMIFS(СВЦЭМ!#REF!,СВЦЭМ!$A$40:$A$783,$A345,СВЦЭМ!$B$40:$B$783,G$331)+'СЕТ СН'!$F$16</f>
        <v>#REF!</v>
      </c>
      <c r="H345" s="36" t="e">
        <f>SUMIFS(СВЦЭМ!#REF!,СВЦЭМ!$A$40:$A$783,$A345,СВЦЭМ!$B$40:$B$783,H$331)+'СЕТ СН'!$F$16</f>
        <v>#REF!</v>
      </c>
      <c r="I345" s="36" t="e">
        <f>SUMIFS(СВЦЭМ!#REF!,СВЦЭМ!$A$40:$A$783,$A345,СВЦЭМ!$B$40:$B$783,I$331)+'СЕТ СН'!$F$16</f>
        <v>#REF!</v>
      </c>
      <c r="J345" s="36" t="e">
        <f>SUMIFS(СВЦЭМ!#REF!,СВЦЭМ!$A$40:$A$783,$A345,СВЦЭМ!$B$40:$B$783,J$331)+'СЕТ СН'!$F$16</f>
        <v>#REF!</v>
      </c>
      <c r="K345" s="36" t="e">
        <f>SUMIFS(СВЦЭМ!#REF!,СВЦЭМ!$A$40:$A$783,$A345,СВЦЭМ!$B$40:$B$783,K$331)+'СЕТ СН'!$F$16</f>
        <v>#REF!</v>
      </c>
      <c r="L345" s="36" t="e">
        <f>SUMIFS(СВЦЭМ!#REF!,СВЦЭМ!$A$40:$A$783,$A345,СВЦЭМ!$B$40:$B$783,L$331)+'СЕТ СН'!$F$16</f>
        <v>#REF!</v>
      </c>
      <c r="M345" s="36" t="e">
        <f>SUMIFS(СВЦЭМ!#REF!,СВЦЭМ!$A$40:$A$783,$A345,СВЦЭМ!$B$40:$B$783,M$331)+'СЕТ СН'!$F$16</f>
        <v>#REF!</v>
      </c>
      <c r="N345" s="36" t="e">
        <f>SUMIFS(СВЦЭМ!#REF!,СВЦЭМ!$A$40:$A$783,$A345,СВЦЭМ!$B$40:$B$783,N$331)+'СЕТ СН'!$F$16</f>
        <v>#REF!</v>
      </c>
      <c r="O345" s="36" t="e">
        <f>SUMIFS(СВЦЭМ!#REF!,СВЦЭМ!$A$40:$A$783,$A345,СВЦЭМ!$B$40:$B$783,O$331)+'СЕТ СН'!$F$16</f>
        <v>#REF!</v>
      </c>
      <c r="P345" s="36" t="e">
        <f>SUMIFS(СВЦЭМ!#REF!,СВЦЭМ!$A$40:$A$783,$A345,СВЦЭМ!$B$40:$B$783,P$331)+'СЕТ СН'!$F$16</f>
        <v>#REF!</v>
      </c>
      <c r="Q345" s="36" t="e">
        <f>SUMIFS(СВЦЭМ!#REF!,СВЦЭМ!$A$40:$A$783,$A345,СВЦЭМ!$B$40:$B$783,Q$331)+'СЕТ СН'!$F$16</f>
        <v>#REF!</v>
      </c>
      <c r="R345" s="36" t="e">
        <f>SUMIFS(СВЦЭМ!#REF!,СВЦЭМ!$A$40:$A$783,$A345,СВЦЭМ!$B$40:$B$783,R$331)+'СЕТ СН'!$F$16</f>
        <v>#REF!</v>
      </c>
      <c r="S345" s="36" t="e">
        <f>SUMIFS(СВЦЭМ!#REF!,СВЦЭМ!$A$40:$A$783,$A345,СВЦЭМ!$B$40:$B$783,S$331)+'СЕТ СН'!$F$16</f>
        <v>#REF!</v>
      </c>
      <c r="T345" s="36" t="e">
        <f>SUMIFS(СВЦЭМ!#REF!,СВЦЭМ!$A$40:$A$783,$A345,СВЦЭМ!$B$40:$B$783,T$331)+'СЕТ СН'!$F$16</f>
        <v>#REF!</v>
      </c>
      <c r="U345" s="36" t="e">
        <f>SUMIFS(СВЦЭМ!#REF!,СВЦЭМ!$A$40:$A$783,$A345,СВЦЭМ!$B$40:$B$783,U$331)+'СЕТ СН'!$F$16</f>
        <v>#REF!</v>
      </c>
      <c r="V345" s="36" t="e">
        <f>SUMIFS(СВЦЭМ!#REF!,СВЦЭМ!$A$40:$A$783,$A345,СВЦЭМ!$B$40:$B$783,V$331)+'СЕТ СН'!$F$16</f>
        <v>#REF!</v>
      </c>
      <c r="W345" s="36" t="e">
        <f>SUMIFS(СВЦЭМ!#REF!,СВЦЭМ!$A$40:$A$783,$A345,СВЦЭМ!$B$40:$B$783,W$331)+'СЕТ СН'!$F$16</f>
        <v>#REF!</v>
      </c>
      <c r="X345" s="36" t="e">
        <f>SUMIFS(СВЦЭМ!#REF!,СВЦЭМ!$A$40:$A$783,$A345,СВЦЭМ!$B$40:$B$783,X$331)+'СЕТ СН'!$F$16</f>
        <v>#REF!</v>
      </c>
      <c r="Y345" s="36" t="e">
        <f>SUMIFS(СВЦЭМ!#REF!,СВЦЭМ!$A$40:$A$783,$A345,СВЦЭМ!$B$40:$B$783,Y$331)+'СЕТ СН'!$F$16</f>
        <v>#REF!</v>
      </c>
    </row>
    <row r="346" spans="1:25" ht="15.75" hidden="1" x14ac:dyDescent="0.2">
      <c r="A346" s="35">
        <f t="shared" si="9"/>
        <v>45031</v>
      </c>
      <c r="B346" s="36" t="e">
        <f>SUMIFS(СВЦЭМ!#REF!,СВЦЭМ!$A$40:$A$783,$A346,СВЦЭМ!$B$40:$B$783,B$331)+'СЕТ СН'!$F$16</f>
        <v>#REF!</v>
      </c>
      <c r="C346" s="36" t="e">
        <f>SUMIFS(СВЦЭМ!#REF!,СВЦЭМ!$A$40:$A$783,$A346,СВЦЭМ!$B$40:$B$783,C$331)+'СЕТ СН'!$F$16</f>
        <v>#REF!</v>
      </c>
      <c r="D346" s="36" t="e">
        <f>SUMIFS(СВЦЭМ!#REF!,СВЦЭМ!$A$40:$A$783,$A346,СВЦЭМ!$B$40:$B$783,D$331)+'СЕТ СН'!$F$16</f>
        <v>#REF!</v>
      </c>
      <c r="E346" s="36" t="e">
        <f>SUMIFS(СВЦЭМ!#REF!,СВЦЭМ!$A$40:$A$783,$A346,СВЦЭМ!$B$40:$B$783,E$331)+'СЕТ СН'!$F$16</f>
        <v>#REF!</v>
      </c>
      <c r="F346" s="36" t="e">
        <f>SUMIFS(СВЦЭМ!#REF!,СВЦЭМ!$A$40:$A$783,$A346,СВЦЭМ!$B$40:$B$783,F$331)+'СЕТ СН'!$F$16</f>
        <v>#REF!</v>
      </c>
      <c r="G346" s="36" t="e">
        <f>SUMIFS(СВЦЭМ!#REF!,СВЦЭМ!$A$40:$A$783,$A346,СВЦЭМ!$B$40:$B$783,G$331)+'СЕТ СН'!$F$16</f>
        <v>#REF!</v>
      </c>
      <c r="H346" s="36" t="e">
        <f>SUMIFS(СВЦЭМ!#REF!,СВЦЭМ!$A$40:$A$783,$A346,СВЦЭМ!$B$40:$B$783,H$331)+'СЕТ СН'!$F$16</f>
        <v>#REF!</v>
      </c>
      <c r="I346" s="36" t="e">
        <f>SUMIFS(СВЦЭМ!#REF!,СВЦЭМ!$A$40:$A$783,$A346,СВЦЭМ!$B$40:$B$783,I$331)+'СЕТ СН'!$F$16</f>
        <v>#REF!</v>
      </c>
      <c r="J346" s="36" t="e">
        <f>SUMIFS(СВЦЭМ!#REF!,СВЦЭМ!$A$40:$A$783,$A346,СВЦЭМ!$B$40:$B$783,J$331)+'СЕТ СН'!$F$16</f>
        <v>#REF!</v>
      </c>
      <c r="K346" s="36" t="e">
        <f>SUMIFS(СВЦЭМ!#REF!,СВЦЭМ!$A$40:$A$783,$A346,СВЦЭМ!$B$40:$B$783,K$331)+'СЕТ СН'!$F$16</f>
        <v>#REF!</v>
      </c>
      <c r="L346" s="36" t="e">
        <f>SUMIFS(СВЦЭМ!#REF!,СВЦЭМ!$A$40:$A$783,$A346,СВЦЭМ!$B$40:$B$783,L$331)+'СЕТ СН'!$F$16</f>
        <v>#REF!</v>
      </c>
      <c r="M346" s="36" t="e">
        <f>SUMIFS(СВЦЭМ!#REF!,СВЦЭМ!$A$40:$A$783,$A346,СВЦЭМ!$B$40:$B$783,M$331)+'СЕТ СН'!$F$16</f>
        <v>#REF!</v>
      </c>
      <c r="N346" s="36" t="e">
        <f>SUMIFS(СВЦЭМ!#REF!,СВЦЭМ!$A$40:$A$783,$A346,СВЦЭМ!$B$40:$B$783,N$331)+'СЕТ СН'!$F$16</f>
        <v>#REF!</v>
      </c>
      <c r="O346" s="36" t="e">
        <f>SUMIFS(СВЦЭМ!#REF!,СВЦЭМ!$A$40:$A$783,$A346,СВЦЭМ!$B$40:$B$783,O$331)+'СЕТ СН'!$F$16</f>
        <v>#REF!</v>
      </c>
      <c r="P346" s="36" t="e">
        <f>SUMIFS(СВЦЭМ!#REF!,СВЦЭМ!$A$40:$A$783,$A346,СВЦЭМ!$B$40:$B$783,P$331)+'СЕТ СН'!$F$16</f>
        <v>#REF!</v>
      </c>
      <c r="Q346" s="36" t="e">
        <f>SUMIFS(СВЦЭМ!#REF!,СВЦЭМ!$A$40:$A$783,$A346,СВЦЭМ!$B$40:$B$783,Q$331)+'СЕТ СН'!$F$16</f>
        <v>#REF!</v>
      </c>
      <c r="R346" s="36" t="e">
        <f>SUMIFS(СВЦЭМ!#REF!,СВЦЭМ!$A$40:$A$783,$A346,СВЦЭМ!$B$40:$B$783,R$331)+'СЕТ СН'!$F$16</f>
        <v>#REF!</v>
      </c>
      <c r="S346" s="36" t="e">
        <f>SUMIFS(СВЦЭМ!#REF!,СВЦЭМ!$A$40:$A$783,$A346,СВЦЭМ!$B$40:$B$783,S$331)+'СЕТ СН'!$F$16</f>
        <v>#REF!</v>
      </c>
      <c r="T346" s="36" t="e">
        <f>SUMIFS(СВЦЭМ!#REF!,СВЦЭМ!$A$40:$A$783,$A346,СВЦЭМ!$B$40:$B$783,T$331)+'СЕТ СН'!$F$16</f>
        <v>#REF!</v>
      </c>
      <c r="U346" s="36" t="e">
        <f>SUMIFS(СВЦЭМ!#REF!,СВЦЭМ!$A$40:$A$783,$A346,СВЦЭМ!$B$40:$B$783,U$331)+'СЕТ СН'!$F$16</f>
        <v>#REF!</v>
      </c>
      <c r="V346" s="36" t="e">
        <f>SUMIFS(СВЦЭМ!#REF!,СВЦЭМ!$A$40:$A$783,$A346,СВЦЭМ!$B$40:$B$783,V$331)+'СЕТ СН'!$F$16</f>
        <v>#REF!</v>
      </c>
      <c r="W346" s="36" t="e">
        <f>SUMIFS(СВЦЭМ!#REF!,СВЦЭМ!$A$40:$A$783,$A346,СВЦЭМ!$B$40:$B$783,W$331)+'СЕТ СН'!$F$16</f>
        <v>#REF!</v>
      </c>
      <c r="X346" s="36" t="e">
        <f>SUMIFS(СВЦЭМ!#REF!,СВЦЭМ!$A$40:$A$783,$A346,СВЦЭМ!$B$40:$B$783,X$331)+'СЕТ СН'!$F$16</f>
        <v>#REF!</v>
      </c>
      <c r="Y346" s="36" t="e">
        <f>SUMIFS(СВЦЭМ!#REF!,СВЦЭМ!$A$40:$A$783,$A346,СВЦЭМ!$B$40:$B$783,Y$331)+'СЕТ СН'!$F$16</f>
        <v>#REF!</v>
      </c>
    </row>
    <row r="347" spans="1:25" ht="15.75" hidden="1" x14ac:dyDescent="0.2">
      <c r="A347" s="35">
        <f t="shared" si="9"/>
        <v>45032</v>
      </c>
      <c r="B347" s="36" t="e">
        <f>SUMIFS(СВЦЭМ!#REF!,СВЦЭМ!$A$40:$A$783,$A347,СВЦЭМ!$B$40:$B$783,B$331)+'СЕТ СН'!$F$16</f>
        <v>#REF!</v>
      </c>
      <c r="C347" s="36" t="e">
        <f>SUMIFS(СВЦЭМ!#REF!,СВЦЭМ!$A$40:$A$783,$A347,СВЦЭМ!$B$40:$B$783,C$331)+'СЕТ СН'!$F$16</f>
        <v>#REF!</v>
      </c>
      <c r="D347" s="36" t="e">
        <f>SUMIFS(СВЦЭМ!#REF!,СВЦЭМ!$A$40:$A$783,$A347,СВЦЭМ!$B$40:$B$783,D$331)+'СЕТ СН'!$F$16</f>
        <v>#REF!</v>
      </c>
      <c r="E347" s="36" t="e">
        <f>SUMIFS(СВЦЭМ!#REF!,СВЦЭМ!$A$40:$A$783,$A347,СВЦЭМ!$B$40:$B$783,E$331)+'СЕТ СН'!$F$16</f>
        <v>#REF!</v>
      </c>
      <c r="F347" s="36" t="e">
        <f>SUMIFS(СВЦЭМ!#REF!,СВЦЭМ!$A$40:$A$783,$A347,СВЦЭМ!$B$40:$B$783,F$331)+'СЕТ СН'!$F$16</f>
        <v>#REF!</v>
      </c>
      <c r="G347" s="36" t="e">
        <f>SUMIFS(СВЦЭМ!#REF!,СВЦЭМ!$A$40:$A$783,$A347,СВЦЭМ!$B$40:$B$783,G$331)+'СЕТ СН'!$F$16</f>
        <v>#REF!</v>
      </c>
      <c r="H347" s="36" t="e">
        <f>SUMIFS(СВЦЭМ!#REF!,СВЦЭМ!$A$40:$A$783,$A347,СВЦЭМ!$B$40:$B$783,H$331)+'СЕТ СН'!$F$16</f>
        <v>#REF!</v>
      </c>
      <c r="I347" s="36" t="e">
        <f>SUMIFS(СВЦЭМ!#REF!,СВЦЭМ!$A$40:$A$783,$A347,СВЦЭМ!$B$40:$B$783,I$331)+'СЕТ СН'!$F$16</f>
        <v>#REF!</v>
      </c>
      <c r="J347" s="36" t="e">
        <f>SUMIFS(СВЦЭМ!#REF!,СВЦЭМ!$A$40:$A$783,$A347,СВЦЭМ!$B$40:$B$783,J$331)+'СЕТ СН'!$F$16</f>
        <v>#REF!</v>
      </c>
      <c r="K347" s="36" t="e">
        <f>SUMIFS(СВЦЭМ!#REF!,СВЦЭМ!$A$40:$A$783,$A347,СВЦЭМ!$B$40:$B$783,K$331)+'СЕТ СН'!$F$16</f>
        <v>#REF!</v>
      </c>
      <c r="L347" s="36" t="e">
        <f>SUMIFS(СВЦЭМ!#REF!,СВЦЭМ!$A$40:$A$783,$A347,СВЦЭМ!$B$40:$B$783,L$331)+'СЕТ СН'!$F$16</f>
        <v>#REF!</v>
      </c>
      <c r="M347" s="36" t="e">
        <f>SUMIFS(СВЦЭМ!#REF!,СВЦЭМ!$A$40:$A$783,$A347,СВЦЭМ!$B$40:$B$783,M$331)+'СЕТ СН'!$F$16</f>
        <v>#REF!</v>
      </c>
      <c r="N347" s="36" t="e">
        <f>SUMIFS(СВЦЭМ!#REF!,СВЦЭМ!$A$40:$A$783,$A347,СВЦЭМ!$B$40:$B$783,N$331)+'СЕТ СН'!$F$16</f>
        <v>#REF!</v>
      </c>
      <c r="O347" s="36" t="e">
        <f>SUMIFS(СВЦЭМ!#REF!,СВЦЭМ!$A$40:$A$783,$A347,СВЦЭМ!$B$40:$B$783,O$331)+'СЕТ СН'!$F$16</f>
        <v>#REF!</v>
      </c>
      <c r="P347" s="36" t="e">
        <f>SUMIFS(СВЦЭМ!#REF!,СВЦЭМ!$A$40:$A$783,$A347,СВЦЭМ!$B$40:$B$783,P$331)+'СЕТ СН'!$F$16</f>
        <v>#REF!</v>
      </c>
      <c r="Q347" s="36" t="e">
        <f>SUMIFS(СВЦЭМ!#REF!,СВЦЭМ!$A$40:$A$783,$A347,СВЦЭМ!$B$40:$B$783,Q$331)+'СЕТ СН'!$F$16</f>
        <v>#REF!</v>
      </c>
      <c r="R347" s="36" t="e">
        <f>SUMIFS(СВЦЭМ!#REF!,СВЦЭМ!$A$40:$A$783,$A347,СВЦЭМ!$B$40:$B$783,R$331)+'СЕТ СН'!$F$16</f>
        <v>#REF!</v>
      </c>
      <c r="S347" s="36" t="e">
        <f>SUMIFS(СВЦЭМ!#REF!,СВЦЭМ!$A$40:$A$783,$A347,СВЦЭМ!$B$40:$B$783,S$331)+'СЕТ СН'!$F$16</f>
        <v>#REF!</v>
      </c>
      <c r="T347" s="36" t="e">
        <f>SUMIFS(СВЦЭМ!#REF!,СВЦЭМ!$A$40:$A$783,$A347,СВЦЭМ!$B$40:$B$783,T$331)+'СЕТ СН'!$F$16</f>
        <v>#REF!</v>
      </c>
      <c r="U347" s="36" t="e">
        <f>SUMIFS(СВЦЭМ!#REF!,СВЦЭМ!$A$40:$A$783,$A347,СВЦЭМ!$B$40:$B$783,U$331)+'СЕТ СН'!$F$16</f>
        <v>#REF!</v>
      </c>
      <c r="V347" s="36" t="e">
        <f>SUMIFS(СВЦЭМ!#REF!,СВЦЭМ!$A$40:$A$783,$A347,СВЦЭМ!$B$40:$B$783,V$331)+'СЕТ СН'!$F$16</f>
        <v>#REF!</v>
      </c>
      <c r="W347" s="36" t="e">
        <f>SUMIFS(СВЦЭМ!#REF!,СВЦЭМ!$A$40:$A$783,$A347,СВЦЭМ!$B$40:$B$783,W$331)+'СЕТ СН'!$F$16</f>
        <v>#REF!</v>
      </c>
      <c r="X347" s="36" t="e">
        <f>SUMIFS(СВЦЭМ!#REF!,СВЦЭМ!$A$40:$A$783,$A347,СВЦЭМ!$B$40:$B$783,X$331)+'СЕТ СН'!$F$16</f>
        <v>#REF!</v>
      </c>
      <c r="Y347" s="36" t="e">
        <f>SUMIFS(СВЦЭМ!#REF!,СВЦЭМ!$A$40:$A$783,$A347,СВЦЭМ!$B$40:$B$783,Y$331)+'СЕТ СН'!$F$16</f>
        <v>#REF!</v>
      </c>
    </row>
    <row r="348" spans="1:25" ht="15.75" hidden="1" x14ac:dyDescent="0.2">
      <c r="A348" s="35">
        <f t="shared" si="9"/>
        <v>45033</v>
      </c>
      <c r="B348" s="36" t="e">
        <f>SUMIFS(СВЦЭМ!#REF!,СВЦЭМ!$A$40:$A$783,$A348,СВЦЭМ!$B$40:$B$783,B$331)+'СЕТ СН'!$F$16</f>
        <v>#REF!</v>
      </c>
      <c r="C348" s="36" t="e">
        <f>SUMIFS(СВЦЭМ!#REF!,СВЦЭМ!$A$40:$A$783,$A348,СВЦЭМ!$B$40:$B$783,C$331)+'СЕТ СН'!$F$16</f>
        <v>#REF!</v>
      </c>
      <c r="D348" s="36" t="e">
        <f>SUMIFS(СВЦЭМ!#REF!,СВЦЭМ!$A$40:$A$783,$A348,СВЦЭМ!$B$40:$B$783,D$331)+'СЕТ СН'!$F$16</f>
        <v>#REF!</v>
      </c>
      <c r="E348" s="36" t="e">
        <f>SUMIFS(СВЦЭМ!#REF!,СВЦЭМ!$A$40:$A$783,$A348,СВЦЭМ!$B$40:$B$783,E$331)+'СЕТ СН'!$F$16</f>
        <v>#REF!</v>
      </c>
      <c r="F348" s="36" t="e">
        <f>SUMIFS(СВЦЭМ!#REF!,СВЦЭМ!$A$40:$A$783,$A348,СВЦЭМ!$B$40:$B$783,F$331)+'СЕТ СН'!$F$16</f>
        <v>#REF!</v>
      </c>
      <c r="G348" s="36" t="e">
        <f>SUMIFS(СВЦЭМ!#REF!,СВЦЭМ!$A$40:$A$783,$A348,СВЦЭМ!$B$40:$B$783,G$331)+'СЕТ СН'!$F$16</f>
        <v>#REF!</v>
      </c>
      <c r="H348" s="36" t="e">
        <f>SUMIFS(СВЦЭМ!#REF!,СВЦЭМ!$A$40:$A$783,$A348,СВЦЭМ!$B$40:$B$783,H$331)+'СЕТ СН'!$F$16</f>
        <v>#REF!</v>
      </c>
      <c r="I348" s="36" t="e">
        <f>SUMIFS(СВЦЭМ!#REF!,СВЦЭМ!$A$40:$A$783,$A348,СВЦЭМ!$B$40:$B$783,I$331)+'СЕТ СН'!$F$16</f>
        <v>#REF!</v>
      </c>
      <c r="J348" s="36" t="e">
        <f>SUMIFS(СВЦЭМ!#REF!,СВЦЭМ!$A$40:$A$783,$A348,СВЦЭМ!$B$40:$B$783,J$331)+'СЕТ СН'!$F$16</f>
        <v>#REF!</v>
      </c>
      <c r="K348" s="36" t="e">
        <f>SUMIFS(СВЦЭМ!#REF!,СВЦЭМ!$A$40:$A$783,$A348,СВЦЭМ!$B$40:$B$783,K$331)+'СЕТ СН'!$F$16</f>
        <v>#REF!</v>
      </c>
      <c r="L348" s="36" t="e">
        <f>SUMIFS(СВЦЭМ!#REF!,СВЦЭМ!$A$40:$A$783,$A348,СВЦЭМ!$B$40:$B$783,L$331)+'СЕТ СН'!$F$16</f>
        <v>#REF!</v>
      </c>
      <c r="M348" s="36" t="e">
        <f>SUMIFS(СВЦЭМ!#REF!,СВЦЭМ!$A$40:$A$783,$A348,СВЦЭМ!$B$40:$B$783,M$331)+'СЕТ СН'!$F$16</f>
        <v>#REF!</v>
      </c>
      <c r="N348" s="36" t="e">
        <f>SUMIFS(СВЦЭМ!#REF!,СВЦЭМ!$A$40:$A$783,$A348,СВЦЭМ!$B$40:$B$783,N$331)+'СЕТ СН'!$F$16</f>
        <v>#REF!</v>
      </c>
      <c r="O348" s="36" t="e">
        <f>SUMIFS(СВЦЭМ!#REF!,СВЦЭМ!$A$40:$A$783,$A348,СВЦЭМ!$B$40:$B$783,O$331)+'СЕТ СН'!$F$16</f>
        <v>#REF!</v>
      </c>
      <c r="P348" s="36" t="e">
        <f>SUMIFS(СВЦЭМ!#REF!,СВЦЭМ!$A$40:$A$783,$A348,СВЦЭМ!$B$40:$B$783,P$331)+'СЕТ СН'!$F$16</f>
        <v>#REF!</v>
      </c>
      <c r="Q348" s="36" t="e">
        <f>SUMIFS(СВЦЭМ!#REF!,СВЦЭМ!$A$40:$A$783,$A348,СВЦЭМ!$B$40:$B$783,Q$331)+'СЕТ СН'!$F$16</f>
        <v>#REF!</v>
      </c>
      <c r="R348" s="36" t="e">
        <f>SUMIFS(СВЦЭМ!#REF!,СВЦЭМ!$A$40:$A$783,$A348,СВЦЭМ!$B$40:$B$783,R$331)+'СЕТ СН'!$F$16</f>
        <v>#REF!</v>
      </c>
      <c r="S348" s="36" t="e">
        <f>SUMIFS(СВЦЭМ!#REF!,СВЦЭМ!$A$40:$A$783,$A348,СВЦЭМ!$B$40:$B$783,S$331)+'СЕТ СН'!$F$16</f>
        <v>#REF!</v>
      </c>
      <c r="T348" s="36" t="e">
        <f>SUMIFS(СВЦЭМ!#REF!,СВЦЭМ!$A$40:$A$783,$A348,СВЦЭМ!$B$40:$B$783,T$331)+'СЕТ СН'!$F$16</f>
        <v>#REF!</v>
      </c>
      <c r="U348" s="36" t="e">
        <f>SUMIFS(СВЦЭМ!#REF!,СВЦЭМ!$A$40:$A$783,$A348,СВЦЭМ!$B$40:$B$783,U$331)+'СЕТ СН'!$F$16</f>
        <v>#REF!</v>
      </c>
      <c r="V348" s="36" t="e">
        <f>SUMIFS(СВЦЭМ!#REF!,СВЦЭМ!$A$40:$A$783,$A348,СВЦЭМ!$B$40:$B$783,V$331)+'СЕТ СН'!$F$16</f>
        <v>#REF!</v>
      </c>
      <c r="W348" s="36" t="e">
        <f>SUMIFS(СВЦЭМ!#REF!,СВЦЭМ!$A$40:$A$783,$A348,СВЦЭМ!$B$40:$B$783,W$331)+'СЕТ СН'!$F$16</f>
        <v>#REF!</v>
      </c>
      <c r="X348" s="36" t="e">
        <f>SUMIFS(СВЦЭМ!#REF!,СВЦЭМ!$A$40:$A$783,$A348,СВЦЭМ!$B$40:$B$783,X$331)+'СЕТ СН'!$F$16</f>
        <v>#REF!</v>
      </c>
      <c r="Y348" s="36" t="e">
        <f>SUMIFS(СВЦЭМ!#REF!,СВЦЭМ!$A$40:$A$783,$A348,СВЦЭМ!$B$40:$B$783,Y$331)+'СЕТ СН'!$F$16</f>
        <v>#REF!</v>
      </c>
    </row>
    <row r="349" spans="1:25" ht="15.75" hidden="1" x14ac:dyDescent="0.2">
      <c r="A349" s="35">
        <f t="shared" si="9"/>
        <v>45034</v>
      </c>
      <c r="B349" s="36" t="e">
        <f>SUMIFS(СВЦЭМ!#REF!,СВЦЭМ!$A$40:$A$783,$A349,СВЦЭМ!$B$40:$B$783,B$331)+'СЕТ СН'!$F$16</f>
        <v>#REF!</v>
      </c>
      <c r="C349" s="36" t="e">
        <f>SUMIFS(СВЦЭМ!#REF!,СВЦЭМ!$A$40:$A$783,$A349,СВЦЭМ!$B$40:$B$783,C$331)+'СЕТ СН'!$F$16</f>
        <v>#REF!</v>
      </c>
      <c r="D349" s="36" t="e">
        <f>SUMIFS(СВЦЭМ!#REF!,СВЦЭМ!$A$40:$A$783,$A349,СВЦЭМ!$B$40:$B$783,D$331)+'СЕТ СН'!$F$16</f>
        <v>#REF!</v>
      </c>
      <c r="E349" s="36" t="e">
        <f>SUMIFS(СВЦЭМ!#REF!,СВЦЭМ!$A$40:$A$783,$A349,СВЦЭМ!$B$40:$B$783,E$331)+'СЕТ СН'!$F$16</f>
        <v>#REF!</v>
      </c>
      <c r="F349" s="36" t="e">
        <f>SUMIFS(СВЦЭМ!#REF!,СВЦЭМ!$A$40:$A$783,$A349,СВЦЭМ!$B$40:$B$783,F$331)+'СЕТ СН'!$F$16</f>
        <v>#REF!</v>
      </c>
      <c r="G349" s="36" t="e">
        <f>SUMIFS(СВЦЭМ!#REF!,СВЦЭМ!$A$40:$A$783,$A349,СВЦЭМ!$B$40:$B$783,G$331)+'СЕТ СН'!$F$16</f>
        <v>#REF!</v>
      </c>
      <c r="H349" s="36" t="e">
        <f>SUMIFS(СВЦЭМ!#REF!,СВЦЭМ!$A$40:$A$783,$A349,СВЦЭМ!$B$40:$B$783,H$331)+'СЕТ СН'!$F$16</f>
        <v>#REF!</v>
      </c>
      <c r="I349" s="36" t="e">
        <f>SUMIFS(СВЦЭМ!#REF!,СВЦЭМ!$A$40:$A$783,$A349,СВЦЭМ!$B$40:$B$783,I$331)+'СЕТ СН'!$F$16</f>
        <v>#REF!</v>
      </c>
      <c r="J349" s="36" t="e">
        <f>SUMIFS(СВЦЭМ!#REF!,СВЦЭМ!$A$40:$A$783,$A349,СВЦЭМ!$B$40:$B$783,J$331)+'СЕТ СН'!$F$16</f>
        <v>#REF!</v>
      </c>
      <c r="K349" s="36" t="e">
        <f>SUMIFS(СВЦЭМ!#REF!,СВЦЭМ!$A$40:$A$783,$A349,СВЦЭМ!$B$40:$B$783,K$331)+'СЕТ СН'!$F$16</f>
        <v>#REF!</v>
      </c>
      <c r="L349" s="36" t="e">
        <f>SUMIFS(СВЦЭМ!#REF!,СВЦЭМ!$A$40:$A$783,$A349,СВЦЭМ!$B$40:$B$783,L$331)+'СЕТ СН'!$F$16</f>
        <v>#REF!</v>
      </c>
      <c r="M349" s="36" t="e">
        <f>SUMIFS(СВЦЭМ!#REF!,СВЦЭМ!$A$40:$A$783,$A349,СВЦЭМ!$B$40:$B$783,M$331)+'СЕТ СН'!$F$16</f>
        <v>#REF!</v>
      </c>
      <c r="N349" s="36" t="e">
        <f>SUMIFS(СВЦЭМ!#REF!,СВЦЭМ!$A$40:$A$783,$A349,СВЦЭМ!$B$40:$B$783,N$331)+'СЕТ СН'!$F$16</f>
        <v>#REF!</v>
      </c>
      <c r="O349" s="36" t="e">
        <f>SUMIFS(СВЦЭМ!#REF!,СВЦЭМ!$A$40:$A$783,$A349,СВЦЭМ!$B$40:$B$783,O$331)+'СЕТ СН'!$F$16</f>
        <v>#REF!</v>
      </c>
      <c r="P349" s="36" t="e">
        <f>SUMIFS(СВЦЭМ!#REF!,СВЦЭМ!$A$40:$A$783,$A349,СВЦЭМ!$B$40:$B$783,P$331)+'СЕТ СН'!$F$16</f>
        <v>#REF!</v>
      </c>
      <c r="Q349" s="36" t="e">
        <f>SUMIFS(СВЦЭМ!#REF!,СВЦЭМ!$A$40:$A$783,$A349,СВЦЭМ!$B$40:$B$783,Q$331)+'СЕТ СН'!$F$16</f>
        <v>#REF!</v>
      </c>
      <c r="R349" s="36" t="e">
        <f>SUMIFS(СВЦЭМ!#REF!,СВЦЭМ!$A$40:$A$783,$A349,СВЦЭМ!$B$40:$B$783,R$331)+'СЕТ СН'!$F$16</f>
        <v>#REF!</v>
      </c>
      <c r="S349" s="36" t="e">
        <f>SUMIFS(СВЦЭМ!#REF!,СВЦЭМ!$A$40:$A$783,$A349,СВЦЭМ!$B$40:$B$783,S$331)+'СЕТ СН'!$F$16</f>
        <v>#REF!</v>
      </c>
      <c r="T349" s="36" t="e">
        <f>SUMIFS(СВЦЭМ!#REF!,СВЦЭМ!$A$40:$A$783,$A349,СВЦЭМ!$B$40:$B$783,T$331)+'СЕТ СН'!$F$16</f>
        <v>#REF!</v>
      </c>
      <c r="U349" s="36" t="e">
        <f>SUMIFS(СВЦЭМ!#REF!,СВЦЭМ!$A$40:$A$783,$A349,СВЦЭМ!$B$40:$B$783,U$331)+'СЕТ СН'!$F$16</f>
        <v>#REF!</v>
      </c>
      <c r="V349" s="36" t="e">
        <f>SUMIFS(СВЦЭМ!#REF!,СВЦЭМ!$A$40:$A$783,$A349,СВЦЭМ!$B$40:$B$783,V$331)+'СЕТ СН'!$F$16</f>
        <v>#REF!</v>
      </c>
      <c r="W349" s="36" t="e">
        <f>SUMIFS(СВЦЭМ!#REF!,СВЦЭМ!$A$40:$A$783,$A349,СВЦЭМ!$B$40:$B$783,W$331)+'СЕТ СН'!$F$16</f>
        <v>#REF!</v>
      </c>
      <c r="X349" s="36" t="e">
        <f>SUMIFS(СВЦЭМ!#REF!,СВЦЭМ!$A$40:$A$783,$A349,СВЦЭМ!$B$40:$B$783,X$331)+'СЕТ СН'!$F$16</f>
        <v>#REF!</v>
      </c>
      <c r="Y349" s="36" t="e">
        <f>SUMIFS(СВЦЭМ!#REF!,СВЦЭМ!$A$40:$A$783,$A349,СВЦЭМ!$B$40:$B$783,Y$331)+'СЕТ СН'!$F$16</f>
        <v>#REF!</v>
      </c>
    </row>
    <row r="350" spans="1:25" ht="15.75" hidden="1" x14ac:dyDescent="0.2">
      <c r="A350" s="35">
        <f t="shared" si="9"/>
        <v>45035</v>
      </c>
      <c r="B350" s="36" t="e">
        <f>SUMIFS(СВЦЭМ!#REF!,СВЦЭМ!$A$40:$A$783,$A350,СВЦЭМ!$B$40:$B$783,B$331)+'СЕТ СН'!$F$16</f>
        <v>#REF!</v>
      </c>
      <c r="C350" s="36" t="e">
        <f>SUMIFS(СВЦЭМ!#REF!,СВЦЭМ!$A$40:$A$783,$A350,СВЦЭМ!$B$40:$B$783,C$331)+'СЕТ СН'!$F$16</f>
        <v>#REF!</v>
      </c>
      <c r="D350" s="36" t="e">
        <f>SUMIFS(СВЦЭМ!#REF!,СВЦЭМ!$A$40:$A$783,$A350,СВЦЭМ!$B$40:$B$783,D$331)+'СЕТ СН'!$F$16</f>
        <v>#REF!</v>
      </c>
      <c r="E350" s="36" t="e">
        <f>SUMIFS(СВЦЭМ!#REF!,СВЦЭМ!$A$40:$A$783,$A350,СВЦЭМ!$B$40:$B$783,E$331)+'СЕТ СН'!$F$16</f>
        <v>#REF!</v>
      </c>
      <c r="F350" s="36" t="e">
        <f>SUMIFS(СВЦЭМ!#REF!,СВЦЭМ!$A$40:$A$783,$A350,СВЦЭМ!$B$40:$B$783,F$331)+'СЕТ СН'!$F$16</f>
        <v>#REF!</v>
      </c>
      <c r="G350" s="36" t="e">
        <f>SUMIFS(СВЦЭМ!#REF!,СВЦЭМ!$A$40:$A$783,$A350,СВЦЭМ!$B$40:$B$783,G$331)+'СЕТ СН'!$F$16</f>
        <v>#REF!</v>
      </c>
      <c r="H350" s="36" t="e">
        <f>SUMIFS(СВЦЭМ!#REF!,СВЦЭМ!$A$40:$A$783,$A350,СВЦЭМ!$B$40:$B$783,H$331)+'СЕТ СН'!$F$16</f>
        <v>#REF!</v>
      </c>
      <c r="I350" s="36" t="e">
        <f>SUMIFS(СВЦЭМ!#REF!,СВЦЭМ!$A$40:$A$783,$A350,СВЦЭМ!$B$40:$B$783,I$331)+'СЕТ СН'!$F$16</f>
        <v>#REF!</v>
      </c>
      <c r="J350" s="36" t="e">
        <f>SUMIFS(СВЦЭМ!#REF!,СВЦЭМ!$A$40:$A$783,$A350,СВЦЭМ!$B$40:$B$783,J$331)+'СЕТ СН'!$F$16</f>
        <v>#REF!</v>
      </c>
      <c r="K350" s="36" t="e">
        <f>SUMIFS(СВЦЭМ!#REF!,СВЦЭМ!$A$40:$A$783,$A350,СВЦЭМ!$B$40:$B$783,K$331)+'СЕТ СН'!$F$16</f>
        <v>#REF!</v>
      </c>
      <c r="L350" s="36" t="e">
        <f>SUMIFS(СВЦЭМ!#REF!,СВЦЭМ!$A$40:$A$783,$A350,СВЦЭМ!$B$40:$B$783,L$331)+'СЕТ СН'!$F$16</f>
        <v>#REF!</v>
      </c>
      <c r="M350" s="36" t="e">
        <f>SUMIFS(СВЦЭМ!#REF!,СВЦЭМ!$A$40:$A$783,$A350,СВЦЭМ!$B$40:$B$783,M$331)+'СЕТ СН'!$F$16</f>
        <v>#REF!</v>
      </c>
      <c r="N350" s="36" t="e">
        <f>SUMIFS(СВЦЭМ!#REF!,СВЦЭМ!$A$40:$A$783,$A350,СВЦЭМ!$B$40:$B$783,N$331)+'СЕТ СН'!$F$16</f>
        <v>#REF!</v>
      </c>
      <c r="O350" s="36" t="e">
        <f>SUMIFS(СВЦЭМ!#REF!,СВЦЭМ!$A$40:$A$783,$A350,СВЦЭМ!$B$40:$B$783,O$331)+'СЕТ СН'!$F$16</f>
        <v>#REF!</v>
      </c>
      <c r="P350" s="36" t="e">
        <f>SUMIFS(СВЦЭМ!#REF!,СВЦЭМ!$A$40:$A$783,$A350,СВЦЭМ!$B$40:$B$783,P$331)+'СЕТ СН'!$F$16</f>
        <v>#REF!</v>
      </c>
      <c r="Q350" s="36" t="e">
        <f>SUMIFS(СВЦЭМ!#REF!,СВЦЭМ!$A$40:$A$783,$A350,СВЦЭМ!$B$40:$B$783,Q$331)+'СЕТ СН'!$F$16</f>
        <v>#REF!</v>
      </c>
      <c r="R350" s="36" t="e">
        <f>SUMIFS(СВЦЭМ!#REF!,СВЦЭМ!$A$40:$A$783,$A350,СВЦЭМ!$B$40:$B$783,R$331)+'СЕТ СН'!$F$16</f>
        <v>#REF!</v>
      </c>
      <c r="S350" s="36" t="e">
        <f>SUMIFS(СВЦЭМ!#REF!,СВЦЭМ!$A$40:$A$783,$A350,СВЦЭМ!$B$40:$B$783,S$331)+'СЕТ СН'!$F$16</f>
        <v>#REF!</v>
      </c>
      <c r="T350" s="36" t="e">
        <f>SUMIFS(СВЦЭМ!#REF!,СВЦЭМ!$A$40:$A$783,$A350,СВЦЭМ!$B$40:$B$783,T$331)+'СЕТ СН'!$F$16</f>
        <v>#REF!</v>
      </c>
      <c r="U350" s="36" t="e">
        <f>SUMIFS(СВЦЭМ!#REF!,СВЦЭМ!$A$40:$A$783,$A350,СВЦЭМ!$B$40:$B$783,U$331)+'СЕТ СН'!$F$16</f>
        <v>#REF!</v>
      </c>
      <c r="V350" s="36" t="e">
        <f>SUMIFS(СВЦЭМ!#REF!,СВЦЭМ!$A$40:$A$783,$A350,СВЦЭМ!$B$40:$B$783,V$331)+'СЕТ СН'!$F$16</f>
        <v>#REF!</v>
      </c>
      <c r="W350" s="36" t="e">
        <f>SUMIFS(СВЦЭМ!#REF!,СВЦЭМ!$A$40:$A$783,$A350,СВЦЭМ!$B$40:$B$783,W$331)+'СЕТ СН'!$F$16</f>
        <v>#REF!</v>
      </c>
      <c r="X350" s="36" t="e">
        <f>SUMIFS(СВЦЭМ!#REF!,СВЦЭМ!$A$40:$A$783,$A350,СВЦЭМ!$B$40:$B$783,X$331)+'СЕТ СН'!$F$16</f>
        <v>#REF!</v>
      </c>
      <c r="Y350" s="36" t="e">
        <f>SUMIFS(СВЦЭМ!#REF!,СВЦЭМ!$A$40:$A$783,$A350,СВЦЭМ!$B$40:$B$783,Y$331)+'СЕТ СН'!$F$16</f>
        <v>#REF!</v>
      </c>
    </row>
    <row r="351" spans="1:25" ht="15.75" hidden="1" x14ac:dyDescent="0.2">
      <c r="A351" s="35">
        <f t="shared" si="9"/>
        <v>45036</v>
      </c>
      <c r="B351" s="36" t="e">
        <f>SUMIFS(СВЦЭМ!#REF!,СВЦЭМ!$A$40:$A$783,$A351,СВЦЭМ!$B$40:$B$783,B$331)+'СЕТ СН'!$F$16</f>
        <v>#REF!</v>
      </c>
      <c r="C351" s="36" t="e">
        <f>SUMIFS(СВЦЭМ!#REF!,СВЦЭМ!$A$40:$A$783,$A351,СВЦЭМ!$B$40:$B$783,C$331)+'СЕТ СН'!$F$16</f>
        <v>#REF!</v>
      </c>
      <c r="D351" s="36" t="e">
        <f>SUMIFS(СВЦЭМ!#REF!,СВЦЭМ!$A$40:$A$783,$A351,СВЦЭМ!$B$40:$B$783,D$331)+'СЕТ СН'!$F$16</f>
        <v>#REF!</v>
      </c>
      <c r="E351" s="36" t="e">
        <f>SUMIFS(СВЦЭМ!#REF!,СВЦЭМ!$A$40:$A$783,$A351,СВЦЭМ!$B$40:$B$783,E$331)+'СЕТ СН'!$F$16</f>
        <v>#REF!</v>
      </c>
      <c r="F351" s="36" t="e">
        <f>SUMIFS(СВЦЭМ!#REF!,СВЦЭМ!$A$40:$A$783,$A351,СВЦЭМ!$B$40:$B$783,F$331)+'СЕТ СН'!$F$16</f>
        <v>#REF!</v>
      </c>
      <c r="G351" s="36" t="e">
        <f>SUMIFS(СВЦЭМ!#REF!,СВЦЭМ!$A$40:$A$783,$A351,СВЦЭМ!$B$40:$B$783,G$331)+'СЕТ СН'!$F$16</f>
        <v>#REF!</v>
      </c>
      <c r="H351" s="36" t="e">
        <f>SUMIFS(СВЦЭМ!#REF!,СВЦЭМ!$A$40:$A$783,$A351,СВЦЭМ!$B$40:$B$783,H$331)+'СЕТ СН'!$F$16</f>
        <v>#REF!</v>
      </c>
      <c r="I351" s="36" t="e">
        <f>SUMIFS(СВЦЭМ!#REF!,СВЦЭМ!$A$40:$A$783,$A351,СВЦЭМ!$B$40:$B$783,I$331)+'СЕТ СН'!$F$16</f>
        <v>#REF!</v>
      </c>
      <c r="J351" s="36" t="e">
        <f>SUMIFS(СВЦЭМ!#REF!,СВЦЭМ!$A$40:$A$783,$A351,СВЦЭМ!$B$40:$B$783,J$331)+'СЕТ СН'!$F$16</f>
        <v>#REF!</v>
      </c>
      <c r="K351" s="36" t="e">
        <f>SUMIFS(СВЦЭМ!#REF!,СВЦЭМ!$A$40:$A$783,$A351,СВЦЭМ!$B$40:$B$783,K$331)+'СЕТ СН'!$F$16</f>
        <v>#REF!</v>
      </c>
      <c r="L351" s="36" t="e">
        <f>SUMIFS(СВЦЭМ!#REF!,СВЦЭМ!$A$40:$A$783,$A351,СВЦЭМ!$B$40:$B$783,L$331)+'СЕТ СН'!$F$16</f>
        <v>#REF!</v>
      </c>
      <c r="M351" s="36" t="e">
        <f>SUMIFS(СВЦЭМ!#REF!,СВЦЭМ!$A$40:$A$783,$A351,СВЦЭМ!$B$40:$B$783,M$331)+'СЕТ СН'!$F$16</f>
        <v>#REF!</v>
      </c>
      <c r="N351" s="36" t="e">
        <f>SUMIFS(СВЦЭМ!#REF!,СВЦЭМ!$A$40:$A$783,$A351,СВЦЭМ!$B$40:$B$783,N$331)+'СЕТ СН'!$F$16</f>
        <v>#REF!</v>
      </c>
      <c r="O351" s="36" t="e">
        <f>SUMIFS(СВЦЭМ!#REF!,СВЦЭМ!$A$40:$A$783,$A351,СВЦЭМ!$B$40:$B$783,O$331)+'СЕТ СН'!$F$16</f>
        <v>#REF!</v>
      </c>
      <c r="P351" s="36" t="e">
        <f>SUMIFS(СВЦЭМ!#REF!,СВЦЭМ!$A$40:$A$783,$A351,СВЦЭМ!$B$40:$B$783,P$331)+'СЕТ СН'!$F$16</f>
        <v>#REF!</v>
      </c>
      <c r="Q351" s="36" t="e">
        <f>SUMIFS(СВЦЭМ!#REF!,СВЦЭМ!$A$40:$A$783,$A351,СВЦЭМ!$B$40:$B$783,Q$331)+'СЕТ СН'!$F$16</f>
        <v>#REF!</v>
      </c>
      <c r="R351" s="36" t="e">
        <f>SUMIFS(СВЦЭМ!#REF!,СВЦЭМ!$A$40:$A$783,$A351,СВЦЭМ!$B$40:$B$783,R$331)+'СЕТ СН'!$F$16</f>
        <v>#REF!</v>
      </c>
      <c r="S351" s="36" t="e">
        <f>SUMIFS(СВЦЭМ!#REF!,СВЦЭМ!$A$40:$A$783,$A351,СВЦЭМ!$B$40:$B$783,S$331)+'СЕТ СН'!$F$16</f>
        <v>#REF!</v>
      </c>
      <c r="T351" s="36" t="e">
        <f>SUMIFS(СВЦЭМ!#REF!,СВЦЭМ!$A$40:$A$783,$A351,СВЦЭМ!$B$40:$B$783,T$331)+'СЕТ СН'!$F$16</f>
        <v>#REF!</v>
      </c>
      <c r="U351" s="36" t="e">
        <f>SUMIFS(СВЦЭМ!#REF!,СВЦЭМ!$A$40:$A$783,$A351,СВЦЭМ!$B$40:$B$783,U$331)+'СЕТ СН'!$F$16</f>
        <v>#REF!</v>
      </c>
      <c r="V351" s="36" t="e">
        <f>SUMIFS(СВЦЭМ!#REF!,СВЦЭМ!$A$40:$A$783,$A351,СВЦЭМ!$B$40:$B$783,V$331)+'СЕТ СН'!$F$16</f>
        <v>#REF!</v>
      </c>
      <c r="W351" s="36" t="e">
        <f>SUMIFS(СВЦЭМ!#REF!,СВЦЭМ!$A$40:$A$783,$A351,СВЦЭМ!$B$40:$B$783,W$331)+'СЕТ СН'!$F$16</f>
        <v>#REF!</v>
      </c>
      <c r="X351" s="36" t="e">
        <f>SUMIFS(СВЦЭМ!#REF!,СВЦЭМ!$A$40:$A$783,$A351,СВЦЭМ!$B$40:$B$783,X$331)+'СЕТ СН'!$F$16</f>
        <v>#REF!</v>
      </c>
      <c r="Y351" s="36" t="e">
        <f>SUMIFS(СВЦЭМ!#REF!,СВЦЭМ!$A$40:$A$783,$A351,СВЦЭМ!$B$40:$B$783,Y$331)+'СЕТ СН'!$F$16</f>
        <v>#REF!</v>
      </c>
    </row>
    <row r="352" spans="1:25" ht="15.75" hidden="1" x14ac:dyDescent="0.2">
      <c r="A352" s="35">
        <f t="shared" si="9"/>
        <v>45037</v>
      </c>
      <c r="B352" s="36" t="e">
        <f>SUMIFS(СВЦЭМ!#REF!,СВЦЭМ!$A$40:$A$783,$A352,СВЦЭМ!$B$40:$B$783,B$331)+'СЕТ СН'!$F$16</f>
        <v>#REF!</v>
      </c>
      <c r="C352" s="36" t="e">
        <f>SUMIFS(СВЦЭМ!#REF!,СВЦЭМ!$A$40:$A$783,$A352,СВЦЭМ!$B$40:$B$783,C$331)+'СЕТ СН'!$F$16</f>
        <v>#REF!</v>
      </c>
      <c r="D352" s="36" t="e">
        <f>SUMIFS(СВЦЭМ!#REF!,СВЦЭМ!$A$40:$A$783,$A352,СВЦЭМ!$B$40:$B$783,D$331)+'СЕТ СН'!$F$16</f>
        <v>#REF!</v>
      </c>
      <c r="E352" s="36" t="e">
        <f>SUMIFS(СВЦЭМ!#REF!,СВЦЭМ!$A$40:$A$783,$A352,СВЦЭМ!$B$40:$B$783,E$331)+'СЕТ СН'!$F$16</f>
        <v>#REF!</v>
      </c>
      <c r="F352" s="36" t="e">
        <f>SUMIFS(СВЦЭМ!#REF!,СВЦЭМ!$A$40:$A$783,$A352,СВЦЭМ!$B$40:$B$783,F$331)+'СЕТ СН'!$F$16</f>
        <v>#REF!</v>
      </c>
      <c r="G352" s="36" t="e">
        <f>SUMIFS(СВЦЭМ!#REF!,СВЦЭМ!$A$40:$A$783,$A352,СВЦЭМ!$B$40:$B$783,G$331)+'СЕТ СН'!$F$16</f>
        <v>#REF!</v>
      </c>
      <c r="H352" s="36" t="e">
        <f>SUMIFS(СВЦЭМ!#REF!,СВЦЭМ!$A$40:$A$783,$A352,СВЦЭМ!$B$40:$B$783,H$331)+'СЕТ СН'!$F$16</f>
        <v>#REF!</v>
      </c>
      <c r="I352" s="36" t="e">
        <f>SUMIFS(СВЦЭМ!#REF!,СВЦЭМ!$A$40:$A$783,$A352,СВЦЭМ!$B$40:$B$783,I$331)+'СЕТ СН'!$F$16</f>
        <v>#REF!</v>
      </c>
      <c r="J352" s="36" t="e">
        <f>SUMIFS(СВЦЭМ!#REF!,СВЦЭМ!$A$40:$A$783,$A352,СВЦЭМ!$B$40:$B$783,J$331)+'СЕТ СН'!$F$16</f>
        <v>#REF!</v>
      </c>
      <c r="K352" s="36" t="e">
        <f>SUMIFS(СВЦЭМ!#REF!,СВЦЭМ!$A$40:$A$783,$A352,СВЦЭМ!$B$40:$B$783,K$331)+'СЕТ СН'!$F$16</f>
        <v>#REF!</v>
      </c>
      <c r="L352" s="36" t="e">
        <f>SUMIFS(СВЦЭМ!#REF!,СВЦЭМ!$A$40:$A$783,$A352,СВЦЭМ!$B$40:$B$783,L$331)+'СЕТ СН'!$F$16</f>
        <v>#REF!</v>
      </c>
      <c r="M352" s="36" t="e">
        <f>SUMIFS(СВЦЭМ!#REF!,СВЦЭМ!$A$40:$A$783,$A352,СВЦЭМ!$B$40:$B$783,M$331)+'СЕТ СН'!$F$16</f>
        <v>#REF!</v>
      </c>
      <c r="N352" s="36" t="e">
        <f>SUMIFS(СВЦЭМ!#REF!,СВЦЭМ!$A$40:$A$783,$A352,СВЦЭМ!$B$40:$B$783,N$331)+'СЕТ СН'!$F$16</f>
        <v>#REF!</v>
      </c>
      <c r="O352" s="36" t="e">
        <f>SUMIFS(СВЦЭМ!#REF!,СВЦЭМ!$A$40:$A$783,$A352,СВЦЭМ!$B$40:$B$783,O$331)+'СЕТ СН'!$F$16</f>
        <v>#REF!</v>
      </c>
      <c r="P352" s="36" t="e">
        <f>SUMIFS(СВЦЭМ!#REF!,СВЦЭМ!$A$40:$A$783,$A352,СВЦЭМ!$B$40:$B$783,P$331)+'СЕТ СН'!$F$16</f>
        <v>#REF!</v>
      </c>
      <c r="Q352" s="36" t="e">
        <f>SUMIFS(СВЦЭМ!#REF!,СВЦЭМ!$A$40:$A$783,$A352,СВЦЭМ!$B$40:$B$783,Q$331)+'СЕТ СН'!$F$16</f>
        <v>#REF!</v>
      </c>
      <c r="R352" s="36" t="e">
        <f>SUMIFS(СВЦЭМ!#REF!,СВЦЭМ!$A$40:$A$783,$A352,СВЦЭМ!$B$40:$B$783,R$331)+'СЕТ СН'!$F$16</f>
        <v>#REF!</v>
      </c>
      <c r="S352" s="36" t="e">
        <f>SUMIFS(СВЦЭМ!#REF!,СВЦЭМ!$A$40:$A$783,$A352,СВЦЭМ!$B$40:$B$783,S$331)+'СЕТ СН'!$F$16</f>
        <v>#REF!</v>
      </c>
      <c r="T352" s="36" t="e">
        <f>SUMIFS(СВЦЭМ!#REF!,СВЦЭМ!$A$40:$A$783,$A352,СВЦЭМ!$B$40:$B$783,T$331)+'СЕТ СН'!$F$16</f>
        <v>#REF!</v>
      </c>
      <c r="U352" s="36" t="e">
        <f>SUMIFS(СВЦЭМ!#REF!,СВЦЭМ!$A$40:$A$783,$A352,СВЦЭМ!$B$40:$B$783,U$331)+'СЕТ СН'!$F$16</f>
        <v>#REF!</v>
      </c>
      <c r="V352" s="36" t="e">
        <f>SUMIFS(СВЦЭМ!#REF!,СВЦЭМ!$A$40:$A$783,$A352,СВЦЭМ!$B$40:$B$783,V$331)+'СЕТ СН'!$F$16</f>
        <v>#REF!</v>
      </c>
      <c r="W352" s="36" t="e">
        <f>SUMIFS(СВЦЭМ!#REF!,СВЦЭМ!$A$40:$A$783,$A352,СВЦЭМ!$B$40:$B$783,W$331)+'СЕТ СН'!$F$16</f>
        <v>#REF!</v>
      </c>
      <c r="X352" s="36" t="e">
        <f>SUMIFS(СВЦЭМ!#REF!,СВЦЭМ!$A$40:$A$783,$A352,СВЦЭМ!$B$40:$B$783,X$331)+'СЕТ СН'!$F$16</f>
        <v>#REF!</v>
      </c>
      <c r="Y352" s="36" t="e">
        <f>SUMIFS(СВЦЭМ!#REF!,СВЦЭМ!$A$40:$A$783,$A352,СВЦЭМ!$B$40:$B$783,Y$331)+'СЕТ СН'!$F$16</f>
        <v>#REF!</v>
      </c>
    </row>
    <row r="353" spans="1:27" ht="15.75" hidden="1" x14ac:dyDescent="0.2">
      <c r="A353" s="35">
        <f t="shared" si="9"/>
        <v>45038</v>
      </c>
      <c r="B353" s="36" t="e">
        <f>SUMIFS(СВЦЭМ!#REF!,СВЦЭМ!$A$40:$A$783,$A353,СВЦЭМ!$B$40:$B$783,B$331)+'СЕТ СН'!$F$16</f>
        <v>#REF!</v>
      </c>
      <c r="C353" s="36" t="e">
        <f>SUMIFS(СВЦЭМ!#REF!,СВЦЭМ!$A$40:$A$783,$A353,СВЦЭМ!$B$40:$B$783,C$331)+'СЕТ СН'!$F$16</f>
        <v>#REF!</v>
      </c>
      <c r="D353" s="36" t="e">
        <f>SUMIFS(СВЦЭМ!#REF!,СВЦЭМ!$A$40:$A$783,$A353,СВЦЭМ!$B$40:$B$783,D$331)+'СЕТ СН'!$F$16</f>
        <v>#REF!</v>
      </c>
      <c r="E353" s="36" t="e">
        <f>SUMIFS(СВЦЭМ!#REF!,СВЦЭМ!$A$40:$A$783,$A353,СВЦЭМ!$B$40:$B$783,E$331)+'СЕТ СН'!$F$16</f>
        <v>#REF!</v>
      </c>
      <c r="F353" s="36" t="e">
        <f>SUMIFS(СВЦЭМ!#REF!,СВЦЭМ!$A$40:$A$783,$A353,СВЦЭМ!$B$40:$B$783,F$331)+'СЕТ СН'!$F$16</f>
        <v>#REF!</v>
      </c>
      <c r="G353" s="36" t="e">
        <f>SUMIFS(СВЦЭМ!#REF!,СВЦЭМ!$A$40:$A$783,$A353,СВЦЭМ!$B$40:$B$783,G$331)+'СЕТ СН'!$F$16</f>
        <v>#REF!</v>
      </c>
      <c r="H353" s="36" t="e">
        <f>SUMIFS(СВЦЭМ!#REF!,СВЦЭМ!$A$40:$A$783,$A353,СВЦЭМ!$B$40:$B$783,H$331)+'СЕТ СН'!$F$16</f>
        <v>#REF!</v>
      </c>
      <c r="I353" s="36" t="e">
        <f>SUMIFS(СВЦЭМ!#REF!,СВЦЭМ!$A$40:$A$783,$A353,СВЦЭМ!$B$40:$B$783,I$331)+'СЕТ СН'!$F$16</f>
        <v>#REF!</v>
      </c>
      <c r="J353" s="36" t="e">
        <f>SUMIFS(СВЦЭМ!#REF!,СВЦЭМ!$A$40:$A$783,$A353,СВЦЭМ!$B$40:$B$783,J$331)+'СЕТ СН'!$F$16</f>
        <v>#REF!</v>
      </c>
      <c r="K353" s="36" t="e">
        <f>SUMIFS(СВЦЭМ!#REF!,СВЦЭМ!$A$40:$A$783,$A353,СВЦЭМ!$B$40:$B$783,K$331)+'СЕТ СН'!$F$16</f>
        <v>#REF!</v>
      </c>
      <c r="L353" s="36" t="e">
        <f>SUMIFS(СВЦЭМ!#REF!,СВЦЭМ!$A$40:$A$783,$A353,СВЦЭМ!$B$40:$B$783,L$331)+'СЕТ СН'!$F$16</f>
        <v>#REF!</v>
      </c>
      <c r="M353" s="36" t="e">
        <f>SUMIFS(СВЦЭМ!#REF!,СВЦЭМ!$A$40:$A$783,$A353,СВЦЭМ!$B$40:$B$783,M$331)+'СЕТ СН'!$F$16</f>
        <v>#REF!</v>
      </c>
      <c r="N353" s="36" t="e">
        <f>SUMIFS(СВЦЭМ!#REF!,СВЦЭМ!$A$40:$A$783,$A353,СВЦЭМ!$B$40:$B$783,N$331)+'СЕТ СН'!$F$16</f>
        <v>#REF!</v>
      </c>
      <c r="O353" s="36" t="e">
        <f>SUMIFS(СВЦЭМ!#REF!,СВЦЭМ!$A$40:$A$783,$A353,СВЦЭМ!$B$40:$B$783,O$331)+'СЕТ СН'!$F$16</f>
        <v>#REF!</v>
      </c>
      <c r="P353" s="36" t="e">
        <f>SUMIFS(СВЦЭМ!#REF!,СВЦЭМ!$A$40:$A$783,$A353,СВЦЭМ!$B$40:$B$783,P$331)+'СЕТ СН'!$F$16</f>
        <v>#REF!</v>
      </c>
      <c r="Q353" s="36" t="e">
        <f>SUMIFS(СВЦЭМ!#REF!,СВЦЭМ!$A$40:$A$783,$A353,СВЦЭМ!$B$40:$B$783,Q$331)+'СЕТ СН'!$F$16</f>
        <v>#REF!</v>
      </c>
      <c r="R353" s="36" t="e">
        <f>SUMIFS(СВЦЭМ!#REF!,СВЦЭМ!$A$40:$A$783,$A353,СВЦЭМ!$B$40:$B$783,R$331)+'СЕТ СН'!$F$16</f>
        <v>#REF!</v>
      </c>
      <c r="S353" s="36" t="e">
        <f>SUMIFS(СВЦЭМ!#REF!,СВЦЭМ!$A$40:$A$783,$A353,СВЦЭМ!$B$40:$B$783,S$331)+'СЕТ СН'!$F$16</f>
        <v>#REF!</v>
      </c>
      <c r="T353" s="36" t="e">
        <f>SUMIFS(СВЦЭМ!#REF!,СВЦЭМ!$A$40:$A$783,$A353,СВЦЭМ!$B$40:$B$783,T$331)+'СЕТ СН'!$F$16</f>
        <v>#REF!</v>
      </c>
      <c r="U353" s="36" t="e">
        <f>SUMIFS(СВЦЭМ!#REF!,СВЦЭМ!$A$40:$A$783,$A353,СВЦЭМ!$B$40:$B$783,U$331)+'СЕТ СН'!$F$16</f>
        <v>#REF!</v>
      </c>
      <c r="V353" s="36" t="e">
        <f>SUMIFS(СВЦЭМ!#REF!,СВЦЭМ!$A$40:$A$783,$A353,СВЦЭМ!$B$40:$B$783,V$331)+'СЕТ СН'!$F$16</f>
        <v>#REF!</v>
      </c>
      <c r="W353" s="36" t="e">
        <f>SUMIFS(СВЦЭМ!#REF!,СВЦЭМ!$A$40:$A$783,$A353,СВЦЭМ!$B$40:$B$783,W$331)+'СЕТ СН'!$F$16</f>
        <v>#REF!</v>
      </c>
      <c r="X353" s="36" t="e">
        <f>SUMIFS(СВЦЭМ!#REF!,СВЦЭМ!$A$40:$A$783,$A353,СВЦЭМ!$B$40:$B$783,X$331)+'СЕТ СН'!$F$16</f>
        <v>#REF!</v>
      </c>
      <c r="Y353" s="36" t="e">
        <f>SUMIFS(СВЦЭМ!#REF!,СВЦЭМ!$A$40:$A$783,$A353,СВЦЭМ!$B$40:$B$783,Y$331)+'СЕТ СН'!$F$16</f>
        <v>#REF!</v>
      </c>
    </row>
    <row r="354" spans="1:27" ht="15.75" hidden="1" x14ac:dyDescent="0.2">
      <c r="A354" s="35">
        <f t="shared" si="9"/>
        <v>45039</v>
      </c>
      <c r="B354" s="36" t="e">
        <f>SUMIFS(СВЦЭМ!#REF!,СВЦЭМ!$A$40:$A$783,$A354,СВЦЭМ!$B$40:$B$783,B$331)+'СЕТ СН'!$F$16</f>
        <v>#REF!</v>
      </c>
      <c r="C354" s="36" t="e">
        <f>SUMIFS(СВЦЭМ!#REF!,СВЦЭМ!$A$40:$A$783,$A354,СВЦЭМ!$B$40:$B$783,C$331)+'СЕТ СН'!$F$16</f>
        <v>#REF!</v>
      </c>
      <c r="D354" s="36" t="e">
        <f>SUMIFS(СВЦЭМ!#REF!,СВЦЭМ!$A$40:$A$783,$A354,СВЦЭМ!$B$40:$B$783,D$331)+'СЕТ СН'!$F$16</f>
        <v>#REF!</v>
      </c>
      <c r="E354" s="36" t="e">
        <f>SUMIFS(СВЦЭМ!#REF!,СВЦЭМ!$A$40:$A$783,$A354,СВЦЭМ!$B$40:$B$783,E$331)+'СЕТ СН'!$F$16</f>
        <v>#REF!</v>
      </c>
      <c r="F354" s="36" t="e">
        <f>SUMIFS(СВЦЭМ!#REF!,СВЦЭМ!$A$40:$A$783,$A354,СВЦЭМ!$B$40:$B$783,F$331)+'СЕТ СН'!$F$16</f>
        <v>#REF!</v>
      </c>
      <c r="G354" s="36" t="e">
        <f>SUMIFS(СВЦЭМ!#REF!,СВЦЭМ!$A$40:$A$783,$A354,СВЦЭМ!$B$40:$B$783,G$331)+'СЕТ СН'!$F$16</f>
        <v>#REF!</v>
      </c>
      <c r="H354" s="36" t="e">
        <f>SUMIFS(СВЦЭМ!#REF!,СВЦЭМ!$A$40:$A$783,$A354,СВЦЭМ!$B$40:$B$783,H$331)+'СЕТ СН'!$F$16</f>
        <v>#REF!</v>
      </c>
      <c r="I354" s="36" t="e">
        <f>SUMIFS(СВЦЭМ!#REF!,СВЦЭМ!$A$40:$A$783,$A354,СВЦЭМ!$B$40:$B$783,I$331)+'СЕТ СН'!$F$16</f>
        <v>#REF!</v>
      </c>
      <c r="J354" s="36" t="e">
        <f>SUMIFS(СВЦЭМ!#REF!,СВЦЭМ!$A$40:$A$783,$A354,СВЦЭМ!$B$40:$B$783,J$331)+'СЕТ СН'!$F$16</f>
        <v>#REF!</v>
      </c>
      <c r="K354" s="36" t="e">
        <f>SUMIFS(СВЦЭМ!#REF!,СВЦЭМ!$A$40:$A$783,$A354,СВЦЭМ!$B$40:$B$783,K$331)+'СЕТ СН'!$F$16</f>
        <v>#REF!</v>
      </c>
      <c r="L354" s="36" t="e">
        <f>SUMIFS(СВЦЭМ!#REF!,СВЦЭМ!$A$40:$A$783,$A354,СВЦЭМ!$B$40:$B$783,L$331)+'СЕТ СН'!$F$16</f>
        <v>#REF!</v>
      </c>
      <c r="M354" s="36" t="e">
        <f>SUMIFS(СВЦЭМ!#REF!,СВЦЭМ!$A$40:$A$783,$A354,СВЦЭМ!$B$40:$B$783,M$331)+'СЕТ СН'!$F$16</f>
        <v>#REF!</v>
      </c>
      <c r="N354" s="36" t="e">
        <f>SUMIFS(СВЦЭМ!#REF!,СВЦЭМ!$A$40:$A$783,$A354,СВЦЭМ!$B$40:$B$783,N$331)+'СЕТ СН'!$F$16</f>
        <v>#REF!</v>
      </c>
      <c r="O354" s="36" t="e">
        <f>SUMIFS(СВЦЭМ!#REF!,СВЦЭМ!$A$40:$A$783,$A354,СВЦЭМ!$B$40:$B$783,O$331)+'СЕТ СН'!$F$16</f>
        <v>#REF!</v>
      </c>
      <c r="P354" s="36" t="e">
        <f>SUMIFS(СВЦЭМ!#REF!,СВЦЭМ!$A$40:$A$783,$A354,СВЦЭМ!$B$40:$B$783,P$331)+'СЕТ СН'!$F$16</f>
        <v>#REF!</v>
      </c>
      <c r="Q354" s="36" t="e">
        <f>SUMIFS(СВЦЭМ!#REF!,СВЦЭМ!$A$40:$A$783,$A354,СВЦЭМ!$B$40:$B$783,Q$331)+'СЕТ СН'!$F$16</f>
        <v>#REF!</v>
      </c>
      <c r="R354" s="36" t="e">
        <f>SUMIFS(СВЦЭМ!#REF!,СВЦЭМ!$A$40:$A$783,$A354,СВЦЭМ!$B$40:$B$783,R$331)+'СЕТ СН'!$F$16</f>
        <v>#REF!</v>
      </c>
      <c r="S354" s="36" t="e">
        <f>SUMIFS(СВЦЭМ!#REF!,СВЦЭМ!$A$40:$A$783,$A354,СВЦЭМ!$B$40:$B$783,S$331)+'СЕТ СН'!$F$16</f>
        <v>#REF!</v>
      </c>
      <c r="T354" s="36" t="e">
        <f>SUMIFS(СВЦЭМ!#REF!,СВЦЭМ!$A$40:$A$783,$A354,СВЦЭМ!$B$40:$B$783,T$331)+'СЕТ СН'!$F$16</f>
        <v>#REF!</v>
      </c>
      <c r="U354" s="36" t="e">
        <f>SUMIFS(СВЦЭМ!#REF!,СВЦЭМ!$A$40:$A$783,$A354,СВЦЭМ!$B$40:$B$783,U$331)+'СЕТ СН'!$F$16</f>
        <v>#REF!</v>
      </c>
      <c r="V354" s="36" t="e">
        <f>SUMIFS(СВЦЭМ!#REF!,СВЦЭМ!$A$40:$A$783,$A354,СВЦЭМ!$B$40:$B$783,V$331)+'СЕТ СН'!$F$16</f>
        <v>#REF!</v>
      </c>
      <c r="W354" s="36" t="e">
        <f>SUMIFS(СВЦЭМ!#REF!,СВЦЭМ!$A$40:$A$783,$A354,СВЦЭМ!$B$40:$B$783,W$331)+'СЕТ СН'!$F$16</f>
        <v>#REF!</v>
      </c>
      <c r="X354" s="36" t="e">
        <f>SUMIFS(СВЦЭМ!#REF!,СВЦЭМ!$A$40:$A$783,$A354,СВЦЭМ!$B$40:$B$783,X$331)+'СЕТ СН'!$F$16</f>
        <v>#REF!</v>
      </c>
      <c r="Y354" s="36" t="e">
        <f>SUMIFS(СВЦЭМ!#REF!,СВЦЭМ!$A$40:$A$783,$A354,СВЦЭМ!$B$40:$B$783,Y$331)+'СЕТ СН'!$F$16</f>
        <v>#REF!</v>
      </c>
    </row>
    <row r="355" spans="1:27" ht="15.75" hidden="1" x14ac:dyDescent="0.2">
      <c r="A355" s="35">
        <f t="shared" si="9"/>
        <v>45040</v>
      </c>
      <c r="B355" s="36" t="e">
        <f>SUMIFS(СВЦЭМ!#REF!,СВЦЭМ!$A$40:$A$783,$A355,СВЦЭМ!$B$40:$B$783,B$331)+'СЕТ СН'!$F$16</f>
        <v>#REF!</v>
      </c>
      <c r="C355" s="36" t="e">
        <f>SUMIFS(СВЦЭМ!#REF!,СВЦЭМ!$A$40:$A$783,$A355,СВЦЭМ!$B$40:$B$783,C$331)+'СЕТ СН'!$F$16</f>
        <v>#REF!</v>
      </c>
      <c r="D355" s="36" t="e">
        <f>SUMIFS(СВЦЭМ!#REF!,СВЦЭМ!$A$40:$A$783,$A355,СВЦЭМ!$B$40:$B$783,D$331)+'СЕТ СН'!$F$16</f>
        <v>#REF!</v>
      </c>
      <c r="E355" s="36" t="e">
        <f>SUMIFS(СВЦЭМ!#REF!,СВЦЭМ!$A$40:$A$783,$A355,СВЦЭМ!$B$40:$B$783,E$331)+'СЕТ СН'!$F$16</f>
        <v>#REF!</v>
      </c>
      <c r="F355" s="36" t="e">
        <f>SUMIFS(СВЦЭМ!#REF!,СВЦЭМ!$A$40:$A$783,$A355,СВЦЭМ!$B$40:$B$783,F$331)+'СЕТ СН'!$F$16</f>
        <v>#REF!</v>
      </c>
      <c r="G355" s="36" t="e">
        <f>SUMIFS(СВЦЭМ!#REF!,СВЦЭМ!$A$40:$A$783,$A355,СВЦЭМ!$B$40:$B$783,G$331)+'СЕТ СН'!$F$16</f>
        <v>#REF!</v>
      </c>
      <c r="H355" s="36" t="e">
        <f>SUMIFS(СВЦЭМ!#REF!,СВЦЭМ!$A$40:$A$783,$A355,СВЦЭМ!$B$40:$B$783,H$331)+'СЕТ СН'!$F$16</f>
        <v>#REF!</v>
      </c>
      <c r="I355" s="36" t="e">
        <f>SUMIFS(СВЦЭМ!#REF!,СВЦЭМ!$A$40:$A$783,$A355,СВЦЭМ!$B$40:$B$783,I$331)+'СЕТ СН'!$F$16</f>
        <v>#REF!</v>
      </c>
      <c r="J355" s="36" t="e">
        <f>SUMIFS(СВЦЭМ!#REF!,СВЦЭМ!$A$40:$A$783,$A355,СВЦЭМ!$B$40:$B$783,J$331)+'СЕТ СН'!$F$16</f>
        <v>#REF!</v>
      </c>
      <c r="K355" s="36" t="e">
        <f>SUMIFS(СВЦЭМ!#REF!,СВЦЭМ!$A$40:$A$783,$A355,СВЦЭМ!$B$40:$B$783,K$331)+'СЕТ СН'!$F$16</f>
        <v>#REF!</v>
      </c>
      <c r="L355" s="36" t="e">
        <f>SUMIFS(СВЦЭМ!#REF!,СВЦЭМ!$A$40:$A$783,$A355,СВЦЭМ!$B$40:$B$783,L$331)+'СЕТ СН'!$F$16</f>
        <v>#REF!</v>
      </c>
      <c r="M355" s="36" t="e">
        <f>SUMIFS(СВЦЭМ!#REF!,СВЦЭМ!$A$40:$A$783,$A355,СВЦЭМ!$B$40:$B$783,M$331)+'СЕТ СН'!$F$16</f>
        <v>#REF!</v>
      </c>
      <c r="N355" s="36" t="e">
        <f>SUMIFS(СВЦЭМ!#REF!,СВЦЭМ!$A$40:$A$783,$A355,СВЦЭМ!$B$40:$B$783,N$331)+'СЕТ СН'!$F$16</f>
        <v>#REF!</v>
      </c>
      <c r="O355" s="36" t="e">
        <f>SUMIFS(СВЦЭМ!#REF!,СВЦЭМ!$A$40:$A$783,$A355,СВЦЭМ!$B$40:$B$783,O$331)+'СЕТ СН'!$F$16</f>
        <v>#REF!</v>
      </c>
      <c r="P355" s="36" t="e">
        <f>SUMIFS(СВЦЭМ!#REF!,СВЦЭМ!$A$40:$A$783,$A355,СВЦЭМ!$B$40:$B$783,P$331)+'СЕТ СН'!$F$16</f>
        <v>#REF!</v>
      </c>
      <c r="Q355" s="36" t="e">
        <f>SUMIFS(СВЦЭМ!#REF!,СВЦЭМ!$A$40:$A$783,$A355,СВЦЭМ!$B$40:$B$783,Q$331)+'СЕТ СН'!$F$16</f>
        <v>#REF!</v>
      </c>
      <c r="R355" s="36" t="e">
        <f>SUMIFS(СВЦЭМ!#REF!,СВЦЭМ!$A$40:$A$783,$A355,СВЦЭМ!$B$40:$B$783,R$331)+'СЕТ СН'!$F$16</f>
        <v>#REF!</v>
      </c>
      <c r="S355" s="36" t="e">
        <f>SUMIFS(СВЦЭМ!#REF!,СВЦЭМ!$A$40:$A$783,$A355,СВЦЭМ!$B$40:$B$783,S$331)+'СЕТ СН'!$F$16</f>
        <v>#REF!</v>
      </c>
      <c r="T355" s="36" t="e">
        <f>SUMIFS(СВЦЭМ!#REF!,СВЦЭМ!$A$40:$A$783,$A355,СВЦЭМ!$B$40:$B$783,T$331)+'СЕТ СН'!$F$16</f>
        <v>#REF!</v>
      </c>
      <c r="U355" s="36" t="e">
        <f>SUMIFS(СВЦЭМ!#REF!,СВЦЭМ!$A$40:$A$783,$A355,СВЦЭМ!$B$40:$B$783,U$331)+'СЕТ СН'!$F$16</f>
        <v>#REF!</v>
      </c>
      <c r="V355" s="36" t="e">
        <f>SUMIFS(СВЦЭМ!#REF!,СВЦЭМ!$A$40:$A$783,$A355,СВЦЭМ!$B$40:$B$783,V$331)+'СЕТ СН'!$F$16</f>
        <v>#REF!</v>
      </c>
      <c r="W355" s="36" t="e">
        <f>SUMIFS(СВЦЭМ!#REF!,СВЦЭМ!$A$40:$A$783,$A355,СВЦЭМ!$B$40:$B$783,W$331)+'СЕТ СН'!$F$16</f>
        <v>#REF!</v>
      </c>
      <c r="X355" s="36" t="e">
        <f>SUMIFS(СВЦЭМ!#REF!,СВЦЭМ!$A$40:$A$783,$A355,СВЦЭМ!$B$40:$B$783,X$331)+'СЕТ СН'!$F$16</f>
        <v>#REF!</v>
      </c>
      <c r="Y355" s="36" t="e">
        <f>SUMIFS(СВЦЭМ!#REF!,СВЦЭМ!$A$40:$A$783,$A355,СВЦЭМ!$B$40:$B$783,Y$331)+'СЕТ СН'!$F$16</f>
        <v>#REF!</v>
      </c>
    </row>
    <row r="356" spans="1:27" ht="15.75" hidden="1" x14ac:dyDescent="0.2">
      <c r="A356" s="35">
        <f t="shared" si="9"/>
        <v>45041</v>
      </c>
      <c r="B356" s="36" t="e">
        <f>SUMIFS(СВЦЭМ!#REF!,СВЦЭМ!$A$40:$A$783,$A356,СВЦЭМ!$B$40:$B$783,B$331)+'СЕТ СН'!$F$16</f>
        <v>#REF!</v>
      </c>
      <c r="C356" s="36" t="e">
        <f>SUMIFS(СВЦЭМ!#REF!,СВЦЭМ!$A$40:$A$783,$A356,СВЦЭМ!$B$40:$B$783,C$331)+'СЕТ СН'!$F$16</f>
        <v>#REF!</v>
      </c>
      <c r="D356" s="36" t="e">
        <f>SUMIFS(СВЦЭМ!#REF!,СВЦЭМ!$A$40:$A$783,$A356,СВЦЭМ!$B$40:$B$783,D$331)+'СЕТ СН'!$F$16</f>
        <v>#REF!</v>
      </c>
      <c r="E356" s="36" t="e">
        <f>SUMIFS(СВЦЭМ!#REF!,СВЦЭМ!$A$40:$A$783,$A356,СВЦЭМ!$B$40:$B$783,E$331)+'СЕТ СН'!$F$16</f>
        <v>#REF!</v>
      </c>
      <c r="F356" s="36" t="e">
        <f>SUMIFS(СВЦЭМ!#REF!,СВЦЭМ!$A$40:$A$783,$A356,СВЦЭМ!$B$40:$B$783,F$331)+'СЕТ СН'!$F$16</f>
        <v>#REF!</v>
      </c>
      <c r="G356" s="36" t="e">
        <f>SUMIFS(СВЦЭМ!#REF!,СВЦЭМ!$A$40:$A$783,$A356,СВЦЭМ!$B$40:$B$783,G$331)+'СЕТ СН'!$F$16</f>
        <v>#REF!</v>
      </c>
      <c r="H356" s="36" t="e">
        <f>SUMIFS(СВЦЭМ!#REF!,СВЦЭМ!$A$40:$A$783,$A356,СВЦЭМ!$B$40:$B$783,H$331)+'СЕТ СН'!$F$16</f>
        <v>#REF!</v>
      </c>
      <c r="I356" s="36" t="e">
        <f>SUMIFS(СВЦЭМ!#REF!,СВЦЭМ!$A$40:$A$783,$A356,СВЦЭМ!$B$40:$B$783,I$331)+'СЕТ СН'!$F$16</f>
        <v>#REF!</v>
      </c>
      <c r="J356" s="36" t="e">
        <f>SUMIFS(СВЦЭМ!#REF!,СВЦЭМ!$A$40:$A$783,$A356,СВЦЭМ!$B$40:$B$783,J$331)+'СЕТ СН'!$F$16</f>
        <v>#REF!</v>
      </c>
      <c r="K356" s="36" t="e">
        <f>SUMIFS(СВЦЭМ!#REF!,СВЦЭМ!$A$40:$A$783,$A356,СВЦЭМ!$B$40:$B$783,K$331)+'СЕТ СН'!$F$16</f>
        <v>#REF!</v>
      </c>
      <c r="L356" s="36" t="e">
        <f>SUMIFS(СВЦЭМ!#REF!,СВЦЭМ!$A$40:$A$783,$A356,СВЦЭМ!$B$40:$B$783,L$331)+'СЕТ СН'!$F$16</f>
        <v>#REF!</v>
      </c>
      <c r="M356" s="36" t="e">
        <f>SUMIFS(СВЦЭМ!#REF!,СВЦЭМ!$A$40:$A$783,$A356,СВЦЭМ!$B$40:$B$783,M$331)+'СЕТ СН'!$F$16</f>
        <v>#REF!</v>
      </c>
      <c r="N356" s="36" t="e">
        <f>SUMIFS(СВЦЭМ!#REF!,СВЦЭМ!$A$40:$A$783,$A356,СВЦЭМ!$B$40:$B$783,N$331)+'СЕТ СН'!$F$16</f>
        <v>#REF!</v>
      </c>
      <c r="O356" s="36" t="e">
        <f>SUMIFS(СВЦЭМ!#REF!,СВЦЭМ!$A$40:$A$783,$A356,СВЦЭМ!$B$40:$B$783,O$331)+'СЕТ СН'!$F$16</f>
        <v>#REF!</v>
      </c>
      <c r="P356" s="36" t="e">
        <f>SUMIFS(СВЦЭМ!#REF!,СВЦЭМ!$A$40:$A$783,$A356,СВЦЭМ!$B$40:$B$783,P$331)+'СЕТ СН'!$F$16</f>
        <v>#REF!</v>
      </c>
      <c r="Q356" s="36" t="e">
        <f>SUMIFS(СВЦЭМ!#REF!,СВЦЭМ!$A$40:$A$783,$A356,СВЦЭМ!$B$40:$B$783,Q$331)+'СЕТ СН'!$F$16</f>
        <v>#REF!</v>
      </c>
      <c r="R356" s="36" t="e">
        <f>SUMIFS(СВЦЭМ!#REF!,СВЦЭМ!$A$40:$A$783,$A356,СВЦЭМ!$B$40:$B$783,R$331)+'СЕТ СН'!$F$16</f>
        <v>#REF!</v>
      </c>
      <c r="S356" s="36" t="e">
        <f>SUMIFS(СВЦЭМ!#REF!,СВЦЭМ!$A$40:$A$783,$A356,СВЦЭМ!$B$40:$B$783,S$331)+'СЕТ СН'!$F$16</f>
        <v>#REF!</v>
      </c>
      <c r="T356" s="36" t="e">
        <f>SUMIFS(СВЦЭМ!#REF!,СВЦЭМ!$A$40:$A$783,$A356,СВЦЭМ!$B$40:$B$783,T$331)+'СЕТ СН'!$F$16</f>
        <v>#REF!</v>
      </c>
      <c r="U356" s="36" t="e">
        <f>SUMIFS(СВЦЭМ!#REF!,СВЦЭМ!$A$40:$A$783,$A356,СВЦЭМ!$B$40:$B$783,U$331)+'СЕТ СН'!$F$16</f>
        <v>#REF!</v>
      </c>
      <c r="V356" s="36" t="e">
        <f>SUMIFS(СВЦЭМ!#REF!,СВЦЭМ!$A$40:$A$783,$A356,СВЦЭМ!$B$40:$B$783,V$331)+'СЕТ СН'!$F$16</f>
        <v>#REF!</v>
      </c>
      <c r="W356" s="36" t="e">
        <f>SUMIFS(СВЦЭМ!#REF!,СВЦЭМ!$A$40:$A$783,$A356,СВЦЭМ!$B$40:$B$783,W$331)+'СЕТ СН'!$F$16</f>
        <v>#REF!</v>
      </c>
      <c r="X356" s="36" t="e">
        <f>SUMIFS(СВЦЭМ!#REF!,СВЦЭМ!$A$40:$A$783,$A356,СВЦЭМ!$B$40:$B$783,X$331)+'СЕТ СН'!$F$16</f>
        <v>#REF!</v>
      </c>
      <c r="Y356" s="36" t="e">
        <f>SUMIFS(СВЦЭМ!#REF!,СВЦЭМ!$A$40:$A$783,$A356,СВЦЭМ!$B$40:$B$783,Y$331)+'СЕТ СН'!$F$16</f>
        <v>#REF!</v>
      </c>
    </row>
    <row r="357" spans="1:27" ht="15.75" hidden="1" x14ac:dyDescent="0.2">
      <c r="A357" s="35">
        <f t="shared" si="9"/>
        <v>45042</v>
      </c>
      <c r="B357" s="36" t="e">
        <f>SUMIFS(СВЦЭМ!#REF!,СВЦЭМ!$A$40:$A$783,$A357,СВЦЭМ!$B$40:$B$783,B$331)+'СЕТ СН'!$F$16</f>
        <v>#REF!</v>
      </c>
      <c r="C357" s="36" t="e">
        <f>SUMIFS(СВЦЭМ!#REF!,СВЦЭМ!$A$40:$A$783,$A357,СВЦЭМ!$B$40:$B$783,C$331)+'СЕТ СН'!$F$16</f>
        <v>#REF!</v>
      </c>
      <c r="D357" s="36" t="e">
        <f>SUMIFS(СВЦЭМ!#REF!,СВЦЭМ!$A$40:$A$783,$A357,СВЦЭМ!$B$40:$B$783,D$331)+'СЕТ СН'!$F$16</f>
        <v>#REF!</v>
      </c>
      <c r="E357" s="36" t="e">
        <f>SUMIFS(СВЦЭМ!#REF!,СВЦЭМ!$A$40:$A$783,$A357,СВЦЭМ!$B$40:$B$783,E$331)+'СЕТ СН'!$F$16</f>
        <v>#REF!</v>
      </c>
      <c r="F357" s="36" t="e">
        <f>SUMIFS(СВЦЭМ!#REF!,СВЦЭМ!$A$40:$A$783,$A357,СВЦЭМ!$B$40:$B$783,F$331)+'СЕТ СН'!$F$16</f>
        <v>#REF!</v>
      </c>
      <c r="G357" s="36" t="e">
        <f>SUMIFS(СВЦЭМ!#REF!,СВЦЭМ!$A$40:$A$783,$A357,СВЦЭМ!$B$40:$B$783,G$331)+'СЕТ СН'!$F$16</f>
        <v>#REF!</v>
      </c>
      <c r="H357" s="36" t="e">
        <f>SUMIFS(СВЦЭМ!#REF!,СВЦЭМ!$A$40:$A$783,$A357,СВЦЭМ!$B$40:$B$783,H$331)+'СЕТ СН'!$F$16</f>
        <v>#REF!</v>
      </c>
      <c r="I357" s="36" t="e">
        <f>SUMIFS(СВЦЭМ!#REF!,СВЦЭМ!$A$40:$A$783,$A357,СВЦЭМ!$B$40:$B$783,I$331)+'СЕТ СН'!$F$16</f>
        <v>#REF!</v>
      </c>
      <c r="J357" s="36" t="e">
        <f>SUMIFS(СВЦЭМ!#REF!,СВЦЭМ!$A$40:$A$783,$A357,СВЦЭМ!$B$40:$B$783,J$331)+'СЕТ СН'!$F$16</f>
        <v>#REF!</v>
      </c>
      <c r="K357" s="36" t="e">
        <f>SUMIFS(СВЦЭМ!#REF!,СВЦЭМ!$A$40:$A$783,$A357,СВЦЭМ!$B$40:$B$783,K$331)+'СЕТ СН'!$F$16</f>
        <v>#REF!</v>
      </c>
      <c r="L357" s="36" t="e">
        <f>SUMIFS(СВЦЭМ!#REF!,СВЦЭМ!$A$40:$A$783,$A357,СВЦЭМ!$B$40:$B$783,L$331)+'СЕТ СН'!$F$16</f>
        <v>#REF!</v>
      </c>
      <c r="M357" s="36" t="e">
        <f>SUMIFS(СВЦЭМ!#REF!,СВЦЭМ!$A$40:$A$783,$A357,СВЦЭМ!$B$40:$B$783,M$331)+'СЕТ СН'!$F$16</f>
        <v>#REF!</v>
      </c>
      <c r="N357" s="36" t="e">
        <f>SUMIFS(СВЦЭМ!#REF!,СВЦЭМ!$A$40:$A$783,$A357,СВЦЭМ!$B$40:$B$783,N$331)+'СЕТ СН'!$F$16</f>
        <v>#REF!</v>
      </c>
      <c r="O357" s="36" t="e">
        <f>SUMIFS(СВЦЭМ!#REF!,СВЦЭМ!$A$40:$A$783,$A357,СВЦЭМ!$B$40:$B$783,O$331)+'СЕТ СН'!$F$16</f>
        <v>#REF!</v>
      </c>
      <c r="P357" s="36" t="e">
        <f>SUMIFS(СВЦЭМ!#REF!,СВЦЭМ!$A$40:$A$783,$A357,СВЦЭМ!$B$40:$B$783,P$331)+'СЕТ СН'!$F$16</f>
        <v>#REF!</v>
      </c>
      <c r="Q357" s="36" t="e">
        <f>SUMIFS(СВЦЭМ!#REF!,СВЦЭМ!$A$40:$A$783,$A357,СВЦЭМ!$B$40:$B$783,Q$331)+'СЕТ СН'!$F$16</f>
        <v>#REF!</v>
      </c>
      <c r="R357" s="36" t="e">
        <f>SUMIFS(СВЦЭМ!#REF!,СВЦЭМ!$A$40:$A$783,$A357,СВЦЭМ!$B$40:$B$783,R$331)+'СЕТ СН'!$F$16</f>
        <v>#REF!</v>
      </c>
      <c r="S357" s="36" t="e">
        <f>SUMIFS(СВЦЭМ!#REF!,СВЦЭМ!$A$40:$A$783,$A357,СВЦЭМ!$B$40:$B$783,S$331)+'СЕТ СН'!$F$16</f>
        <v>#REF!</v>
      </c>
      <c r="T357" s="36" t="e">
        <f>SUMIFS(СВЦЭМ!#REF!,СВЦЭМ!$A$40:$A$783,$A357,СВЦЭМ!$B$40:$B$783,T$331)+'СЕТ СН'!$F$16</f>
        <v>#REF!</v>
      </c>
      <c r="U357" s="36" t="e">
        <f>SUMIFS(СВЦЭМ!#REF!,СВЦЭМ!$A$40:$A$783,$A357,СВЦЭМ!$B$40:$B$783,U$331)+'СЕТ СН'!$F$16</f>
        <v>#REF!</v>
      </c>
      <c r="V357" s="36" t="e">
        <f>SUMIFS(СВЦЭМ!#REF!,СВЦЭМ!$A$40:$A$783,$A357,СВЦЭМ!$B$40:$B$783,V$331)+'СЕТ СН'!$F$16</f>
        <v>#REF!</v>
      </c>
      <c r="W357" s="36" t="e">
        <f>SUMIFS(СВЦЭМ!#REF!,СВЦЭМ!$A$40:$A$783,$A357,СВЦЭМ!$B$40:$B$783,W$331)+'СЕТ СН'!$F$16</f>
        <v>#REF!</v>
      </c>
      <c r="X357" s="36" t="e">
        <f>SUMIFS(СВЦЭМ!#REF!,СВЦЭМ!$A$40:$A$783,$A357,СВЦЭМ!$B$40:$B$783,X$331)+'СЕТ СН'!$F$16</f>
        <v>#REF!</v>
      </c>
      <c r="Y357" s="36" t="e">
        <f>SUMIFS(СВЦЭМ!#REF!,СВЦЭМ!$A$40:$A$783,$A357,СВЦЭМ!$B$40:$B$783,Y$331)+'СЕТ СН'!$F$16</f>
        <v>#REF!</v>
      </c>
    </row>
    <row r="358" spans="1:27" ht="15.75" hidden="1" x14ac:dyDescent="0.2">
      <c r="A358" s="35">
        <f t="shared" si="9"/>
        <v>45043</v>
      </c>
      <c r="B358" s="36" t="e">
        <f>SUMIFS(СВЦЭМ!#REF!,СВЦЭМ!$A$40:$A$783,$A358,СВЦЭМ!$B$40:$B$783,B$331)+'СЕТ СН'!$F$16</f>
        <v>#REF!</v>
      </c>
      <c r="C358" s="36" t="e">
        <f>SUMIFS(СВЦЭМ!#REF!,СВЦЭМ!$A$40:$A$783,$A358,СВЦЭМ!$B$40:$B$783,C$331)+'СЕТ СН'!$F$16</f>
        <v>#REF!</v>
      </c>
      <c r="D358" s="36" t="e">
        <f>SUMIFS(СВЦЭМ!#REF!,СВЦЭМ!$A$40:$A$783,$A358,СВЦЭМ!$B$40:$B$783,D$331)+'СЕТ СН'!$F$16</f>
        <v>#REF!</v>
      </c>
      <c r="E358" s="36" t="e">
        <f>SUMIFS(СВЦЭМ!#REF!,СВЦЭМ!$A$40:$A$783,$A358,СВЦЭМ!$B$40:$B$783,E$331)+'СЕТ СН'!$F$16</f>
        <v>#REF!</v>
      </c>
      <c r="F358" s="36" t="e">
        <f>SUMIFS(СВЦЭМ!#REF!,СВЦЭМ!$A$40:$A$783,$A358,СВЦЭМ!$B$40:$B$783,F$331)+'СЕТ СН'!$F$16</f>
        <v>#REF!</v>
      </c>
      <c r="G358" s="36" t="e">
        <f>SUMIFS(СВЦЭМ!#REF!,СВЦЭМ!$A$40:$A$783,$A358,СВЦЭМ!$B$40:$B$783,G$331)+'СЕТ СН'!$F$16</f>
        <v>#REF!</v>
      </c>
      <c r="H358" s="36" t="e">
        <f>SUMIFS(СВЦЭМ!#REF!,СВЦЭМ!$A$40:$A$783,$A358,СВЦЭМ!$B$40:$B$783,H$331)+'СЕТ СН'!$F$16</f>
        <v>#REF!</v>
      </c>
      <c r="I358" s="36" t="e">
        <f>SUMIFS(СВЦЭМ!#REF!,СВЦЭМ!$A$40:$A$783,$A358,СВЦЭМ!$B$40:$B$783,I$331)+'СЕТ СН'!$F$16</f>
        <v>#REF!</v>
      </c>
      <c r="J358" s="36" t="e">
        <f>SUMIFS(СВЦЭМ!#REF!,СВЦЭМ!$A$40:$A$783,$A358,СВЦЭМ!$B$40:$B$783,J$331)+'СЕТ СН'!$F$16</f>
        <v>#REF!</v>
      </c>
      <c r="K358" s="36" t="e">
        <f>SUMIFS(СВЦЭМ!#REF!,СВЦЭМ!$A$40:$A$783,$A358,СВЦЭМ!$B$40:$B$783,K$331)+'СЕТ СН'!$F$16</f>
        <v>#REF!</v>
      </c>
      <c r="L358" s="36" t="e">
        <f>SUMIFS(СВЦЭМ!#REF!,СВЦЭМ!$A$40:$A$783,$A358,СВЦЭМ!$B$40:$B$783,L$331)+'СЕТ СН'!$F$16</f>
        <v>#REF!</v>
      </c>
      <c r="M358" s="36" t="e">
        <f>SUMIFS(СВЦЭМ!#REF!,СВЦЭМ!$A$40:$A$783,$A358,СВЦЭМ!$B$40:$B$783,M$331)+'СЕТ СН'!$F$16</f>
        <v>#REF!</v>
      </c>
      <c r="N358" s="36" t="e">
        <f>SUMIFS(СВЦЭМ!#REF!,СВЦЭМ!$A$40:$A$783,$A358,СВЦЭМ!$B$40:$B$783,N$331)+'СЕТ СН'!$F$16</f>
        <v>#REF!</v>
      </c>
      <c r="O358" s="36" t="e">
        <f>SUMIFS(СВЦЭМ!#REF!,СВЦЭМ!$A$40:$A$783,$A358,СВЦЭМ!$B$40:$B$783,O$331)+'СЕТ СН'!$F$16</f>
        <v>#REF!</v>
      </c>
      <c r="P358" s="36" t="e">
        <f>SUMIFS(СВЦЭМ!#REF!,СВЦЭМ!$A$40:$A$783,$A358,СВЦЭМ!$B$40:$B$783,P$331)+'СЕТ СН'!$F$16</f>
        <v>#REF!</v>
      </c>
      <c r="Q358" s="36" t="e">
        <f>SUMIFS(СВЦЭМ!#REF!,СВЦЭМ!$A$40:$A$783,$A358,СВЦЭМ!$B$40:$B$783,Q$331)+'СЕТ СН'!$F$16</f>
        <v>#REF!</v>
      </c>
      <c r="R358" s="36" t="e">
        <f>SUMIFS(СВЦЭМ!#REF!,СВЦЭМ!$A$40:$A$783,$A358,СВЦЭМ!$B$40:$B$783,R$331)+'СЕТ СН'!$F$16</f>
        <v>#REF!</v>
      </c>
      <c r="S358" s="36" t="e">
        <f>SUMIFS(СВЦЭМ!#REF!,СВЦЭМ!$A$40:$A$783,$A358,СВЦЭМ!$B$40:$B$783,S$331)+'СЕТ СН'!$F$16</f>
        <v>#REF!</v>
      </c>
      <c r="T358" s="36" t="e">
        <f>SUMIFS(СВЦЭМ!#REF!,СВЦЭМ!$A$40:$A$783,$A358,СВЦЭМ!$B$40:$B$783,T$331)+'СЕТ СН'!$F$16</f>
        <v>#REF!</v>
      </c>
      <c r="U358" s="36" t="e">
        <f>SUMIFS(СВЦЭМ!#REF!,СВЦЭМ!$A$40:$A$783,$A358,СВЦЭМ!$B$40:$B$783,U$331)+'СЕТ СН'!$F$16</f>
        <v>#REF!</v>
      </c>
      <c r="V358" s="36" t="e">
        <f>SUMIFS(СВЦЭМ!#REF!,СВЦЭМ!$A$40:$A$783,$A358,СВЦЭМ!$B$40:$B$783,V$331)+'СЕТ СН'!$F$16</f>
        <v>#REF!</v>
      </c>
      <c r="W358" s="36" t="e">
        <f>SUMIFS(СВЦЭМ!#REF!,СВЦЭМ!$A$40:$A$783,$A358,СВЦЭМ!$B$40:$B$783,W$331)+'СЕТ СН'!$F$16</f>
        <v>#REF!</v>
      </c>
      <c r="X358" s="36" t="e">
        <f>SUMIFS(СВЦЭМ!#REF!,СВЦЭМ!$A$40:$A$783,$A358,СВЦЭМ!$B$40:$B$783,X$331)+'СЕТ СН'!$F$16</f>
        <v>#REF!</v>
      </c>
      <c r="Y358" s="36" t="e">
        <f>SUMIFS(СВЦЭМ!#REF!,СВЦЭМ!$A$40:$A$783,$A358,СВЦЭМ!$B$40:$B$783,Y$331)+'СЕТ СН'!$F$16</f>
        <v>#REF!</v>
      </c>
    </row>
    <row r="359" spans="1:27" ht="15.75" hidden="1" x14ac:dyDescent="0.2">
      <c r="A359" s="35">
        <f t="shared" si="9"/>
        <v>45044</v>
      </c>
      <c r="B359" s="36" t="e">
        <f>SUMIFS(СВЦЭМ!#REF!,СВЦЭМ!$A$40:$A$783,$A359,СВЦЭМ!$B$40:$B$783,B$331)+'СЕТ СН'!$F$16</f>
        <v>#REF!</v>
      </c>
      <c r="C359" s="36" t="e">
        <f>SUMIFS(СВЦЭМ!#REF!,СВЦЭМ!$A$40:$A$783,$A359,СВЦЭМ!$B$40:$B$783,C$331)+'СЕТ СН'!$F$16</f>
        <v>#REF!</v>
      </c>
      <c r="D359" s="36" t="e">
        <f>SUMIFS(СВЦЭМ!#REF!,СВЦЭМ!$A$40:$A$783,$A359,СВЦЭМ!$B$40:$B$783,D$331)+'СЕТ СН'!$F$16</f>
        <v>#REF!</v>
      </c>
      <c r="E359" s="36" t="e">
        <f>SUMIFS(СВЦЭМ!#REF!,СВЦЭМ!$A$40:$A$783,$A359,СВЦЭМ!$B$40:$B$783,E$331)+'СЕТ СН'!$F$16</f>
        <v>#REF!</v>
      </c>
      <c r="F359" s="36" t="e">
        <f>SUMIFS(СВЦЭМ!#REF!,СВЦЭМ!$A$40:$A$783,$A359,СВЦЭМ!$B$40:$B$783,F$331)+'СЕТ СН'!$F$16</f>
        <v>#REF!</v>
      </c>
      <c r="G359" s="36" t="e">
        <f>SUMIFS(СВЦЭМ!#REF!,СВЦЭМ!$A$40:$A$783,$A359,СВЦЭМ!$B$40:$B$783,G$331)+'СЕТ СН'!$F$16</f>
        <v>#REF!</v>
      </c>
      <c r="H359" s="36" t="e">
        <f>SUMIFS(СВЦЭМ!#REF!,СВЦЭМ!$A$40:$A$783,$A359,СВЦЭМ!$B$40:$B$783,H$331)+'СЕТ СН'!$F$16</f>
        <v>#REF!</v>
      </c>
      <c r="I359" s="36" t="e">
        <f>SUMIFS(СВЦЭМ!#REF!,СВЦЭМ!$A$40:$A$783,$A359,СВЦЭМ!$B$40:$B$783,I$331)+'СЕТ СН'!$F$16</f>
        <v>#REF!</v>
      </c>
      <c r="J359" s="36" t="e">
        <f>SUMIFS(СВЦЭМ!#REF!,СВЦЭМ!$A$40:$A$783,$A359,СВЦЭМ!$B$40:$B$783,J$331)+'СЕТ СН'!$F$16</f>
        <v>#REF!</v>
      </c>
      <c r="K359" s="36" t="e">
        <f>SUMIFS(СВЦЭМ!#REF!,СВЦЭМ!$A$40:$A$783,$A359,СВЦЭМ!$B$40:$B$783,K$331)+'СЕТ СН'!$F$16</f>
        <v>#REF!</v>
      </c>
      <c r="L359" s="36" t="e">
        <f>SUMIFS(СВЦЭМ!#REF!,СВЦЭМ!$A$40:$A$783,$A359,СВЦЭМ!$B$40:$B$783,L$331)+'СЕТ СН'!$F$16</f>
        <v>#REF!</v>
      </c>
      <c r="M359" s="36" t="e">
        <f>SUMIFS(СВЦЭМ!#REF!,СВЦЭМ!$A$40:$A$783,$A359,СВЦЭМ!$B$40:$B$783,M$331)+'СЕТ СН'!$F$16</f>
        <v>#REF!</v>
      </c>
      <c r="N359" s="36" t="e">
        <f>SUMIFS(СВЦЭМ!#REF!,СВЦЭМ!$A$40:$A$783,$A359,СВЦЭМ!$B$40:$B$783,N$331)+'СЕТ СН'!$F$16</f>
        <v>#REF!</v>
      </c>
      <c r="O359" s="36" t="e">
        <f>SUMIFS(СВЦЭМ!#REF!,СВЦЭМ!$A$40:$A$783,$A359,СВЦЭМ!$B$40:$B$783,O$331)+'СЕТ СН'!$F$16</f>
        <v>#REF!</v>
      </c>
      <c r="P359" s="36" t="e">
        <f>SUMIFS(СВЦЭМ!#REF!,СВЦЭМ!$A$40:$A$783,$A359,СВЦЭМ!$B$40:$B$783,P$331)+'СЕТ СН'!$F$16</f>
        <v>#REF!</v>
      </c>
      <c r="Q359" s="36" t="e">
        <f>SUMIFS(СВЦЭМ!#REF!,СВЦЭМ!$A$40:$A$783,$A359,СВЦЭМ!$B$40:$B$783,Q$331)+'СЕТ СН'!$F$16</f>
        <v>#REF!</v>
      </c>
      <c r="R359" s="36" t="e">
        <f>SUMIFS(СВЦЭМ!#REF!,СВЦЭМ!$A$40:$A$783,$A359,СВЦЭМ!$B$40:$B$783,R$331)+'СЕТ СН'!$F$16</f>
        <v>#REF!</v>
      </c>
      <c r="S359" s="36" t="e">
        <f>SUMIFS(СВЦЭМ!#REF!,СВЦЭМ!$A$40:$A$783,$A359,СВЦЭМ!$B$40:$B$783,S$331)+'СЕТ СН'!$F$16</f>
        <v>#REF!</v>
      </c>
      <c r="T359" s="36" t="e">
        <f>SUMIFS(СВЦЭМ!#REF!,СВЦЭМ!$A$40:$A$783,$A359,СВЦЭМ!$B$40:$B$783,T$331)+'СЕТ СН'!$F$16</f>
        <v>#REF!</v>
      </c>
      <c r="U359" s="36" t="e">
        <f>SUMIFS(СВЦЭМ!#REF!,СВЦЭМ!$A$40:$A$783,$A359,СВЦЭМ!$B$40:$B$783,U$331)+'СЕТ СН'!$F$16</f>
        <v>#REF!</v>
      </c>
      <c r="V359" s="36" t="e">
        <f>SUMIFS(СВЦЭМ!#REF!,СВЦЭМ!$A$40:$A$783,$A359,СВЦЭМ!$B$40:$B$783,V$331)+'СЕТ СН'!$F$16</f>
        <v>#REF!</v>
      </c>
      <c r="W359" s="36" t="e">
        <f>SUMIFS(СВЦЭМ!#REF!,СВЦЭМ!$A$40:$A$783,$A359,СВЦЭМ!$B$40:$B$783,W$331)+'СЕТ СН'!$F$16</f>
        <v>#REF!</v>
      </c>
      <c r="X359" s="36" t="e">
        <f>SUMIFS(СВЦЭМ!#REF!,СВЦЭМ!$A$40:$A$783,$A359,СВЦЭМ!$B$40:$B$783,X$331)+'СЕТ СН'!$F$16</f>
        <v>#REF!</v>
      </c>
      <c r="Y359" s="36" t="e">
        <f>SUMIFS(СВЦЭМ!#REF!,СВЦЭМ!$A$40:$A$783,$A359,СВЦЭМ!$B$40:$B$783,Y$331)+'СЕТ СН'!$F$16</f>
        <v>#REF!</v>
      </c>
    </row>
    <row r="360" spans="1:27" ht="15.75" hidden="1" x14ac:dyDescent="0.2">
      <c r="A360" s="35">
        <f t="shared" si="9"/>
        <v>45045</v>
      </c>
      <c r="B360" s="36" t="e">
        <f>SUMIFS(СВЦЭМ!#REF!,СВЦЭМ!$A$40:$A$783,$A360,СВЦЭМ!$B$40:$B$783,B$331)+'СЕТ СН'!$F$16</f>
        <v>#REF!</v>
      </c>
      <c r="C360" s="36" t="e">
        <f>SUMIFS(СВЦЭМ!#REF!,СВЦЭМ!$A$40:$A$783,$A360,СВЦЭМ!$B$40:$B$783,C$331)+'СЕТ СН'!$F$16</f>
        <v>#REF!</v>
      </c>
      <c r="D360" s="36" t="e">
        <f>SUMIFS(СВЦЭМ!#REF!,СВЦЭМ!$A$40:$A$783,$A360,СВЦЭМ!$B$40:$B$783,D$331)+'СЕТ СН'!$F$16</f>
        <v>#REF!</v>
      </c>
      <c r="E360" s="36" t="e">
        <f>SUMIFS(СВЦЭМ!#REF!,СВЦЭМ!$A$40:$A$783,$A360,СВЦЭМ!$B$40:$B$783,E$331)+'СЕТ СН'!$F$16</f>
        <v>#REF!</v>
      </c>
      <c r="F360" s="36" t="e">
        <f>SUMIFS(СВЦЭМ!#REF!,СВЦЭМ!$A$40:$A$783,$A360,СВЦЭМ!$B$40:$B$783,F$331)+'СЕТ СН'!$F$16</f>
        <v>#REF!</v>
      </c>
      <c r="G360" s="36" t="e">
        <f>SUMIFS(СВЦЭМ!#REF!,СВЦЭМ!$A$40:$A$783,$A360,СВЦЭМ!$B$40:$B$783,G$331)+'СЕТ СН'!$F$16</f>
        <v>#REF!</v>
      </c>
      <c r="H360" s="36" t="e">
        <f>SUMIFS(СВЦЭМ!#REF!,СВЦЭМ!$A$40:$A$783,$A360,СВЦЭМ!$B$40:$B$783,H$331)+'СЕТ СН'!$F$16</f>
        <v>#REF!</v>
      </c>
      <c r="I360" s="36" t="e">
        <f>SUMIFS(СВЦЭМ!#REF!,СВЦЭМ!$A$40:$A$783,$A360,СВЦЭМ!$B$40:$B$783,I$331)+'СЕТ СН'!$F$16</f>
        <v>#REF!</v>
      </c>
      <c r="J360" s="36" t="e">
        <f>SUMIFS(СВЦЭМ!#REF!,СВЦЭМ!$A$40:$A$783,$A360,СВЦЭМ!$B$40:$B$783,J$331)+'СЕТ СН'!$F$16</f>
        <v>#REF!</v>
      </c>
      <c r="K360" s="36" t="e">
        <f>SUMIFS(СВЦЭМ!#REF!,СВЦЭМ!$A$40:$A$783,$A360,СВЦЭМ!$B$40:$B$783,K$331)+'СЕТ СН'!$F$16</f>
        <v>#REF!</v>
      </c>
      <c r="L360" s="36" t="e">
        <f>SUMIFS(СВЦЭМ!#REF!,СВЦЭМ!$A$40:$A$783,$A360,СВЦЭМ!$B$40:$B$783,L$331)+'СЕТ СН'!$F$16</f>
        <v>#REF!</v>
      </c>
      <c r="M360" s="36" t="e">
        <f>SUMIFS(СВЦЭМ!#REF!,СВЦЭМ!$A$40:$A$783,$A360,СВЦЭМ!$B$40:$B$783,M$331)+'СЕТ СН'!$F$16</f>
        <v>#REF!</v>
      </c>
      <c r="N360" s="36" t="e">
        <f>SUMIFS(СВЦЭМ!#REF!,СВЦЭМ!$A$40:$A$783,$A360,СВЦЭМ!$B$40:$B$783,N$331)+'СЕТ СН'!$F$16</f>
        <v>#REF!</v>
      </c>
      <c r="O360" s="36" t="e">
        <f>SUMIFS(СВЦЭМ!#REF!,СВЦЭМ!$A$40:$A$783,$A360,СВЦЭМ!$B$40:$B$783,O$331)+'СЕТ СН'!$F$16</f>
        <v>#REF!</v>
      </c>
      <c r="P360" s="36" t="e">
        <f>SUMIFS(СВЦЭМ!#REF!,СВЦЭМ!$A$40:$A$783,$A360,СВЦЭМ!$B$40:$B$783,P$331)+'СЕТ СН'!$F$16</f>
        <v>#REF!</v>
      </c>
      <c r="Q360" s="36" t="e">
        <f>SUMIFS(СВЦЭМ!#REF!,СВЦЭМ!$A$40:$A$783,$A360,СВЦЭМ!$B$40:$B$783,Q$331)+'СЕТ СН'!$F$16</f>
        <v>#REF!</v>
      </c>
      <c r="R360" s="36" t="e">
        <f>SUMIFS(СВЦЭМ!#REF!,СВЦЭМ!$A$40:$A$783,$A360,СВЦЭМ!$B$40:$B$783,R$331)+'СЕТ СН'!$F$16</f>
        <v>#REF!</v>
      </c>
      <c r="S360" s="36" t="e">
        <f>SUMIFS(СВЦЭМ!#REF!,СВЦЭМ!$A$40:$A$783,$A360,СВЦЭМ!$B$40:$B$783,S$331)+'СЕТ СН'!$F$16</f>
        <v>#REF!</v>
      </c>
      <c r="T360" s="36" t="e">
        <f>SUMIFS(СВЦЭМ!#REF!,СВЦЭМ!$A$40:$A$783,$A360,СВЦЭМ!$B$40:$B$783,T$331)+'СЕТ СН'!$F$16</f>
        <v>#REF!</v>
      </c>
      <c r="U360" s="36" t="e">
        <f>SUMIFS(СВЦЭМ!#REF!,СВЦЭМ!$A$40:$A$783,$A360,СВЦЭМ!$B$40:$B$783,U$331)+'СЕТ СН'!$F$16</f>
        <v>#REF!</v>
      </c>
      <c r="V360" s="36" t="e">
        <f>SUMIFS(СВЦЭМ!#REF!,СВЦЭМ!$A$40:$A$783,$A360,СВЦЭМ!$B$40:$B$783,V$331)+'СЕТ СН'!$F$16</f>
        <v>#REF!</v>
      </c>
      <c r="W360" s="36" t="e">
        <f>SUMIFS(СВЦЭМ!#REF!,СВЦЭМ!$A$40:$A$783,$A360,СВЦЭМ!$B$40:$B$783,W$331)+'СЕТ СН'!$F$16</f>
        <v>#REF!</v>
      </c>
      <c r="X360" s="36" t="e">
        <f>SUMIFS(СВЦЭМ!#REF!,СВЦЭМ!$A$40:$A$783,$A360,СВЦЭМ!$B$40:$B$783,X$331)+'СЕТ СН'!$F$16</f>
        <v>#REF!</v>
      </c>
      <c r="Y360" s="36" t="e">
        <f>SUMIFS(СВЦЭМ!#REF!,СВЦЭМ!$A$40:$A$783,$A360,СВЦЭМ!$B$40:$B$783,Y$331)+'СЕТ СН'!$F$16</f>
        <v>#REF!</v>
      </c>
    </row>
    <row r="361" spans="1:27" ht="15.75" hidden="1" x14ac:dyDescent="0.2">
      <c r="A361" s="35">
        <f t="shared" si="9"/>
        <v>45046</v>
      </c>
      <c r="B361" s="36" t="e">
        <f>SUMIFS(СВЦЭМ!#REF!,СВЦЭМ!$A$40:$A$783,$A361,СВЦЭМ!$B$40:$B$783,B$331)+'СЕТ СН'!$F$16</f>
        <v>#REF!</v>
      </c>
      <c r="C361" s="36" t="e">
        <f>SUMIFS(СВЦЭМ!#REF!,СВЦЭМ!$A$40:$A$783,$A361,СВЦЭМ!$B$40:$B$783,C$331)+'СЕТ СН'!$F$16</f>
        <v>#REF!</v>
      </c>
      <c r="D361" s="36" t="e">
        <f>SUMIFS(СВЦЭМ!#REF!,СВЦЭМ!$A$40:$A$783,$A361,СВЦЭМ!$B$40:$B$783,D$331)+'СЕТ СН'!$F$16</f>
        <v>#REF!</v>
      </c>
      <c r="E361" s="36" t="e">
        <f>SUMIFS(СВЦЭМ!#REF!,СВЦЭМ!$A$40:$A$783,$A361,СВЦЭМ!$B$40:$B$783,E$331)+'СЕТ СН'!$F$16</f>
        <v>#REF!</v>
      </c>
      <c r="F361" s="36" t="e">
        <f>SUMIFS(СВЦЭМ!#REF!,СВЦЭМ!$A$40:$A$783,$A361,СВЦЭМ!$B$40:$B$783,F$331)+'СЕТ СН'!$F$16</f>
        <v>#REF!</v>
      </c>
      <c r="G361" s="36" t="e">
        <f>SUMIFS(СВЦЭМ!#REF!,СВЦЭМ!$A$40:$A$783,$A361,СВЦЭМ!$B$40:$B$783,G$331)+'СЕТ СН'!$F$16</f>
        <v>#REF!</v>
      </c>
      <c r="H361" s="36" t="e">
        <f>SUMIFS(СВЦЭМ!#REF!,СВЦЭМ!$A$40:$A$783,$A361,СВЦЭМ!$B$40:$B$783,H$331)+'СЕТ СН'!$F$16</f>
        <v>#REF!</v>
      </c>
      <c r="I361" s="36" t="e">
        <f>SUMIFS(СВЦЭМ!#REF!,СВЦЭМ!$A$40:$A$783,$A361,СВЦЭМ!$B$40:$B$783,I$331)+'СЕТ СН'!$F$16</f>
        <v>#REF!</v>
      </c>
      <c r="J361" s="36" t="e">
        <f>SUMIFS(СВЦЭМ!#REF!,СВЦЭМ!$A$40:$A$783,$A361,СВЦЭМ!$B$40:$B$783,J$331)+'СЕТ СН'!$F$16</f>
        <v>#REF!</v>
      </c>
      <c r="K361" s="36" t="e">
        <f>SUMIFS(СВЦЭМ!#REF!,СВЦЭМ!$A$40:$A$783,$A361,СВЦЭМ!$B$40:$B$783,K$331)+'СЕТ СН'!$F$16</f>
        <v>#REF!</v>
      </c>
      <c r="L361" s="36" t="e">
        <f>SUMIFS(СВЦЭМ!#REF!,СВЦЭМ!$A$40:$A$783,$A361,СВЦЭМ!$B$40:$B$783,L$331)+'СЕТ СН'!$F$16</f>
        <v>#REF!</v>
      </c>
      <c r="M361" s="36" t="e">
        <f>SUMIFS(СВЦЭМ!#REF!,СВЦЭМ!$A$40:$A$783,$A361,СВЦЭМ!$B$40:$B$783,M$331)+'СЕТ СН'!$F$16</f>
        <v>#REF!</v>
      </c>
      <c r="N361" s="36" t="e">
        <f>SUMIFS(СВЦЭМ!#REF!,СВЦЭМ!$A$40:$A$783,$A361,СВЦЭМ!$B$40:$B$783,N$331)+'СЕТ СН'!$F$16</f>
        <v>#REF!</v>
      </c>
      <c r="O361" s="36" t="e">
        <f>SUMIFS(СВЦЭМ!#REF!,СВЦЭМ!$A$40:$A$783,$A361,СВЦЭМ!$B$40:$B$783,O$331)+'СЕТ СН'!$F$16</f>
        <v>#REF!</v>
      </c>
      <c r="P361" s="36" t="e">
        <f>SUMIFS(СВЦЭМ!#REF!,СВЦЭМ!$A$40:$A$783,$A361,СВЦЭМ!$B$40:$B$783,P$331)+'СЕТ СН'!$F$16</f>
        <v>#REF!</v>
      </c>
      <c r="Q361" s="36" t="e">
        <f>SUMIFS(СВЦЭМ!#REF!,СВЦЭМ!$A$40:$A$783,$A361,СВЦЭМ!$B$40:$B$783,Q$331)+'СЕТ СН'!$F$16</f>
        <v>#REF!</v>
      </c>
      <c r="R361" s="36" t="e">
        <f>SUMIFS(СВЦЭМ!#REF!,СВЦЭМ!$A$40:$A$783,$A361,СВЦЭМ!$B$40:$B$783,R$331)+'СЕТ СН'!$F$16</f>
        <v>#REF!</v>
      </c>
      <c r="S361" s="36" t="e">
        <f>SUMIFS(СВЦЭМ!#REF!,СВЦЭМ!$A$40:$A$783,$A361,СВЦЭМ!$B$40:$B$783,S$331)+'СЕТ СН'!$F$16</f>
        <v>#REF!</v>
      </c>
      <c r="T361" s="36" t="e">
        <f>SUMIFS(СВЦЭМ!#REF!,СВЦЭМ!$A$40:$A$783,$A361,СВЦЭМ!$B$40:$B$783,T$331)+'СЕТ СН'!$F$16</f>
        <v>#REF!</v>
      </c>
      <c r="U361" s="36" t="e">
        <f>SUMIFS(СВЦЭМ!#REF!,СВЦЭМ!$A$40:$A$783,$A361,СВЦЭМ!$B$40:$B$783,U$331)+'СЕТ СН'!$F$16</f>
        <v>#REF!</v>
      </c>
      <c r="V361" s="36" t="e">
        <f>SUMIFS(СВЦЭМ!#REF!,СВЦЭМ!$A$40:$A$783,$A361,СВЦЭМ!$B$40:$B$783,V$331)+'СЕТ СН'!$F$16</f>
        <v>#REF!</v>
      </c>
      <c r="W361" s="36" t="e">
        <f>SUMIFS(СВЦЭМ!#REF!,СВЦЭМ!$A$40:$A$783,$A361,СВЦЭМ!$B$40:$B$783,W$331)+'СЕТ СН'!$F$16</f>
        <v>#REF!</v>
      </c>
      <c r="X361" s="36" t="e">
        <f>SUMIFS(СВЦЭМ!#REF!,СВЦЭМ!$A$40:$A$783,$A361,СВЦЭМ!$B$40:$B$783,X$331)+'СЕТ СН'!$F$16</f>
        <v>#REF!</v>
      </c>
      <c r="Y361" s="36" t="e">
        <f>SUMIFS(СВЦЭМ!#REF!,СВЦЭМ!$A$40:$A$783,$A361,СВЦЭМ!$B$40:$B$783,Y$331)+'СЕТ СН'!$F$16</f>
        <v>#REF!</v>
      </c>
    </row>
    <row r="362" spans="1:27" ht="15.75" hidden="1" x14ac:dyDescent="0.2">
      <c r="A362" s="35">
        <f t="shared" si="9"/>
        <v>45047</v>
      </c>
      <c r="B362" s="36" t="e">
        <f>SUMIFS(СВЦЭМ!#REF!,СВЦЭМ!$A$40:$A$783,$A362,СВЦЭМ!$B$40:$B$783,B$331)+'СЕТ СН'!$F$16</f>
        <v>#REF!</v>
      </c>
      <c r="C362" s="36" t="e">
        <f>SUMIFS(СВЦЭМ!#REF!,СВЦЭМ!$A$40:$A$783,$A362,СВЦЭМ!$B$40:$B$783,C$331)+'СЕТ СН'!$F$16</f>
        <v>#REF!</v>
      </c>
      <c r="D362" s="36" t="e">
        <f>SUMIFS(СВЦЭМ!#REF!,СВЦЭМ!$A$40:$A$783,$A362,СВЦЭМ!$B$40:$B$783,D$331)+'СЕТ СН'!$F$16</f>
        <v>#REF!</v>
      </c>
      <c r="E362" s="36" t="e">
        <f>SUMIFS(СВЦЭМ!#REF!,СВЦЭМ!$A$40:$A$783,$A362,СВЦЭМ!$B$40:$B$783,E$331)+'СЕТ СН'!$F$16</f>
        <v>#REF!</v>
      </c>
      <c r="F362" s="36" t="e">
        <f>SUMIFS(СВЦЭМ!#REF!,СВЦЭМ!$A$40:$A$783,$A362,СВЦЭМ!$B$40:$B$783,F$331)+'СЕТ СН'!$F$16</f>
        <v>#REF!</v>
      </c>
      <c r="G362" s="36" t="e">
        <f>SUMIFS(СВЦЭМ!#REF!,СВЦЭМ!$A$40:$A$783,$A362,СВЦЭМ!$B$40:$B$783,G$331)+'СЕТ СН'!$F$16</f>
        <v>#REF!</v>
      </c>
      <c r="H362" s="36" t="e">
        <f>SUMIFS(СВЦЭМ!#REF!,СВЦЭМ!$A$40:$A$783,$A362,СВЦЭМ!$B$40:$B$783,H$331)+'СЕТ СН'!$F$16</f>
        <v>#REF!</v>
      </c>
      <c r="I362" s="36" t="e">
        <f>SUMIFS(СВЦЭМ!#REF!,СВЦЭМ!$A$40:$A$783,$A362,СВЦЭМ!$B$40:$B$783,I$331)+'СЕТ СН'!$F$16</f>
        <v>#REF!</v>
      </c>
      <c r="J362" s="36" t="e">
        <f>SUMIFS(СВЦЭМ!#REF!,СВЦЭМ!$A$40:$A$783,$A362,СВЦЭМ!$B$40:$B$783,J$331)+'СЕТ СН'!$F$16</f>
        <v>#REF!</v>
      </c>
      <c r="K362" s="36" t="e">
        <f>SUMIFS(СВЦЭМ!#REF!,СВЦЭМ!$A$40:$A$783,$A362,СВЦЭМ!$B$40:$B$783,K$331)+'СЕТ СН'!$F$16</f>
        <v>#REF!</v>
      </c>
      <c r="L362" s="36" t="e">
        <f>SUMIFS(СВЦЭМ!#REF!,СВЦЭМ!$A$40:$A$783,$A362,СВЦЭМ!$B$40:$B$783,L$331)+'СЕТ СН'!$F$16</f>
        <v>#REF!</v>
      </c>
      <c r="M362" s="36" t="e">
        <f>SUMIFS(СВЦЭМ!#REF!,СВЦЭМ!$A$40:$A$783,$A362,СВЦЭМ!$B$40:$B$783,M$331)+'СЕТ СН'!$F$16</f>
        <v>#REF!</v>
      </c>
      <c r="N362" s="36" t="e">
        <f>SUMIFS(СВЦЭМ!#REF!,СВЦЭМ!$A$40:$A$783,$A362,СВЦЭМ!$B$40:$B$783,N$331)+'СЕТ СН'!$F$16</f>
        <v>#REF!</v>
      </c>
      <c r="O362" s="36" t="e">
        <f>SUMIFS(СВЦЭМ!#REF!,СВЦЭМ!$A$40:$A$783,$A362,СВЦЭМ!$B$40:$B$783,O$331)+'СЕТ СН'!$F$16</f>
        <v>#REF!</v>
      </c>
      <c r="P362" s="36" t="e">
        <f>SUMIFS(СВЦЭМ!#REF!,СВЦЭМ!$A$40:$A$783,$A362,СВЦЭМ!$B$40:$B$783,P$331)+'СЕТ СН'!$F$16</f>
        <v>#REF!</v>
      </c>
      <c r="Q362" s="36" t="e">
        <f>SUMIFS(СВЦЭМ!#REF!,СВЦЭМ!$A$40:$A$783,$A362,СВЦЭМ!$B$40:$B$783,Q$331)+'СЕТ СН'!$F$16</f>
        <v>#REF!</v>
      </c>
      <c r="R362" s="36" t="e">
        <f>SUMIFS(СВЦЭМ!#REF!,СВЦЭМ!$A$40:$A$783,$A362,СВЦЭМ!$B$40:$B$783,R$331)+'СЕТ СН'!$F$16</f>
        <v>#REF!</v>
      </c>
      <c r="S362" s="36" t="e">
        <f>SUMIFS(СВЦЭМ!#REF!,СВЦЭМ!$A$40:$A$783,$A362,СВЦЭМ!$B$40:$B$783,S$331)+'СЕТ СН'!$F$16</f>
        <v>#REF!</v>
      </c>
      <c r="T362" s="36" t="e">
        <f>SUMIFS(СВЦЭМ!#REF!,СВЦЭМ!$A$40:$A$783,$A362,СВЦЭМ!$B$40:$B$783,T$331)+'СЕТ СН'!$F$16</f>
        <v>#REF!</v>
      </c>
      <c r="U362" s="36" t="e">
        <f>SUMIFS(СВЦЭМ!#REF!,СВЦЭМ!$A$40:$A$783,$A362,СВЦЭМ!$B$40:$B$783,U$331)+'СЕТ СН'!$F$16</f>
        <v>#REF!</v>
      </c>
      <c r="V362" s="36" t="e">
        <f>SUMIFS(СВЦЭМ!#REF!,СВЦЭМ!$A$40:$A$783,$A362,СВЦЭМ!$B$40:$B$783,V$331)+'СЕТ СН'!$F$16</f>
        <v>#REF!</v>
      </c>
      <c r="W362" s="36" t="e">
        <f>SUMIFS(СВЦЭМ!#REF!,СВЦЭМ!$A$40:$A$783,$A362,СВЦЭМ!$B$40:$B$783,W$331)+'СЕТ СН'!$F$16</f>
        <v>#REF!</v>
      </c>
      <c r="X362" s="36" t="e">
        <f>SUMIFS(СВЦЭМ!#REF!,СВЦЭМ!$A$40:$A$783,$A362,СВЦЭМ!$B$40:$B$783,X$331)+'СЕТ СН'!$F$16</f>
        <v>#REF!</v>
      </c>
      <c r="Y362" s="36" t="e">
        <f>SUMIFS(СВЦЭМ!#REF!,СВЦЭМ!$A$40:$A$783,$A362,СВЦЭМ!$B$40:$B$783,Y$331)+'СЕТ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01.04.2023</v>
      </c>
      <c r="B367" s="36">
        <f ca="1">SUMIFS(СВЦЭМ!$G$40:$G$783,СВЦЭМ!$A$40:$A$783,$A367,СВЦЭМ!$B$40:$B$783,B$366)+'СЕТ СН'!$F$16</f>
        <v>0</v>
      </c>
      <c r="C367" s="36">
        <f ca="1">SUMIFS(СВЦЭМ!$G$40:$G$783,СВЦЭМ!$A$40:$A$783,$A367,СВЦЭМ!$B$40:$B$783,C$366)+'СЕТ СН'!$F$16</f>
        <v>0</v>
      </c>
      <c r="D367" s="36">
        <f ca="1">SUMIFS(СВЦЭМ!$G$40:$G$783,СВЦЭМ!$A$40:$A$783,$A367,СВЦЭМ!$B$40:$B$783,D$366)+'СЕТ СН'!$F$16</f>
        <v>0</v>
      </c>
      <c r="E367" s="36">
        <f ca="1">SUMIFS(СВЦЭМ!$G$40:$G$783,СВЦЭМ!$A$40:$A$783,$A367,СВЦЭМ!$B$40:$B$783,E$366)+'СЕТ СН'!$F$16</f>
        <v>0</v>
      </c>
      <c r="F367" s="36">
        <f ca="1">SUMIFS(СВЦЭМ!$G$40:$G$783,СВЦЭМ!$A$40:$A$783,$A367,СВЦЭМ!$B$40:$B$783,F$366)+'СЕТ СН'!$F$16</f>
        <v>0</v>
      </c>
      <c r="G367" s="36">
        <f ca="1">SUMIFS(СВЦЭМ!$G$40:$G$783,СВЦЭМ!$A$40:$A$783,$A367,СВЦЭМ!$B$40:$B$783,G$366)+'СЕТ СН'!$F$16</f>
        <v>0</v>
      </c>
      <c r="H367" s="36">
        <f ca="1">SUMIFS(СВЦЭМ!$G$40:$G$783,СВЦЭМ!$A$40:$A$783,$A367,СВЦЭМ!$B$40:$B$783,H$366)+'СЕТ СН'!$F$16</f>
        <v>0</v>
      </c>
      <c r="I367" s="36">
        <f ca="1">SUMIFS(СВЦЭМ!$G$40:$G$783,СВЦЭМ!$A$40:$A$783,$A367,СВЦЭМ!$B$40:$B$783,I$366)+'СЕТ СН'!$F$16</f>
        <v>0</v>
      </c>
      <c r="J367" s="36">
        <f ca="1">SUMIFS(СВЦЭМ!$G$40:$G$783,СВЦЭМ!$A$40:$A$783,$A367,СВЦЭМ!$B$40:$B$783,J$366)+'СЕТ СН'!$F$16</f>
        <v>0</v>
      </c>
      <c r="K367" s="36">
        <f ca="1">SUMIFS(СВЦЭМ!$G$40:$G$783,СВЦЭМ!$A$40:$A$783,$A367,СВЦЭМ!$B$40:$B$783,K$366)+'СЕТ СН'!$F$16</f>
        <v>0</v>
      </c>
      <c r="L367" s="36">
        <f ca="1">SUMIFS(СВЦЭМ!$G$40:$G$783,СВЦЭМ!$A$40:$A$783,$A367,СВЦЭМ!$B$40:$B$783,L$366)+'СЕТ СН'!$F$16</f>
        <v>0</v>
      </c>
      <c r="M367" s="36">
        <f ca="1">SUMIFS(СВЦЭМ!$G$40:$G$783,СВЦЭМ!$A$40:$A$783,$A367,СВЦЭМ!$B$40:$B$783,M$366)+'СЕТ СН'!$F$16</f>
        <v>0</v>
      </c>
      <c r="N367" s="36">
        <f ca="1">SUMIFS(СВЦЭМ!$G$40:$G$783,СВЦЭМ!$A$40:$A$783,$A367,СВЦЭМ!$B$40:$B$783,N$366)+'СЕТ СН'!$F$16</f>
        <v>0</v>
      </c>
      <c r="O367" s="36">
        <f ca="1">SUMIFS(СВЦЭМ!$G$40:$G$783,СВЦЭМ!$A$40:$A$783,$A367,СВЦЭМ!$B$40:$B$783,O$366)+'СЕТ СН'!$F$16</f>
        <v>0</v>
      </c>
      <c r="P367" s="36">
        <f ca="1">SUMIFS(СВЦЭМ!$G$40:$G$783,СВЦЭМ!$A$40:$A$783,$A367,СВЦЭМ!$B$40:$B$783,P$366)+'СЕТ СН'!$F$16</f>
        <v>0</v>
      </c>
      <c r="Q367" s="36">
        <f ca="1">SUMIFS(СВЦЭМ!$G$40:$G$783,СВЦЭМ!$A$40:$A$783,$A367,СВЦЭМ!$B$40:$B$783,Q$366)+'СЕТ СН'!$F$16</f>
        <v>0</v>
      </c>
      <c r="R367" s="36">
        <f ca="1">SUMIFS(СВЦЭМ!$G$40:$G$783,СВЦЭМ!$A$40:$A$783,$A367,СВЦЭМ!$B$40:$B$783,R$366)+'СЕТ СН'!$F$16</f>
        <v>0</v>
      </c>
      <c r="S367" s="36">
        <f ca="1">SUMIFS(СВЦЭМ!$G$40:$G$783,СВЦЭМ!$A$40:$A$783,$A367,СВЦЭМ!$B$40:$B$783,S$366)+'СЕТ СН'!$F$16</f>
        <v>0</v>
      </c>
      <c r="T367" s="36">
        <f ca="1">SUMIFS(СВЦЭМ!$G$40:$G$783,СВЦЭМ!$A$40:$A$783,$A367,СВЦЭМ!$B$40:$B$783,T$366)+'СЕТ СН'!$F$16</f>
        <v>0</v>
      </c>
      <c r="U367" s="36">
        <f ca="1">SUMIFS(СВЦЭМ!$G$40:$G$783,СВЦЭМ!$A$40:$A$783,$A367,СВЦЭМ!$B$40:$B$783,U$366)+'СЕТ СН'!$F$16</f>
        <v>0</v>
      </c>
      <c r="V367" s="36">
        <f ca="1">SUMIFS(СВЦЭМ!$G$40:$G$783,СВЦЭМ!$A$40:$A$783,$A367,СВЦЭМ!$B$40:$B$783,V$366)+'СЕТ СН'!$F$16</f>
        <v>0</v>
      </c>
      <c r="W367" s="36">
        <f ca="1">SUMIFS(СВЦЭМ!$G$40:$G$783,СВЦЭМ!$A$40:$A$783,$A367,СВЦЭМ!$B$40:$B$783,W$366)+'СЕТ СН'!$F$16</f>
        <v>0</v>
      </c>
      <c r="X367" s="36">
        <f ca="1">SUMIFS(СВЦЭМ!$G$40:$G$783,СВЦЭМ!$A$40:$A$783,$A367,СВЦЭМ!$B$40:$B$783,X$366)+'СЕТ СН'!$F$16</f>
        <v>0</v>
      </c>
      <c r="Y367" s="36">
        <f ca="1">SUMIFS(СВЦЭМ!$G$40:$G$783,СВЦЭМ!$A$40:$A$783,$A367,СВЦЭМ!$B$40:$B$783,Y$366)+'СЕТ СН'!$F$16</f>
        <v>0</v>
      </c>
      <c r="AA367" s="45"/>
    </row>
    <row r="368" spans="1:27" ht="15.75" hidden="1" x14ac:dyDescent="0.2">
      <c r="A368" s="35">
        <f>A367+1</f>
        <v>45018</v>
      </c>
      <c r="B368" s="36">
        <f ca="1">SUMIFS(СВЦЭМ!$G$40:$G$783,СВЦЭМ!$A$40:$A$783,$A368,СВЦЭМ!$B$40:$B$783,B$366)+'СЕТ СН'!$F$16</f>
        <v>0</v>
      </c>
      <c r="C368" s="36">
        <f ca="1">SUMIFS(СВЦЭМ!$G$40:$G$783,СВЦЭМ!$A$40:$A$783,$A368,СВЦЭМ!$B$40:$B$783,C$366)+'СЕТ СН'!$F$16</f>
        <v>0</v>
      </c>
      <c r="D368" s="36">
        <f ca="1">SUMIFS(СВЦЭМ!$G$40:$G$783,СВЦЭМ!$A$40:$A$783,$A368,СВЦЭМ!$B$40:$B$783,D$366)+'СЕТ СН'!$F$16</f>
        <v>0</v>
      </c>
      <c r="E368" s="36">
        <f ca="1">SUMIFS(СВЦЭМ!$G$40:$G$783,СВЦЭМ!$A$40:$A$783,$A368,СВЦЭМ!$B$40:$B$783,E$366)+'СЕТ СН'!$F$16</f>
        <v>0</v>
      </c>
      <c r="F368" s="36">
        <f ca="1">SUMIFS(СВЦЭМ!$G$40:$G$783,СВЦЭМ!$A$40:$A$783,$A368,СВЦЭМ!$B$40:$B$783,F$366)+'СЕТ СН'!$F$16</f>
        <v>0</v>
      </c>
      <c r="G368" s="36">
        <f ca="1">SUMIFS(СВЦЭМ!$G$40:$G$783,СВЦЭМ!$A$40:$A$783,$A368,СВЦЭМ!$B$40:$B$783,G$366)+'СЕТ СН'!$F$16</f>
        <v>0</v>
      </c>
      <c r="H368" s="36">
        <f ca="1">SUMIFS(СВЦЭМ!$G$40:$G$783,СВЦЭМ!$A$40:$A$783,$A368,СВЦЭМ!$B$40:$B$783,H$366)+'СЕТ СН'!$F$16</f>
        <v>0</v>
      </c>
      <c r="I368" s="36">
        <f ca="1">SUMIFS(СВЦЭМ!$G$40:$G$783,СВЦЭМ!$A$40:$A$783,$A368,СВЦЭМ!$B$40:$B$783,I$366)+'СЕТ СН'!$F$16</f>
        <v>0</v>
      </c>
      <c r="J368" s="36">
        <f ca="1">SUMIFS(СВЦЭМ!$G$40:$G$783,СВЦЭМ!$A$40:$A$783,$A368,СВЦЭМ!$B$40:$B$783,J$366)+'СЕТ СН'!$F$16</f>
        <v>0</v>
      </c>
      <c r="K368" s="36">
        <f ca="1">SUMIFS(СВЦЭМ!$G$40:$G$783,СВЦЭМ!$A$40:$A$783,$A368,СВЦЭМ!$B$40:$B$783,K$366)+'СЕТ СН'!$F$16</f>
        <v>0</v>
      </c>
      <c r="L368" s="36">
        <f ca="1">SUMIFS(СВЦЭМ!$G$40:$G$783,СВЦЭМ!$A$40:$A$783,$A368,СВЦЭМ!$B$40:$B$783,L$366)+'СЕТ СН'!$F$16</f>
        <v>0</v>
      </c>
      <c r="M368" s="36">
        <f ca="1">SUMIFS(СВЦЭМ!$G$40:$G$783,СВЦЭМ!$A$40:$A$783,$A368,СВЦЭМ!$B$40:$B$783,M$366)+'СЕТ СН'!$F$16</f>
        <v>0</v>
      </c>
      <c r="N368" s="36">
        <f ca="1">SUMIFS(СВЦЭМ!$G$40:$G$783,СВЦЭМ!$A$40:$A$783,$A368,СВЦЭМ!$B$40:$B$783,N$366)+'СЕТ СН'!$F$16</f>
        <v>0</v>
      </c>
      <c r="O368" s="36">
        <f ca="1">SUMIFS(СВЦЭМ!$G$40:$G$783,СВЦЭМ!$A$40:$A$783,$A368,СВЦЭМ!$B$40:$B$783,O$366)+'СЕТ СН'!$F$16</f>
        <v>0</v>
      </c>
      <c r="P368" s="36">
        <f ca="1">SUMIFS(СВЦЭМ!$G$40:$G$783,СВЦЭМ!$A$40:$A$783,$A368,СВЦЭМ!$B$40:$B$783,P$366)+'СЕТ СН'!$F$16</f>
        <v>0</v>
      </c>
      <c r="Q368" s="36">
        <f ca="1">SUMIFS(СВЦЭМ!$G$40:$G$783,СВЦЭМ!$A$40:$A$783,$A368,СВЦЭМ!$B$40:$B$783,Q$366)+'СЕТ СН'!$F$16</f>
        <v>0</v>
      </c>
      <c r="R368" s="36">
        <f ca="1">SUMIFS(СВЦЭМ!$G$40:$G$783,СВЦЭМ!$A$40:$A$783,$A368,СВЦЭМ!$B$40:$B$783,R$366)+'СЕТ СН'!$F$16</f>
        <v>0</v>
      </c>
      <c r="S368" s="36">
        <f ca="1">SUMIFS(СВЦЭМ!$G$40:$G$783,СВЦЭМ!$A$40:$A$783,$A368,СВЦЭМ!$B$40:$B$783,S$366)+'СЕТ СН'!$F$16</f>
        <v>0</v>
      </c>
      <c r="T368" s="36">
        <f ca="1">SUMIFS(СВЦЭМ!$G$40:$G$783,СВЦЭМ!$A$40:$A$783,$A368,СВЦЭМ!$B$40:$B$783,T$366)+'СЕТ СН'!$F$16</f>
        <v>0</v>
      </c>
      <c r="U368" s="36">
        <f ca="1">SUMIFS(СВЦЭМ!$G$40:$G$783,СВЦЭМ!$A$40:$A$783,$A368,СВЦЭМ!$B$40:$B$783,U$366)+'СЕТ СН'!$F$16</f>
        <v>0</v>
      </c>
      <c r="V368" s="36">
        <f ca="1">SUMIFS(СВЦЭМ!$G$40:$G$783,СВЦЭМ!$A$40:$A$783,$A368,СВЦЭМ!$B$40:$B$783,V$366)+'СЕТ СН'!$F$16</f>
        <v>0</v>
      </c>
      <c r="W368" s="36">
        <f ca="1">SUMIFS(СВЦЭМ!$G$40:$G$783,СВЦЭМ!$A$40:$A$783,$A368,СВЦЭМ!$B$40:$B$783,W$366)+'СЕТ СН'!$F$16</f>
        <v>0</v>
      </c>
      <c r="X368" s="36">
        <f ca="1">SUMIFS(СВЦЭМ!$G$40:$G$783,СВЦЭМ!$A$40:$A$783,$A368,СВЦЭМ!$B$40:$B$783,X$366)+'СЕТ СН'!$F$16</f>
        <v>0</v>
      </c>
      <c r="Y368" s="36">
        <f ca="1">SUMIFS(СВЦЭМ!$G$40:$G$783,СВЦЭМ!$A$40:$A$783,$A368,СВЦЭМ!$B$40:$B$783,Y$366)+'СЕТ СН'!$F$16</f>
        <v>0</v>
      </c>
    </row>
    <row r="369" spans="1:25" ht="15.75" hidden="1" x14ac:dyDescent="0.2">
      <c r="A369" s="35">
        <f t="shared" ref="A369:A397" si="10">A368+1</f>
        <v>45019</v>
      </c>
      <c r="B369" s="36">
        <f ca="1">SUMIFS(СВЦЭМ!$G$40:$G$783,СВЦЭМ!$A$40:$A$783,$A369,СВЦЭМ!$B$40:$B$783,B$366)+'СЕТ СН'!$F$16</f>
        <v>0</v>
      </c>
      <c r="C369" s="36">
        <f ca="1">SUMIFS(СВЦЭМ!$G$40:$G$783,СВЦЭМ!$A$40:$A$783,$A369,СВЦЭМ!$B$40:$B$783,C$366)+'СЕТ СН'!$F$16</f>
        <v>0</v>
      </c>
      <c r="D369" s="36">
        <f ca="1">SUMIFS(СВЦЭМ!$G$40:$G$783,СВЦЭМ!$A$40:$A$783,$A369,СВЦЭМ!$B$40:$B$783,D$366)+'СЕТ СН'!$F$16</f>
        <v>0</v>
      </c>
      <c r="E369" s="36">
        <f ca="1">SUMIFS(СВЦЭМ!$G$40:$G$783,СВЦЭМ!$A$40:$A$783,$A369,СВЦЭМ!$B$40:$B$783,E$366)+'СЕТ СН'!$F$16</f>
        <v>0</v>
      </c>
      <c r="F369" s="36">
        <f ca="1">SUMIFS(СВЦЭМ!$G$40:$G$783,СВЦЭМ!$A$40:$A$783,$A369,СВЦЭМ!$B$40:$B$783,F$366)+'СЕТ СН'!$F$16</f>
        <v>0</v>
      </c>
      <c r="G369" s="36">
        <f ca="1">SUMIFS(СВЦЭМ!$G$40:$G$783,СВЦЭМ!$A$40:$A$783,$A369,СВЦЭМ!$B$40:$B$783,G$366)+'СЕТ СН'!$F$16</f>
        <v>0</v>
      </c>
      <c r="H369" s="36">
        <f ca="1">SUMIFS(СВЦЭМ!$G$40:$G$783,СВЦЭМ!$A$40:$A$783,$A369,СВЦЭМ!$B$40:$B$783,H$366)+'СЕТ СН'!$F$16</f>
        <v>0</v>
      </c>
      <c r="I369" s="36">
        <f ca="1">SUMIFS(СВЦЭМ!$G$40:$G$783,СВЦЭМ!$A$40:$A$783,$A369,СВЦЭМ!$B$40:$B$783,I$366)+'СЕТ СН'!$F$16</f>
        <v>0</v>
      </c>
      <c r="J369" s="36">
        <f ca="1">SUMIFS(СВЦЭМ!$G$40:$G$783,СВЦЭМ!$A$40:$A$783,$A369,СВЦЭМ!$B$40:$B$783,J$366)+'СЕТ СН'!$F$16</f>
        <v>0</v>
      </c>
      <c r="K369" s="36">
        <f ca="1">SUMIFS(СВЦЭМ!$G$40:$G$783,СВЦЭМ!$A$40:$A$783,$A369,СВЦЭМ!$B$40:$B$783,K$366)+'СЕТ СН'!$F$16</f>
        <v>0</v>
      </c>
      <c r="L369" s="36">
        <f ca="1">SUMIFS(СВЦЭМ!$G$40:$G$783,СВЦЭМ!$A$40:$A$783,$A369,СВЦЭМ!$B$40:$B$783,L$366)+'СЕТ СН'!$F$16</f>
        <v>0</v>
      </c>
      <c r="M369" s="36">
        <f ca="1">SUMIFS(СВЦЭМ!$G$40:$G$783,СВЦЭМ!$A$40:$A$783,$A369,СВЦЭМ!$B$40:$B$783,M$366)+'СЕТ СН'!$F$16</f>
        <v>0</v>
      </c>
      <c r="N369" s="36">
        <f ca="1">SUMIFS(СВЦЭМ!$G$40:$G$783,СВЦЭМ!$A$40:$A$783,$A369,СВЦЭМ!$B$40:$B$783,N$366)+'СЕТ СН'!$F$16</f>
        <v>0</v>
      </c>
      <c r="O369" s="36">
        <f ca="1">SUMIFS(СВЦЭМ!$G$40:$G$783,СВЦЭМ!$A$40:$A$783,$A369,СВЦЭМ!$B$40:$B$783,O$366)+'СЕТ СН'!$F$16</f>
        <v>0</v>
      </c>
      <c r="P369" s="36">
        <f ca="1">SUMIFS(СВЦЭМ!$G$40:$G$783,СВЦЭМ!$A$40:$A$783,$A369,СВЦЭМ!$B$40:$B$783,P$366)+'СЕТ СН'!$F$16</f>
        <v>0</v>
      </c>
      <c r="Q369" s="36">
        <f ca="1">SUMIFS(СВЦЭМ!$G$40:$G$783,СВЦЭМ!$A$40:$A$783,$A369,СВЦЭМ!$B$40:$B$783,Q$366)+'СЕТ СН'!$F$16</f>
        <v>0</v>
      </c>
      <c r="R369" s="36">
        <f ca="1">SUMIFS(СВЦЭМ!$G$40:$G$783,СВЦЭМ!$A$40:$A$783,$A369,СВЦЭМ!$B$40:$B$783,R$366)+'СЕТ СН'!$F$16</f>
        <v>0</v>
      </c>
      <c r="S369" s="36">
        <f ca="1">SUMIFS(СВЦЭМ!$G$40:$G$783,СВЦЭМ!$A$40:$A$783,$A369,СВЦЭМ!$B$40:$B$783,S$366)+'СЕТ СН'!$F$16</f>
        <v>0</v>
      </c>
      <c r="T369" s="36">
        <f ca="1">SUMIFS(СВЦЭМ!$G$40:$G$783,СВЦЭМ!$A$40:$A$783,$A369,СВЦЭМ!$B$40:$B$783,T$366)+'СЕТ СН'!$F$16</f>
        <v>0</v>
      </c>
      <c r="U369" s="36">
        <f ca="1">SUMIFS(СВЦЭМ!$G$40:$G$783,СВЦЭМ!$A$40:$A$783,$A369,СВЦЭМ!$B$40:$B$783,U$366)+'СЕТ СН'!$F$16</f>
        <v>0</v>
      </c>
      <c r="V369" s="36">
        <f ca="1">SUMIFS(СВЦЭМ!$G$40:$G$783,СВЦЭМ!$A$40:$A$783,$A369,СВЦЭМ!$B$40:$B$783,V$366)+'СЕТ СН'!$F$16</f>
        <v>0</v>
      </c>
      <c r="W369" s="36">
        <f ca="1">SUMIFS(СВЦЭМ!$G$40:$G$783,СВЦЭМ!$A$40:$A$783,$A369,СВЦЭМ!$B$40:$B$783,W$366)+'СЕТ СН'!$F$16</f>
        <v>0</v>
      </c>
      <c r="X369" s="36">
        <f ca="1">SUMIFS(СВЦЭМ!$G$40:$G$783,СВЦЭМ!$A$40:$A$783,$A369,СВЦЭМ!$B$40:$B$783,X$366)+'СЕТ СН'!$F$16</f>
        <v>0</v>
      </c>
      <c r="Y369" s="36">
        <f ca="1">SUMIFS(СВЦЭМ!$G$40:$G$783,СВЦЭМ!$A$40:$A$783,$A369,СВЦЭМ!$B$40:$B$783,Y$366)+'СЕТ СН'!$F$16</f>
        <v>0</v>
      </c>
    </row>
    <row r="370" spans="1:25" ht="15.75" hidden="1" x14ac:dyDescent="0.2">
      <c r="A370" s="35">
        <f t="shared" si="10"/>
        <v>45020</v>
      </c>
      <c r="B370" s="36">
        <f ca="1">SUMIFS(СВЦЭМ!$G$40:$G$783,СВЦЭМ!$A$40:$A$783,$A370,СВЦЭМ!$B$40:$B$783,B$366)+'СЕТ СН'!$F$16</f>
        <v>0</v>
      </c>
      <c r="C370" s="36">
        <f ca="1">SUMIFS(СВЦЭМ!$G$40:$G$783,СВЦЭМ!$A$40:$A$783,$A370,СВЦЭМ!$B$40:$B$783,C$366)+'СЕТ СН'!$F$16</f>
        <v>0</v>
      </c>
      <c r="D370" s="36">
        <f ca="1">SUMIFS(СВЦЭМ!$G$40:$G$783,СВЦЭМ!$A$40:$A$783,$A370,СВЦЭМ!$B$40:$B$783,D$366)+'СЕТ СН'!$F$16</f>
        <v>0</v>
      </c>
      <c r="E370" s="36">
        <f ca="1">SUMIFS(СВЦЭМ!$G$40:$G$783,СВЦЭМ!$A$40:$A$783,$A370,СВЦЭМ!$B$40:$B$783,E$366)+'СЕТ СН'!$F$16</f>
        <v>0</v>
      </c>
      <c r="F370" s="36">
        <f ca="1">SUMIFS(СВЦЭМ!$G$40:$G$783,СВЦЭМ!$A$40:$A$783,$A370,СВЦЭМ!$B$40:$B$783,F$366)+'СЕТ СН'!$F$16</f>
        <v>0</v>
      </c>
      <c r="G370" s="36">
        <f ca="1">SUMIFS(СВЦЭМ!$G$40:$G$783,СВЦЭМ!$A$40:$A$783,$A370,СВЦЭМ!$B$40:$B$783,G$366)+'СЕТ СН'!$F$16</f>
        <v>0</v>
      </c>
      <c r="H370" s="36">
        <f ca="1">SUMIFS(СВЦЭМ!$G$40:$G$783,СВЦЭМ!$A$40:$A$783,$A370,СВЦЭМ!$B$40:$B$783,H$366)+'СЕТ СН'!$F$16</f>
        <v>0</v>
      </c>
      <c r="I370" s="36">
        <f ca="1">SUMIFS(СВЦЭМ!$G$40:$G$783,СВЦЭМ!$A$40:$A$783,$A370,СВЦЭМ!$B$40:$B$783,I$366)+'СЕТ СН'!$F$16</f>
        <v>0</v>
      </c>
      <c r="J370" s="36">
        <f ca="1">SUMIFS(СВЦЭМ!$G$40:$G$783,СВЦЭМ!$A$40:$A$783,$A370,СВЦЭМ!$B$40:$B$783,J$366)+'СЕТ СН'!$F$16</f>
        <v>0</v>
      </c>
      <c r="K370" s="36">
        <f ca="1">SUMIFS(СВЦЭМ!$G$40:$G$783,СВЦЭМ!$A$40:$A$783,$A370,СВЦЭМ!$B$40:$B$783,K$366)+'СЕТ СН'!$F$16</f>
        <v>0</v>
      </c>
      <c r="L370" s="36">
        <f ca="1">SUMIFS(СВЦЭМ!$G$40:$G$783,СВЦЭМ!$A$40:$A$783,$A370,СВЦЭМ!$B$40:$B$783,L$366)+'СЕТ СН'!$F$16</f>
        <v>0</v>
      </c>
      <c r="M370" s="36">
        <f ca="1">SUMIFS(СВЦЭМ!$G$40:$G$783,СВЦЭМ!$A$40:$A$783,$A370,СВЦЭМ!$B$40:$B$783,M$366)+'СЕТ СН'!$F$16</f>
        <v>0</v>
      </c>
      <c r="N370" s="36">
        <f ca="1">SUMIFS(СВЦЭМ!$G$40:$G$783,СВЦЭМ!$A$40:$A$783,$A370,СВЦЭМ!$B$40:$B$783,N$366)+'СЕТ СН'!$F$16</f>
        <v>0</v>
      </c>
      <c r="O370" s="36">
        <f ca="1">SUMIFS(СВЦЭМ!$G$40:$G$783,СВЦЭМ!$A$40:$A$783,$A370,СВЦЭМ!$B$40:$B$783,O$366)+'СЕТ СН'!$F$16</f>
        <v>0</v>
      </c>
      <c r="P370" s="36">
        <f ca="1">SUMIFS(СВЦЭМ!$G$40:$G$783,СВЦЭМ!$A$40:$A$783,$A370,СВЦЭМ!$B$40:$B$783,P$366)+'СЕТ СН'!$F$16</f>
        <v>0</v>
      </c>
      <c r="Q370" s="36">
        <f ca="1">SUMIFS(СВЦЭМ!$G$40:$G$783,СВЦЭМ!$A$40:$A$783,$A370,СВЦЭМ!$B$40:$B$783,Q$366)+'СЕТ СН'!$F$16</f>
        <v>0</v>
      </c>
      <c r="R370" s="36">
        <f ca="1">SUMIFS(СВЦЭМ!$G$40:$G$783,СВЦЭМ!$A$40:$A$783,$A370,СВЦЭМ!$B$40:$B$783,R$366)+'СЕТ СН'!$F$16</f>
        <v>0</v>
      </c>
      <c r="S370" s="36">
        <f ca="1">SUMIFS(СВЦЭМ!$G$40:$G$783,СВЦЭМ!$A$40:$A$783,$A370,СВЦЭМ!$B$40:$B$783,S$366)+'СЕТ СН'!$F$16</f>
        <v>0</v>
      </c>
      <c r="T370" s="36">
        <f ca="1">SUMIFS(СВЦЭМ!$G$40:$G$783,СВЦЭМ!$A$40:$A$783,$A370,СВЦЭМ!$B$40:$B$783,T$366)+'СЕТ СН'!$F$16</f>
        <v>0</v>
      </c>
      <c r="U370" s="36">
        <f ca="1">SUMIFS(СВЦЭМ!$G$40:$G$783,СВЦЭМ!$A$40:$A$783,$A370,СВЦЭМ!$B$40:$B$783,U$366)+'СЕТ СН'!$F$16</f>
        <v>0</v>
      </c>
      <c r="V370" s="36">
        <f ca="1">SUMIFS(СВЦЭМ!$G$40:$G$783,СВЦЭМ!$A$40:$A$783,$A370,СВЦЭМ!$B$40:$B$783,V$366)+'СЕТ СН'!$F$16</f>
        <v>0</v>
      </c>
      <c r="W370" s="36">
        <f ca="1">SUMIFS(СВЦЭМ!$G$40:$G$783,СВЦЭМ!$A$40:$A$783,$A370,СВЦЭМ!$B$40:$B$783,W$366)+'СЕТ СН'!$F$16</f>
        <v>0</v>
      </c>
      <c r="X370" s="36">
        <f ca="1">SUMIFS(СВЦЭМ!$G$40:$G$783,СВЦЭМ!$A$40:$A$783,$A370,СВЦЭМ!$B$40:$B$783,X$366)+'СЕТ СН'!$F$16</f>
        <v>0</v>
      </c>
      <c r="Y370" s="36">
        <f ca="1">SUMIFS(СВЦЭМ!$G$40:$G$783,СВЦЭМ!$A$40:$A$783,$A370,СВЦЭМ!$B$40:$B$783,Y$366)+'СЕТ СН'!$F$16</f>
        <v>0</v>
      </c>
    </row>
    <row r="371" spans="1:25" ht="15.75" hidden="1" x14ac:dyDescent="0.2">
      <c r="A371" s="35">
        <f t="shared" si="10"/>
        <v>45021</v>
      </c>
      <c r="B371" s="36">
        <f ca="1">SUMIFS(СВЦЭМ!$G$40:$G$783,СВЦЭМ!$A$40:$A$783,$A371,СВЦЭМ!$B$40:$B$783,B$366)+'СЕТ СН'!$F$16</f>
        <v>0</v>
      </c>
      <c r="C371" s="36">
        <f ca="1">SUMIFS(СВЦЭМ!$G$40:$G$783,СВЦЭМ!$A$40:$A$783,$A371,СВЦЭМ!$B$40:$B$783,C$366)+'СЕТ СН'!$F$16</f>
        <v>0</v>
      </c>
      <c r="D371" s="36">
        <f ca="1">SUMIFS(СВЦЭМ!$G$40:$G$783,СВЦЭМ!$A$40:$A$783,$A371,СВЦЭМ!$B$40:$B$783,D$366)+'СЕТ СН'!$F$16</f>
        <v>0</v>
      </c>
      <c r="E371" s="36">
        <f ca="1">SUMIFS(СВЦЭМ!$G$40:$G$783,СВЦЭМ!$A$40:$A$783,$A371,СВЦЭМ!$B$40:$B$783,E$366)+'СЕТ СН'!$F$16</f>
        <v>0</v>
      </c>
      <c r="F371" s="36">
        <f ca="1">SUMIFS(СВЦЭМ!$G$40:$G$783,СВЦЭМ!$A$40:$A$783,$A371,СВЦЭМ!$B$40:$B$783,F$366)+'СЕТ СН'!$F$16</f>
        <v>0</v>
      </c>
      <c r="G371" s="36">
        <f ca="1">SUMIFS(СВЦЭМ!$G$40:$G$783,СВЦЭМ!$A$40:$A$783,$A371,СВЦЭМ!$B$40:$B$783,G$366)+'СЕТ СН'!$F$16</f>
        <v>0</v>
      </c>
      <c r="H371" s="36">
        <f ca="1">SUMIFS(СВЦЭМ!$G$40:$G$783,СВЦЭМ!$A$40:$A$783,$A371,СВЦЭМ!$B$40:$B$783,H$366)+'СЕТ СН'!$F$16</f>
        <v>0</v>
      </c>
      <c r="I371" s="36">
        <f ca="1">SUMIFS(СВЦЭМ!$G$40:$G$783,СВЦЭМ!$A$40:$A$783,$A371,СВЦЭМ!$B$40:$B$783,I$366)+'СЕТ СН'!$F$16</f>
        <v>0</v>
      </c>
      <c r="J371" s="36">
        <f ca="1">SUMIFS(СВЦЭМ!$G$40:$G$783,СВЦЭМ!$A$40:$A$783,$A371,СВЦЭМ!$B$40:$B$783,J$366)+'СЕТ СН'!$F$16</f>
        <v>0</v>
      </c>
      <c r="K371" s="36">
        <f ca="1">SUMIFS(СВЦЭМ!$G$40:$G$783,СВЦЭМ!$A$40:$A$783,$A371,СВЦЭМ!$B$40:$B$783,K$366)+'СЕТ СН'!$F$16</f>
        <v>0</v>
      </c>
      <c r="L371" s="36">
        <f ca="1">SUMIFS(СВЦЭМ!$G$40:$G$783,СВЦЭМ!$A$40:$A$783,$A371,СВЦЭМ!$B$40:$B$783,L$366)+'СЕТ СН'!$F$16</f>
        <v>0</v>
      </c>
      <c r="M371" s="36">
        <f ca="1">SUMIFS(СВЦЭМ!$G$40:$G$783,СВЦЭМ!$A$40:$A$783,$A371,СВЦЭМ!$B$40:$B$783,M$366)+'СЕТ СН'!$F$16</f>
        <v>0</v>
      </c>
      <c r="N371" s="36">
        <f ca="1">SUMIFS(СВЦЭМ!$G$40:$G$783,СВЦЭМ!$A$40:$A$783,$A371,СВЦЭМ!$B$40:$B$783,N$366)+'СЕТ СН'!$F$16</f>
        <v>0</v>
      </c>
      <c r="O371" s="36">
        <f ca="1">SUMIFS(СВЦЭМ!$G$40:$G$783,СВЦЭМ!$A$40:$A$783,$A371,СВЦЭМ!$B$40:$B$783,O$366)+'СЕТ СН'!$F$16</f>
        <v>0</v>
      </c>
      <c r="P371" s="36">
        <f ca="1">SUMIFS(СВЦЭМ!$G$40:$G$783,СВЦЭМ!$A$40:$A$783,$A371,СВЦЭМ!$B$40:$B$783,P$366)+'СЕТ СН'!$F$16</f>
        <v>0</v>
      </c>
      <c r="Q371" s="36">
        <f ca="1">SUMIFS(СВЦЭМ!$G$40:$G$783,СВЦЭМ!$A$40:$A$783,$A371,СВЦЭМ!$B$40:$B$783,Q$366)+'СЕТ СН'!$F$16</f>
        <v>0</v>
      </c>
      <c r="R371" s="36">
        <f ca="1">SUMIFS(СВЦЭМ!$G$40:$G$783,СВЦЭМ!$A$40:$A$783,$A371,СВЦЭМ!$B$40:$B$783,R$366)+'СЕТ СН'!$F$16</f>
        <v>0</v>
      </c>
      <c r="S371" s="36">
        <f ca="1">SUMIFS(СВЦЭМ!$G$40:$G$783,СВЦЭМ!$A$40:$A$783,$A371,СВЦЭМ!$B$40:$B$783,S$366)+'СЕТ СН'!$F$16</f>
        <v>0</v>
      </c>
      <c r="T371" s="36">
        <f ca="1">SUMIFS(СВЦЭМ!$G$40:$G$783,СВЦЭМ!$A$40:$A$783,$A371,СВЦЭМ!$B$40:$B$783,T$366)+'СЕТ СН'!$F$16</f>
        <v>0</v>
      </c>
      <c r="U371" s="36">
        <f ca="1">SUMIFS(СВЦЭМ!$G$40:$G$783,СВЦЭМ!$A$40:$A$783,$A371,СВЦЭМ!$B$40:$B$783,U$366)+'СЕТ СН'!$F$16</f>
        <v>0</v>
      </c>
      <c r="V371" s="36">
        <f ca="1">SUMIFS(СВЦЭМ!$G$40:$G$783,СВЦЭМ!$A$40:$A$783,$A371,СВЦЭМ!$B$40:$B$783,V$366)+'СЕТ СН'!$F$16</f>
        <v>0</v>
      </c>
      <c r="W371" s="36">
        <f ca="1">SUMIFS(СВЦЭМ!$G$40:$G$783,СВЦЭМ!$A$40:$A$783,$A371,СВЦЭМ!$B$40:$B$783,W$366)+'СЕТ СН'!$F$16</f>
        <v>0</v>
      </c>
      <c r="X371" s="36">
        <f ca="1">SUMIFS(СВЦЭМ!$G$40:$G$783,СВЦЭМ!$A$40:$A$783,$A371,СВЦЭМ!$B$40:$B$783,X$366)+'СЕТ СН'!$F$16</f>
        <v>0</v>
      </c>
      <c r="Y371" s="36">
        <f ca="1">SUMIFS(СВЦЭМ!$G$40:$G$783,СВЦЭМ!$A$40:$A$783,$A371,СВЦЭМ!$B$40:$B$783,Y$366)+'СЕТ СН'!$F$16</f>
        <v>0</v>
      </c>
    </row>
    <row r="372" spans="1:25" ht="15.75" hidden="1" x14ac:dyDescent="0.2">
      <c r="A372" s="35">
        <f t="shared" si="10"/>
        <v>45022</v>
      </c>
      <c r="B372" s="36">
        <f ca="1">SUMIFS(СВЦЭМ!$G$40:$G$783,СВЦЭМ!$A$40:$A$783,$A372,СВЦЭМ!$B$40:$B$783,B$366)+'СЕТ СН'!$F$16</f>
        <v>0</v>
      </c>
      <c r="C372" s="36">
        <f ca="1">SUMIFS(СВЦЭМ!$G$40:$G$783,СВЦЭМ!$A$40:$A$783,$A372,СВЦЭМ!$B$40:$B$783,C$366)+'СЕТ СН'!$F$16</f>
        <v>0</v>
      </c>
      <c r="D372" s="36">
        <f ca="1">SUMIFS(СВЦЭМ!$G$40:$G$783,СВЦЭМ!$A$40:$A$783,$A372,СВЦЭМ!$B$40:$B$783,D$366)+'СЕТ СН'!$F$16</f>
        <v>0</v>
      </c>
      <c r="E372" s="36">
        <f ca="1">SUMIFS(СВЦЭМ!$G$40:$G$783,СВЦЭМ!$A$40:$A$783,$A372,СВЦЭМ!$B$40:$B$783,E$366)+'СЕТ СН'!$F$16</f>
        <v>0</v>
      </c>
      <c r="F372" s="36">
        <f ca="1">SUMIFS(СВЦЭМ!$G$40:$G$783,СВЦЭМ!$A$40:$A$783,$A372,СВЦЭМ!$B$40:$B$783,F$366)+'СЕТ СН'!$F$16</f>
        <v>0</v>
      </c>
      <c r="G372" s="36">
        <f ca="1">SUMIFS(СВЦЭМ!$G$40:$G$783,СВЦЭМ!$A$40:$A$783,$A372,СВЦЭМ!$B$40:$B$783,G$366)+'СЕТ СН'!$F$16</f>
        <v>0</v>
      </c>
      <c r="H372" s="36">
        <f ca="1">SUMIFS(СВЦЭМ!$G$40:$G$783,СВЦЭМ!$A$40:$A$783,$A372,СВЦЭМ!$B$40:$B$783,H$366)+'СЕТ СН'!$F$16</f>
        <v>0</v>
      </c>
      <c r="I372" s="36">
        <f ca="1">SUMIFS(СВЦЭМ!$G$40:$G$783,СВЦЭМ!$A$40:$A$783,$A372,СВЦЭМ!$B$40:$B$783,I$366)+'СЕТ СН'!$F$16</f>
        <v>0</v>
      </c>
      <c r="J372" s="36">
        <f ca="1">SUMIFS(СВЦЭМ!$G$40:$G$783,СВЦЭМ!$A$40:$A$783,$A372,СВЦЭМ!$B$40:$B$783,J$366)+'СЕТ СН'!$F$16</f>
        <v>0</v>
      </c>
      <c r="K372" s="36">
        <f ca="1">SUMIFS(СВЦЭМ!$G$40:$G$783,СВЦЭМ!$A$40:$A$783,$A372,СВЦЭМ!$B$40:$B$783,K$366)+'СЕТ СН'!$F$16</f>
        <v>0</v>
      </c>
      <c r="L372" s="36">
        <f ca="1">SUMIFS(СВЦЭМ!$G$40:$G$783,СВЦЭМ!$A$40:$A$783,$A372,СВЦЭМ!$B$40:$B$783,L$366)+'СЕТ СН'!$F$16</f>
        <v>0</v>
      </c>
      <c r="M372" s="36">
        <f ca="1">SUMIFS(СВЦЭМ!$G$40:$G$783,СВЦЭМ!$A$40:$A$783,$A372,СВЦЭМ!$B$40:$B$783,M$366)+'СЕТ СН'!$F$16</f>
        <v>0</v>
      </c>
      <c r="N372" s="36">
        <f ca="1">SUMIFS(СВЦЭМ!$G$40:$G$783,СВЦЭМ!$A$40:$A$783,$A372,СВЦЭМ!$B$40:$B$783,N$366)+'СЕТ СН'!$F$16</f>
        <v>0</v>
      </c>
      <c r="O372" s="36">
        <f ca="1">SUMIFS(СВЦЭМ!$G$40:$G$783,СВЦЭМ!$A$40:$A$783,$A372,СВЦЭМ!$B$40:$B$783,O$366)+'СЕТ СН'!$F$16</f>
        <v>0</v>
      </c>
      <c r="P372" s="36">
        <f ca="1">SUMIFS(СВЦЭМ!$G$40:$G$783,СВЦЭМ!$A$40:$A$783,$A372,СВЦЭМ!$B$40:$B$783,P$366)+'СЕТ СН'!$F$16</f>
        <v>0</v>
      </c>
      <c r="Q372" s="36">
        <f ca="1">SUMIFS(СВЦЭМ!$G$40:$G$783,СВЦЭМ!$A$40:$A$783,$A372,СВЦЭМ!$B$40:$B$783,Q$366)+'СЕТ СН'!$F$16</f>
        <v>0</v>
      </c>
      <c r="R372" s="36">
        <f ca="1">SUMIFS(СВЦЭМ!$G$40:$G$783,СВЦЭМ!$A$40:$A$783,$A372,СВЦЭМ!$B$40:$B$783,R$366)+'СЕТ СН'!$F$16</f>
        <v>0</v>
      </c>
      <c r="S372" s="36">
        <f ca="1">SUMIFS(СВЦЭМ!$G$40:$G$783,СВЦЭМ!$A$40:$A$783,$A372,СВЦЭМ!$B$40:$B$783,S$366)+'СЕТ СН'!$F$16</f>
        <v>0</v>
      </c>
      <c r="T372" s="36">
        <f ca="1">SUMIFS(СВЦЭМ!$G$40:$G$783,СВЦЭМ!$A$40:$A$783,$A372,СВЦЭМ!$B$40:$B$783,T$366)+'СЕТ СН'!$F$16</f>
        <v>0</v>
      </c>
      <c r="U372" s="36">
        <f ca="1">SUMIFS(СВЦЭМ!$G$40:$G$783,СВЦЭМ!$A$40:$A$783,$A372,СВЦЭМ!$B$40:$B$783,U$366)+'СЕТ СН'!$F$16</f>
        <v>0</v>
      </c>
      <c r="V372" s="36">
        <f ca="1">SUMIFS(СВЦЭМ!$G$40:$G$783,СВЦЭМ!$A$40:$A$783,$A372,СВЦЭМ!$B$40:$B$783,V$366)+'СЕТ СН'!$F$16</f>
        <v>0</v>
      </c>
      <c r="W372" s="36">
        <f ca="1">SUMIFS(СВЦЭМ!$G$40:$G$783,СВЦЭМ!$A$40:$A$783,$A372,СВЦЭМ!$B$40:$B$783,W$366)+'СЕТ СН'!$F$16</f>
        <v>0</v>
      </c>
      <c r="X372" s="36">
        <f ca="1">SUMIFS(СВЦЭМ!$G$40:$G$783,СВЦЭМ!$A$40:$A$783,$A372,СВЦЭМ!$B$40:$B$783,X$366)+'СЕТ СН'!$F$16</f>
        <v>0</v>
      </c>
      <c r="Y372" s="36">
        <f ca="1">SUMIFS(СВЦЭМ!$G$40:$G$783,СВЦЭМ!$A$40:$A$783,$A372,СВЦЭМ!$B$40:$B$783,Y$366)+'СЕТ СН'!$F$16</f>
        <v>0</v>
      </c>
    </row>
    <row r="373" spans="1:25" ht="15.75" hidden="1" x14ac:dyDescent="0.2">
      <c r="A373" s="35">
        <f t="shared" si="10"/>
        <v>45023</v>
      </c>
      <c r="B373" s="36">
        <f ca="1">SUMIFS(СВЦЭМ!$G$40:$G$783,СВЦЭМ!$A$40:$A$783,$A373,СВЦЭМ!$B$40:$B$783,B$366)+'СЕТ СН'!$F$16</f>
        <v>0</v>
      </c>
      <c r="C373" s="36">
        <f ca="1">SUMIFS(СВЦЭМ!$G$40:$G$783,СВЦЭМ!$A$40:$A$783,$A373,СВЦЭМ!$B$40:$B$783,C$366)+'СЕТ СН'!$F$16</f>
        <v>0</v>
      </c>
      <c r="D373" s="36">
        <f ca="1">SUMIFS(СВЦЭМ!$G$40:$G$783,СВЦЭМ!$A$40:$A$783,$A373,СВЦЭМ!$B$40:$B$783,D$366)+'СЕТ СН'!$F$16</f>
        <v>0</v>
      </c>
      <c r="E373" s="36">
        <f ca="1">SUMIFS(СВЦЭМ!$G$40:$G$783,СВЦЭМ!$A$40:$A$783,$A373,СВЦЭМ!$B$40:$B$783,E$366)+'СЕТ СН'!$F$16</f>
        <v>0</v>
      </c>
      <c r="F373" s="36">
        <f ca="1">SUMIFS(СВЦЭМ!$G$40:$G$783,СВЦЭМ!$A$40:$A$783,$A373,СВЦЭМ!$B$40:$B$783,F$366)+'СЕТ СН'!$F$16</f>
        <v>0</v>
      </c>
      <c r="G373" s="36">
        <f ca="1">SUMIFS(СВЦЭМ!$G$40:$G$783,СВЦЭМ!$A$40:$A$783,$A373,СВЦЭМ!$B$40:$B$783,G$366)+'СЕТ СН'!$F$16</f>
        <v>0</v>
      </c>
      <c r="H373" s="36">
        <f ca="1">SUMIFS(СВЦЭМ!$G$40:$G$783,СВЦЭМ!$A$40:$A$783,$A373,СВЦЭМ!$B$40:$B$783,H$366)+'СЕТ СН'!$F$16</f>
        <v>0</v>
      </c>
      <c r="I373" s="36">
        <f ca="1">SUMIFS(СВЦЭМ!$G$40:$G$783,СВЦЭМ!$A$40:$A$783,$A373,СВЦЭМ!$B$40:$B$783,I$366)+'СЕТ СН'!$F$16</f>
        <v>0</v>
      </c>
      <c r="J373" s="36">
        <f ca="1">SUMIFS(СВЦЭМ!$G$40:$G$783,СВЦЭМ!$A$40:$A$783,$A373,СВЦЭМ!$B$40:$B$783,J$366)+'СЕТ СН'!$F$16</f>
        <v>0</v>
      </c>
      <c r="K373" s="36">
        <f ca="1">SUMIFS(СВЦЭМ!$G$40:$G$783,СВЦЭМ!$A$40:$A$783,$A373,СВЦЭМ!$B$40:$B$783,K$366)+'СЕТ СН'!$F$16</f>
        <v>0</v>
      </c>
      <c r="L373" s="36">
        <f ca="1">SUMIFS(СВЦЭМ!$G$40:$G$783,СВЦЭМ!$A$40:$A$783,$A373,СВЦЭМ!$B$40:$B$783,L$366)+'СЕТ СН'!$F$16</f>
        <v>0</v>
      </c>
      <c r="M373" s="36">
        <f ca="1">SUMIFS(СВЦЭМ!$G$40:$G$783,СВЦЭМ!$A$40:$A$783,$A373,СВЦЭМ!$B$40:$B$783,M$366)+'СЕТ СН'!$F$16</f>
        <v>0</v>
      </c>
      <c r="N373" s="36">
        <f ca="1">SUMIFS(СВЦЭМ!$G$40:$G$783,СВЦЭМ!$A$40:$A$783,$A373,СВЦЭМ!$B$40:$B$783,N$366)+'СЕТ СН'!$F$16</f>
        <v>0</v>
      </c>
      <c r="O373" s="36">
        <f ca="1">SUMIFS(СВЦЭМ!$G$40:$G$783,СВЦЭМ!$A$40:$A$783,$A373,СВЦЭМ!$B$40:$B$783,O$366)+'СЕТ СН'!$F$16</f>
        <v>0</v>
      </c>
      <c r="P373" s="36">
        <f ca="1">SUMIFS(СВЦЭМ!$G$40:$G$783,СВЦЭМ!$A$40:$A$783,$A373,СВЦЭМ!$B$40:$B$783,P$366)+'СЕТ СН'!$F$16</f>
        <v>0</v>
      </c>
      <c r="Q373" s="36">
        <f ca="1">SUMIFS(СВЦЭМ!$G$40:$G$783,СВЦЭМ!$A$40:$A$783,$A373,СВЦЭМ!$B$40:$B$783,Q$366)+'СЕТ СН'!$F$16</f>
        <v>0</v>
      </c>
      <c r="R373" s="36">
        <f ca="1">SUMIFS(СВЦЭМ!$G$40:$G$783,СВЦЭМ!$A$40:$A$783,$A373,СВЦЭМ!$B$40:$B$783,R$366)+'СЕТ СН'!$F$16</f>
        <v>0</v>
      </c>
      <c r="S373" s="36">
        <f ca="1">SUMIFS(СВЦЭМ!$G$40:$G$783,СВЦЭМ!$A$40:$A$783,$A373,СВЦЭМ!$B$40:$B$783,S$366)+'СЕТ СН'!$F$16</f>
        <v>0</v>
      </c>
      <c r="T373" s="36">
        <f ca="1">SUMIFS(СВЦЭМ!$G$40:$G$783,СВЦЭМ!$A$40:$A$783,$A373,СВЦЭМ!$B$40:$B$783,T$366)+'СЕТ СН'!$F$16</f>
        <v>0</v>
      </c>
      <c r="U373" s="36">
        <f ca="1">SUMIFS(СВЦЭМ!$G$40:$G$783,СВЦЭМ!$A$40:$A$783,$A373,СВЦЭМ!$B$40:$B$783,U$366)+'СЕТ СН'!$F$16</f>
        <v>0</v>
      </c>
      <c r="V373" s="36">
        <f ca="1">SUMIFS(СВЦЭМ!$G$40:$G$783,СВЦЭМ!$A$40:$A$783,$A373,СВЦЭМ!$B$40:$B$783,V$366)+'СЕТ СН'!$F$16</f>
        <v>0</v>
      </c>
      <c r="W373" s="36">
        <f ca="1">SUMIFS(СВЦЭМ!$G$40:$G$783,СВЦЭМ!$A$40:$A$783,$A373,СВЦЭМ!$B$40:$B$783,W$366)+'СЕТ СН'!$F$16</f>
        <v>0</v>
      </c>
      <c r="X373" s="36">
        <f ca="1">SUMIFS(СВЦЭМ!$G$40:$G$783,СВЦЭМ!$A$40:$A$783,$A373,СВЦЭМ!$B$40:$B$783,X$366)+'СЕТ СН'!$F$16</f>
        <v>0</v>
      </c>
      <c r="Y373" s="36">
        <f ca="1">SUMIFS(СВЦЭМ!$G$40:$G$783,СВЦЭМ!$A$40:$A$783,$A373,СВЦЭМ!$B$40:$B$783,Y$366)+'СЕТ СН'!$F$16</f>
        <v>0</v>
      </c>
    </row>
    <row r="374" spans="1:25" ht="15.75" hidden="1" x14ac:dyDescent="0.2">
      <c r="A374" s="35">
        <f t="shared" si="10"/>
        <v>45024</v>
      </c>
      <c r="B374" s="36">
        <f ca="1">SUMIFS(СВЦЭМ!$G$40:$G$783,СВЦЭМ!$A$40:$A$783,$A374,СВЦЭМ!$B$40:$B$783,B$366)+'СЕТ СН'!$F$16</f>
        <v>0</v>
      </c>
      <c r="C374" s="36">
        <f ca="1">SUMIFS(СВЦЭМ!$G$40:$G$783,СВЦЭМ!$A$40:$A$783,$A374,СВЦЭМ!$B$40:$B$783,C$366)+'СЕТ СН'!$F$16</f>
        <v>0</v>
      </c>
      <c r="D374" s="36">
        <f ca="1">SUMIFS(СВЦЭМ!$G$40:$G$783,СВЦЭМ!$A$40:$A$783,$A374,СВЦЭМ!$B$40:$B$783,D$366)+'СЕТ СН'!$F$16</f>
        <v>0</v>
      </c>
      <c r="E374" s="36">
        <f ca="1">SUMIFS(СВЦЭМ!$G$40:$G$783,СВЦЭМ!$A$40:$A$783,$A374,СВЦЭМ!$B$40:$B$783,E$366)+'СЕТ СН'!$F$16</f>
        <v>0</v>
      </c>
      <c r="F374" s="36">
        <f ca="1">SUMIFS(СВЦЭМ!$G$40:$G$783,СВЦЭМ!$A$40:$A$783,$A374,СВЦЭМ!$B$40:$B$783,F$366)+'СЕТ СН'!$F$16</f>
        <v>0</v>
      </c>
      <c r="G374" s="36">
        <f ca="1">SUMIFS(СВЦЭМ!$G$40:$G$783,СВЦЭМ!$A$40:$A$783,$A374,СВЦЭМ!$B$40:$B$783,G$366)+'СЕТ СН'!$F$16</f>
        <v>0</v>
      </c>
      <c r="H374" s="36">
        <f ca="1">SUMIFS(СВЦЭМ!$G$40:$G$783,СВЦЭМ!$A$40:$A$783,$A374,СВЦЭМ!$B$40:$B$783,H$366)+'СЕТ СН'!$F$16</f>
        <v>0</v>
      </c>
      <c r="I374" s="36">
        <f ca="1">SUMIFS(СВЦЭМ!$G$40:$G$783,СВЦЭМ!$A$40:$A$783,$A374,СВЦЭМ!$B$40:$B$783,I$366)+'СЕТ СН'!$F$16</f>
        <v>0</v>
      </c>
      <c r="J374" s="36">
        <f ca="1">SUMIFS(СВЦЭМ!$G$40:$G$783,СВЦЭМ!$A$40:$A$783,$A374,СВЦЭМ!$B$40:$B$783,J$366)+'СЕТ СН'!$F$16</f>
        <v>0</v>
      </c>
      <c r="K374" s="36">
        <f ca="1">SUMIFS(СВЦЭМ!$G$40:$G$783,СВЦЭМ!$A$40:$A$783,$A374,СВЦЭМ!$B$40:$B$783,K$366)+'СЕТ СН'!$F$16</f>
        <v>0</v>
      </c>
      <c r="L374" s="36">
        <f ca="1">SUMIFS(СВЦЭМ!$G$40:$G$783,СВЦЭМ!$A$40:$A$783,$A374,СВЦЭМ!$B$40:$B$783,L$366)+'СЕТ СН'!$F$16</f>
        <v>0</v>
      </c>
      <c r="M374" s="36">
        <f ca="1">SUMIFS(СВЦЭМ!$G$40:$G$783,СВЦЭМ!$A$40:$A$783,$A374,СВЦЭМ!$B$40:$B$783,M$366)+'СЕТ СН'!$F$16</f>
        <v>0</v>
      </c>
      <c r="N374" s="36">
        <f ca="1">SUMIFS(СВЦЭМ!$G$40:$G$783,СВЦЭМ!$A$40:$A$783,$A374,СВЦЭМ!$B$40:$B$783,N$366)+'СЕТ СН'!$F$16</f>
        <v>0</v>
      </c>
      <c r="O374" s="36">
        <f ca="1">SUMIFS(СВЦЭМ!$G$40:$G$783,СВЦЭМ!$A$40:$A$783,$A374,СВЦЭМ!$B$40:$B$783,O$366)+'СЕТ СН'!$F$16</f>
        <v>0</v>
      </c>
      <c r="P374" s="36">
        <f ca="1">SUMIFS(СВЦЭМ!$G$40:$G$783,СВЦЭМ!$A$40:$A$783,$A374,СВЦЭМ!$B$40:$B$783,P$366)+'СЕТ СН'!$F$16</f>
        <v>0</v>
      </c>
      <c r="Q374" s="36">
        <f ca="1">SUMIFS(СВЦЭМ!$G$40:$G$783,СВЦЭМ!$A$40:$A$783,$A374,СВЦЭМ!$B$40:$B$783,Q$366)+'СЕТ СН'!$F$16</f>
        <v>0</v>
      </c>
      <c r="R374" s="36">
        <f ca="1">SUMIFS(СВЦЭМ!$G$40:$G$783,СВЦЭМ!$A$40:$A$783,$A374,СВЦЭМ!$B$40:$B$783,R$366)+'СЕТ СН'!$F$16</f>
        <v>0</v>
      </c>
      <c r="S374" s="36">
        <f ca="1">SUMIFS(СВЦЭМ!$G$40:$G$783,СВЦЭМ!$A$40:$A$783,$A374,СВЦЭМ!$B$40:$B$783,S$366)+'СЕТ СН'!$F$16</f>
        <v>0</v>
      </c>
      <c r="T374" s="36">
        <f ca="1">SUMIFS(СВЦЭМ!$G$40:$G$783,СВЦЭМ!$A$40:$A$783,$A374,СВЦЭМ!$B$40:$B$783,T$366)+'СЕТ СН'!$F$16</f>
        <v>0</v>
      </c>
      <c r="U374" s="36">
        <f ca="1">SUMIFS(СВЦЭМ!$G$40:$G$783,СВЦЭМ!$A$40:$A$783,$A374,СВЦЭМ!$B$40:$B$783,U$366)+'СЕТ СН'!$F$16</f>
        <v>0</v>
      </c>
      <c r="V374" s="36">
        <f ca="1">SUMIFS(СВЦЭМ!$G$40:$G$783,СВЦЭМ!$A$40:$A$783,$A374,СВЦЭМ!$B$40:$B$783,V$366)+'СЕТ СН'!$F$16</f>
        <v>0</v>
      </c>
      <c r="W374" s="36">
        <f ca="1">SUMIFS(СВЦЭМ!$G$40:$G$783,СВЦЭМ!$A$40:$A$783,$A374,СВЦЭМ!$B$40:$B$783,W$366)+'СЕТ СН'!$F$16</f>
        <v>0</v>
      </c>
      <c r="X374" s="36">
        <f ca="1">SUMIFS(СВЦЭМ!$G$40:$G$783,СВЦЭМ!$A$40:$A$783,$A374,СВЦЭМ!$B$40:$B$783,X$366)+'СЕТ СН'!$F$16</f>
        <v>0</v>
      </c>
      <c r="Y374" s="36">
        <f ca="1">SUMIFS(СВЦЭМ!$G$40:$G$783,СВЦЭМ!$A$40:$A$783,$A374,СВЦЭМ!$B$40:$B$783,Y$366)+'СЕТ СН'!$F$16</f>
        <v>0</v>
      </c>
    </row>
    <row r="375" spans="1:25" ht="15.75" hidden="1" x14ac:dyDescent="0.2">
      <c r="A375" s="35">
        <f t="shared" si="10"/>
        <v>45025</v>
      </c>
      <c r="B375" s="36">
        <f ca="1">SUMIFS(СВЦЭМ!$G$40:$G$783,СВЦЭМ!$A$40:$A$783,$A375,СВЦЭМ!$B$40:$B$783,B$366)+'СЕТ СН'!$F$16</f>
        <v>0</v>
      </c>
      <c r="C375" s="36">
        <f ca="1">SUMIFS(СВЦЭМ!$G$40:$G$783,СВЦЭМ!$A$40:$A$783,$A375,СВЦЭМ!$B$40:$B$783,C$366)+'СЕТ СН'!$F$16</f>
        <v>0</v>
      </c>
      <c r="D375" s="36">
        <f ca="1">SUMIFS(СВЦЭМ!$G$40:$G$783,СВЦЭМ!$A$40:$A$783,$A375,СВЦЭМ!$B$40:$B$783,D$366)+'СЕТ СН'!$F$16</f>
        <v>0</v>
      </c>
      <c r="E375" s="36">
        <f ca="1">SUMIFS(СВЦЭМ!$G$40:$G$783,СВЦЭМ!$A$40:$A$783,$A375,СВЦЭМ!$B$40:$B$783,E$366)+'СЕТ СН'!$F$16</f>
        <v>0</v>
      </c>
      <c r="F375" s="36">
        <f ca="1">SUMIFS(СВЦЭМ!$G$40:$G$783,СВЦЭМ!$A$40:$A$783,$A375,СВЦЭМ!$B$40:$B$783,F$366)+'СЕТ СН'!$F$16</f>
        <v>0</v>
      </c>
      <c r="G375" s="36">
        <f ca="1">SUMIFS(СВЦЭМ!$G$40:$G$783,СВЦЭМ!$A$40:$A$783,$A375,СВЦЭМ!$B$40:$B$783,G$366)+'СЕТ СН'!$F$16</f>
        <v>0</v>
      </c>
      <c r="H375" s="36">
        <f ca="1">SUMIFS(СВЦЭМ!$G$40:$G$783,СВЦЭМ!$A$40:$A$783,$A375,СВЦЭМ!$B$40:$B$783,H$366)+'СЕТ СН'!$F$16</f>
        <v>0</v>
      </c>
      <c r="I375" s="36">
        <f ca="1">SUMIFS(СВЦЭМ!$G$40:$G$783,СВЦЭМ!$A$40:$A$783,$A375,СВЦЭМ!$B$40:$B$783,I$366)+'СЕТ СН'!$F$16</f>
        <v>0</v>
      </c>
      <c r="J375" s="36">
        <f ca="1">SUMIFS(СВЦЭМ!$G$40:$G$783,СВЦЭМ!$A$40:$A$783,$A375,СВЦЭМ!$B$40:$B$783,J$366)+'СЕТ СН'!$F$16</f>
        <v>0</v>
      </c>
      <c r="K375" s="36">
        <f ca="1">SUMIFS(СВЦЭМ!$G$40:$G$783,СВЦЭМ!$A$40:$A$783,$A375,СВЦЭМ!$B$40:$B$783,K$366)+'СЕТ СН'!$F$16</f>
        <v>0</v>
      </c>
      <c r="L375" s="36">
        <f ca="1">SUMIFS(СВЦЭМ!$G$40:$G$783,СВЦЭМ!$A$40:$A$783,$A375,СВЦЭМ!$B$40:$B$783,L$366)+'СЕТ СН'!$F$16</f>
        <v>0</v>
      </c>
      <c r="M375" s="36">
        <f ca="1">SUMIFS(СВЦЭМ!$G$40:$G$783,СВЦЭМ!$A$40:$A$783,$A375,СВЦЭМ!$B$40:$B$783,M$366)+'СЕТ СН'!$F$16</f>
        <v>0</v>
      </c>
      <c r="N375" s="36">
        <f ca="1">SUMIFS(СВЦЭМ!$G$40:$G$783,СВЦЭМ!$A$40:$A$783,$A375,СВЦЭМ!$B$40:$B$783,N$366)+'СЕТ СН'!$F$16</f>
        <v>0</v>
      </c>
      <c r="O375" s="36">
        <f ca="1">SUMIFS(СВЦЭМ!$G$40:$G$783,СВЦЭМ!$A$40:$A$783,$A375,СВЦЭМ!$B$40:$B$783,O$366)+'СЕТ СН'!$F$16</f>
        <v>0</v>
      </c>
      <c r="P375" s="36">
        <f ca="1">SUMIFS(СВЦЭМ!$G$40:$G$783,СВЦЭМ!$A$40:$A$783,$A375,СВЦЭМ!$B$40:$B$783,P$366)+'СЕТ СН'!$F$16</f>
        <v>0</v>
      </c>
      <c r="Q375" s="36">
        <f ca="1">SUMIFS(СВЦЭМ!$G$40:$G$783,СВЦЭМ!$A$40:$A$783,$A375,СВЦЭМ!$B$40:$B$783,Q$366)+'СЕТ СН'!$F$16</f>
        <v>0</v>
      </c>
      <c r="R375" s="36">
        <f ca="1">SUMIFS(СВЦЭМ!$G$40:$G$783,СВЦЭМ!$A$40:$A$783,$A375,СВЦЭМ!$B$40:$B$783,R$366)+'СЕТ СН'!$F$16</f>
        <v>0</v>
      </c>
      <c r="S375" s="36">
        <f ca="1">SUMIFS(СВЦЭМ!$G$40:$G$783,СВЦЭМ!$A$40:$A$783,$A375,СВЦЭМ!$B$40:$B$783,S$366)+'СЕТ СН'!$F$16</f>
        <v>0</v>
      </c>
      <c r="T375" s="36">
        <f ca="1">SUMIFS(СВЦЭМ!$G$40:$G$783,СВЦЭМ!$A$40:$A$783,$A375,СВЦЭМ!$B$40:$B$783,T$366)+'СЕТ СН'!$F$16</f>
        <v>0</v>
      </c>
      <c r="U375" s="36">
        <f ca="1">SUMIFS(СВЦЭМ!$G$40:$G$783,СВЦЭМ!$A$40:$A$783,$A375,СВЦЭМ!$B$40:$B$783,U$366)+'СЕТ СН'!$F$16</f>
        <v>0</v>
      </c>
      <c r="V375" s="36">
        <f ca="1">SUMIFS(СВЦЭМ!$G$40:$G$783,СВЦЭМ!$A$40:$A$783,$A375,СВЦЭМ!$B$40:$B$783,V$366)+'СЕТ СН'!$F$16</f>
        <v>0</v>
      </c>
      <c r="W375" s="36">
        <f ca="1">SUMIFS(СВЦЭМ!$G$40:$G$783,СВЦЭМ!$A$40:$A$783,$A375,СВЦЭМ!$B$40:$B$783,W$366)+'СЕТ СН'!$F$16</f>
        <v>0</v>
      </c>
      <c r="X375" s="36">
        <f ca="1">SUMIFS(СВЦЭМ!$G$40:$G$783,СВЦЭМ!$A$40:$A$783,$A375,СВЦЭМ!$B$40:$B$783,X$366)+'СЕТ СН'!$F$16</f>
        <v>0</v>
      </c>
      <c r="Y375" s="36">
        <f ca="1">SUMIFS(СВЦЭМ!$G$40:$G$783,СВЦЭМ!$A$40:$A$783,$A375,СВЦЭМ!$B$40:$B$783,Y$366)+'СЕТ СН'!$F$16</f>
        <v>0</v>
      </c>
    </row>
    <row r="376" spans="1:25" ht="15.75" hidden="1" x14ac:dyDescent="0.2">
      <c r="A376" s="35">
        <f t="shared" si="10"/>
        <v>45026</v>
      </c>
      <c r="B376" s="36">
        <f ca="1">SUMIFS(СВЦЭМ!$G$40:$G$783,СВЦЭМ!$A$40:$A$783,$A376,СВЦЭМ!$B$40:$B$783,B$366)+'СЕТ СН'!$F$16</f>
        <v>0</v>
      </c>
      <c r="C376" s="36">
        <f ca="1">SUMIFS(СВЦЭМ!$G$40:$G$783,СВЦЭМ!$A$40:$A$783,$A376,СВЦЭМ!$B$40:$B$783,C$366)+'СЕТ СН'!$F$16</f>
        <v>0</v>
      </c>
      <c r="D376" s="36">
        <f ca="1">SUMIFS(СВЦЭМ!$G$40:$G$783,СВЦЭМ!$A$40:$A$783,$A376,СВЦЭМ!$B$40:$B$783,D$366)+'СЕТ СН'!$F$16</f>
        <v>0</v>
      </c>
      <c r="E376" s="36">
        <f ca="1">SUMIFS(СВЦЭМ!$G$40:$G$783,СВЦЭМ!$A$40:$A$783,$A376,СВЦЭМ!$B$40:$B$783,E$366)+'СЕТ СН'!$F$16</f>
        <v>0</v>
      </c>
      <c r="F376" s="36">
        <f ca="1">SUMIFS(СВЦЭМ!$G$40:$G$783,СВЦЭМ!$A$40:$A$783,$A376,СВЦЭМ!$B$40:$B$783,F$366)+'СЕТ СН'!$F$16</f>
        <v>0</v>
      </c>
      <c r="G376" s="36">
        <f ca="1">SUMIFS(СВЦЭМ!$G$40:$G$783,СВЦЭМ!$A$40:$A$783,$A376,СВЦЭМ!$B$40:$B$783,G$366)+'СЕТ СН'!$F$16</f>
        <v>0</v>
      </c>
      <c r="H376" s="36">
        <f ca="1">SUMIFS(СВЦЭМ!$G$40:$G$783,СВЦЭМ!$A$40:$A$783,$A376,СВЦЭМ!$B$40:$B$783,H$366)+'СЕТ СН'!$F$16</f>
        <v>0</v>
      </c>
      <c r="I376" s="36">
        <f ca="1">SUMIFS(СВЦЭМ!$G$40:$G$783,СВЦЭМ!$A$40:$A$783,$A376,СВЦЭМ!$B$40:$B$783,I$366)+'СЕТ СН'!$F$16</f>
        <v>0</v>
      </c>
      <c r="J376" s="36">
        <f ca="1">SUMIFS(СВЦЭМ!$G$40:$G$783,СВЦЭМ!$A$40:$A$783,$A376,СВЦЭМ!$B$40:$B$783,J$366)+'СЕТ СН'!$F$16</f>
        <v>0</v>
      </c>
      <c r="K376" s="36">
        <f ca="1">SUMIFS(СВЦЭМ!$G$40:$G$783,СВЦЭМ!$A$40:$A$783,$A376,СВЦЭМ!$B$40:$B$783,K$366)+'СЕТ СН'!$F$16</f>
        <v>0</v>
      </c>
      <c r="L376" s="36">
        <f ca="1">SUMIFS(СВЦЭМ!$G$40:$G$783,СВЦЭМ!$A$40:$A$783,$A376,СВЦЭМ!$B$40:$B$783,L$366)+'СЕТ СН'!$F$16</f>
        <v>0</v>
      </c>
      <c r="M376" s="36">
        <f ca="1">SUMIFS(СВЦЭМ!$G$40:$G$783,СВЦЭМ!$A$40:$A$783,$A376,СВЦЭМ!$B$40:$B$783,M$366)+'СЕТ СН'!$F$16</f>
        <v>0</v>
      </c>
      <c r="N376" s="36">
        <f ca="1">SUMIFS(СВЦЭМ!$G$40:$G$783,СВЦЭМ!$A$40:$A$783,$A376,СВЦЭМ!$B$40:$B$783,N$366)+'СЕТ СН'!$F$16</f>
        <v>0</v>
      </c>
      <c r="O376" s="36">
        <f ca="1">SUMIFS(СВЦЭМ!$G$40:$G$783,СВЦЭМ!$A$40:$A$783,$A376,СВЦЭМ!$B$40:$B$783,O$366)+'СЕТ СН'!$F$16</f>
        <v>0</v>
      </c>
      <c r="P376" s="36">
        <f ca="1">SUMIFS(СВЦЭМ!$G$40:$G$783,СВЦЭМ!$A$40:$A$783,$A376,СВЦЭМ!$B$40:$B$783,P$366)+'СЕТ СН'!$F$16</f>
        <v>0</v>
      </c>
      <c r="Q376" s="36">
        <f ca="1">SUMIFS(СВЦЭМ!$G$40:$G$783,СВЦЭМ!$A$40:$A$783,$A376,СВЦЭМ!$B$40:$B$783,Q$366)+'СЕТ СН'!$F$16</f>
        <v>0</v>
      </c>
      <c r="R376" s="36">
        <f ca="1">SUMIFS(СВЦЭМ!$G$40:$G$783,СВЦЭМ!$A$40:$A$783,$A376,СВЦЭМ!$B$40:$B$783,R$366)+'СЕТ СН'!$F$16</f>
        <v>0</v>
      </c>
      <c r="S376" s="36">
        <f ca="1">SUMIFS(СВЦЭМ!$G$40:$G$783,СВЦЭМ!$A$40:$A$783,$A376,СВЦЭМ!$B$40:$B$783,S$366)+'СЕТ СН'!$F$16</f>
        <v>0</v>
      </c>
      <c r="T376" s="36">
        <f ca="1">SUMIFS(СВЦЭМ!$G$40:$G$783,СВЦЭМ!$A$40:$A$783,$A376,СВЦЭМ!$B$40:$B$783,T$366)+'СЕТ СН'!$F$16</f>
        <v>0</v>
      </c>
      <c r="U376" s="36">
        <f ca="1">SUMIFS(СВЦЭМ!$G$40:$G$783,СВЦЭМ!$A$40:$A$783,$A376,СВЦЭМ!$B$40:$B$783,U$366)+'СЕТ СН'!$F$16</f>
        <v>0</v>
      </c>
      <c r="V376" s="36">
        <f ca="1">SUMIFS(СВЦЭМ!$G$40:$G$783,СВЦЭМ!$A$40:$A$783,$A376,СВЦЭМ!$B$40:$B$783,V$366)+'СЕТ СН'!$F$16</f>
        <v>0</v>
      </c>
      <c r="W376" s="36">
        <f ca="1">SUMIFS(СВЦЭМ!$G$40:$G$783,СВЦЭМ!$A$40:$A$783,$A376,СВЦЭМ!$B$40:$B$783,W$366)+'СЕТ СН'!$F$16</f>
        <v>0</v>
      </c>
      <c r="X376" s="36">
        <f ca="1">SUMIFS(СВЦЭМ!$G$40:$G$783,СВЦЭМ!$A$40:$A$783,$A376,СВЦЭМ!$B$40:$B$783,X$366)+'СЕТ СН'!$F$16</f>
        <v>0</v>
      </c>
      <c r="Y376" s="36">
        <f ca="1">SUMIFS(СВЦЭМ!$G$40:$G$783,СВЦЭМ!$A$40:$A$783,$A376,СВЦЭМ!$B$40:$B$783,Y$366)+'СЕТ СН'!$F$16</f>
        <v>0</v>
      </c>
    </row>
    <row r="377" spans="1:25" ht="15.75" hidden="1" x14ac:dyDescent="0.2">
      <c r="A377" s="35">
        <f t="shared" si="10"/>
        <v>45027</v>
      </c>
      <c r="B377" s="36">
        <f ca="1">SUMIFS(СВЦЭМ!$G$40:$G$783,СВЦЭМ!$A$40:$A$783,$A377,СВЦЭМ!$B$40:$B$783,B$366)+'СЕТ СН'!$F$16</f>
        <v>0</v>
      </c>
      <c r="C377" s="36">
        <f ca="1">SUMIFS(СВЦЭМ!$G$40:$G$783,СВЦЭМ!$A$40:$A$783,$A377,СВЦЭМ!$B$40:$B$783,C$366)+'СЕТ СН'!$F$16</f>
        <v>0</v>
      </c>
      <c r="D377" s="36">
        <f ca="1">SUMIFS(СВЦЭМ!$G$40:$G$783,СВЦЭМ!$A$40:$A$783,$A377,СВЦЭМ!$B$40:$B$783,D$366)+'СЕТ СН'!$F$16</f>
        <v>0</v>
      </c>
      <c r="E377" s="36">
        <f ca="1">SUMIFS(СВЦЭМ!$G$40:$G$783,СВЦЭМ!$A$40:$A$783,$A377,СВЦЭМ!$B$40:$B$783,E$366)+'СЕТ СН'!$F$16</f>
        <v>0</v>
      </c>
      <c r="F377" s="36">
        <f ca="1">SUMIFS(СВЦЭМ!$G$40:$G$783,СВЦЭМ!$A$40:$A$783,$A377,СВЦЭМ!$B$40:$B$783,F$366)+'СЕТ СН'!$F$16</f>
        <v>0</v>
      </c>
      <c r="G377" s="36">
        <f ca="1">SUMIFS(СВЦЭМ!$G$40:$G$783,СВЦЭМ!$A$40:$A$783,$A377,СВЦЭМ!$B$40:$B$783,G$366)+'СЕТ СН'!$F$16</f>
        <v>0</v>
      </c>
      <c r="H377" s="36">
        <f ca="1">SUMIFS(СВЦЭМ!$G$40:$G$783,СВЦЭМ!$A$40:$A$783,$A377,СВЦЭМ!$B$40:$B$783,H$366)+'СЕТ СН'!$F$16</f>
        <v>0</v>
      </c>
      <c r="I377" s="36">
        <f ca="1">SUMIFS(СВЦЭМ!$G$40:$G$783,СВЦЭМ!$A$40:$A$783,$A377,СВЦЭМ!$B$40:$B$783,I$366)+'СЕТ СН'!$F$16</f>
        <v>0</v>
      </c>
      <c r="J377" s="36">
        <f ca="1">SUMIFS(СВЦЭМ!$G$40:$G$783,СВЦЭМ!$A$40:$A$783,$A377,СВЦЭМ!$B$40:$B$783,J$366)+'СЕТ СН'!$F$16</f>
        <v>0</v>
      </c>
      <c r="K377" s="36">
        <f ca="1">SUMIFS(СВЦЭМ!$G$40:$G$783,СВЦЭМ!$A$40:$A$783,$A377,СВЦЭМ!$B$40:$B$783,K$366)+'СЕТ СН'!$F$16</f>
        <v>0</v>
      </c>
      <c r="L377" s="36">
        <f ca="1">SUMIFS(СВЦЭМ!$G$40:$G$783,СВЦЭМ!$A$40:$A$783,$A377,СВЦЭМ!$B$40:$B$783,L$366)+'СЕТ СН'!$F$16</f>
        <v>0</v>
      </c>
      <c r="M377" s="36">
        <f ca="1">SUMIFS(СВЦЭМ!$G$40:$G$783,СВЦЭМ!$A$40:$A$783,$A377,СВЦЭМ!$B$40:$B$783,M$366)+'СЕТ СН'!$F$16</f>
        <v>0</v>
      </c>
      <c r="N377" s="36">
        <f ca="1">SUMIFS(СВЦЭМ!$G$40:$G$783,СВЦЭМ!$A$40:$A$783,$A377,СВЦЭМ!$B$40:$B$783,N$366)+'СЕТ СН'!$F$16</f>
        <v>0</v>
      </c>
      <c r="O377" s="36">
        <f ca="1">SUMIFS(СВЦЭМ!$G$40:$G$783,СВЦЭМ!$A$40:$A$783,$A377,СВЦЭМ!$B$40:$B$783,O$366)+'СЕТ СН'!$F$16</f>
        <v>0</v>
      </c>
      <c r="P377" s="36">
        <f ca="1">SUMIFS(СВЦЭМ!$G$40:$G$783,СВЦЭМ!$A$40:$A$783,$A377,СВЦЭМ!$B$40:$B$783,P$366)+'СЕТ СН'!$F$16</f>
        <v>0</v>
      </c>
      <c r="Q377" s="36">
        <f ca="1">SUMIFS(СВЦЭМ!$G$40:$G$783,СВЦЭМ!$A$40:$A$783,$A377,СВЦЭМ!$B$40:$B$783,Q$366)+'СЕТ СН'!$F$16</f>
        <v>0</v>
      </c>
      <c r="R377" s="36">
        <f ca="1">SUMIFS(СВЦЭМ!$G$40:$G$783,СВЦЭМ!$A$40:$A$783,$A377,СВЦЭМ!$B$40:$B$783,R$366)+'СЕТ СН'!$F$16</f>
        <v>0</v>
      </c>
      <c r="S377" s="36">
        <f ca="1">SUMIFS(СВЦЭМ!$G$40:$G$783,СВЦЭМ!$A$40:$A$783,$A377,СВЦЭМ!$B$40:$B$783,S$366)+'СЕТ СН'!$F$16</f>
        <v>0</v>
      </c>
      <c r="T377" s="36">
        <f ca="1">SUMIFS(СВЦЭМ!$G$40:$G$783,СВЦЭМ!$A$40:$A$783,$A377,СВЦЭМ!$B$40:$B$783,T$366)+'СЕТ СН'!$F$16</f>
        <v>0</v>
      </c>
      <c r="U377" s="36">
        <f ca="1">SUMIFS(СВЦЭМ!$G$40:$G$783,СВЦЭМ!$A$40:$A$783,$A377,СВЦЭМ!$B$40:$B$783,U$366)+'СЕТ СН'!$F$16</f>
        <v>0</v>
      </c>
      <c r="V377" s="36">
        <f ca="1">SUMIFS(СВЦЭМ!$G$40:$G$783,СВЦЭМ!$A$40:$A$783,$A377,СВЦЭМ!$B$40:$B$783,V$366)+'СЕТ СН'!$F$16</f>
        <v>0</v>
      </c>
      <c r="W377" s="36">
        <f ca="1">SUMIFS(СВЦЭМ!$G$40:$G$783,СВЦЭМ!$A$40:$A$783,$A377,СВЦЭМ!$B$40:$B$783,W$366)+'СЕТ СН'!$F$16</f>
        <v>0</v>
      </c>
      <c r="X377" s="36">
        <f ca="1">SUMIFS(СВЦЭМ!$G$40:$G$783,СВЦЭМ!$A$40:$A$783,$A377,СВЦЭМ!$B$40:$B$783,X$366)+'СЕТ СН'!$F$16</f>
        <v>0</v>
      </c>
      <c r="Y377" s="36">
        <f ca="1">SUMIFS(СВЦЭМ!$G$40:$G$783,СВЦЭМ!$A$40:$A$783,$A377,СВЦЭМ!$B$40:$B$783,Y$366)+'СЕТ СН'!$F$16</f>
        <v>0</v>
      </c>
    </row>
    <row r="378" spans="1:25" ht="15.75" hidden="1" x14ac:dyDescent="0.2">
      <c r="A378" s="35">
        <f t="shared" si="10"/>
        <v>45028</v>
      </c>
      <c r="B378" s="36">
        <f ca="1">SUMIFS(СВЦЭМ!$G$40:$G$783,СВЦЭМ!$A$40:$A$783,$A378,СВЦЭМ!$B$40:$B$783,B$366)+'СЕТ СН'!$F$16</f>
        <v>0</v>
      </c>
      <c r="C378" s="36">
        <f ca="1">SUMIFS(СВЦЭМ!$G$40:$G$783,СВЦЭМ!$A$40:$A$783,$A378,СВЦЭМ!$B$40:$B$783,C$366)+'СЕТ СН'!$F$16</f>
        <v>0</v>
      </c>
      <c r="D378" s="36">
        <f ca="1">SUMIFS(СВЦЭМ!$G$40:$G$783,СВЦЭМ!$A$40:$A$783,$A378,СВЦЭМ!$B$40:$B$783,D$366)+'СЕТ СН'!$F$16</f>
        <v>0</v>
      </c>
      <c r="E378" s="36">
        <f ca="1">SUMIFS(СВЦЭМ!$G$40:$G$783,СВЦЭМ!$A$40:$A$783,$A378,СВЦЭМ!$B$40:$B$783,E$366)+'СЕТ СН'!$F$16</f>
        <v>0</v>
      </c>
      <c r="F378" s="36">
        <f ca="1">SUMIFS(СВЦЭМ!$G$40:$G$783,СВЦЭМ!$A$40:$A$783,$A378,СВЦЭМ!$B$40:$B$783,F$366)+'СЕТ СН'!$F$16</f>
        <v>0</v>
      </c>
      <c r="G378" s="36">
        <f ca="1">SUMIFS(СВЦЭМ!$G$40:$G$783,СВЦЭМ!$A$40:$A$783,$A378,СВЦЭМ!$B$40:$B$783,G$366)+'СЕТ СН'!$F$16</f>
        <v>0</v>
      </c>
      <c r="H378" s="36">
        <f ca="1">SUMIFS(СВЦЭМ!$G$40:$G$783,СВЦЭМ!$A$40:$A$783,$A378,СВЦЭМ!$B$40:$B$783,H$366)+'СЕТ СН'!$F$16</f>
        <v>0</v>
      </c>
      <c r="I378" s="36">
        <f ca="1">SUMIFS(СВЦЭМ!$G$40:$G$783,СВЦЭМ!$A$40:$A$783,$A378,СВЦЭМ!$B$40:$B$783,I$366)+'СЕТ СН'!$F$16</f>
        <v>0</v>
      </c>
      <c r="J378" s="36">
        <f ca="1">SUMIFS(СВЦЭМ!$G$40:$G$783,СВЦЭМ!$A$40:$A$783,$A378,СВЦЭМ!$B$40:$B$783,J$366)+'СЕТ СН'!$F$16</f>
        <v>0</v>
      </c>
      <c r="K378" s="36">
        <f ca="1">SUMIFS(СВЦЭМ!$G$40:$G$783,СВЦЭМ!$A$40:$A$783,$A378,СВЦЭМ!$B$40:$B$783,K$366)+'СЕТ СН'!$F$16</f>
        <v>0</v>
      </c>
      <c r="L378" s="36">
        <f ca="1">SUMIFS(СВЦЭМ!$G$40:$G$783,СВЦЭМ!$A$40:$A$783,$A378,СВЦЭМ!$B$40:$B$783,L$366)+'СЕТ СН'!$F$16</f>
        <v>0</v>
      </c>
      <c r="M378" s="36">
        <f ca="1">SUMIFS(СВЦЭМ!$G$40:$G$783,СВЦЭМ!$A$40:$A$783,$A378,СВЦЭМ!$B$40:$B$783,M$366)+'СЕТ СН'!$F$16</f>
        <v>0</v>
      </c>
      <c r="N378" s="36">
        <f ca="1">SUMIFS(СВЦЭМ!$G$40:$G$783,СВЦЭМ!$A$40:$A$783,$A378,СВЦЭМ!$B$40:$B$783,N$366)+'СЕТ СН'!$F$16</f>
        <v>0</v>
      </c>
      <c r="O378" s="36">
        <f ca="1">SUMIFS(СВЦЭМ!$G$40:$G$783,СВЦЭМ!$A$40:$A$783,$A378,СВЦЭМ!$B$40:$B$783,O$366)+'СЕТ СН'!$F$16</f>
        <v>0</v>
      </c>
      <c r="P378" s="36">
        <f ca="1">SUMIFS(СВЦЭМ!$G$40:$G$783,СВЦЭМ!$A$40:$A$783,$A378,СВЦЭМ!$B$40:$B$783,P$366)+'СЕТ СН'!$F$16</f>
        <v>0</v>
      </c>
      <c r="Q378" s="36">
        <f ca="1">SUMIFS(СВЦЭМ!$G$40:$G$783,СВЦЭМ!$A$40:$A$783,$A378,СВЦЭМ!$B$40:$B$783,Q$366)+'СЕТ СН'!$F$16</f>
        <v>0</v>
      </c>
      <c r="R378" s="36">
        <f ca="1">SUMIFS(СВЦЭМ!$G$40:$G$783,СВЦЭМ!$A$40:$A$783,$A378,СВЦЭМ!$B$40:$B$783,R$366)+'СЕТ СН'!$F$16</f>
        <v>0</v>
      </c>
      <c r="S378" s="36">
        <f ca="1">SUMIFS(СВЦЭМ!$G$40:$G$783,СВЦЭМ!$A$40:$A$783,$A378,СВЦЭМ!$B$40:$B$783,S$366)+'СЕТ СН'!$F$16</f>
        <v>0</v>
      </c>
      <c r="T378" s="36">
        <f ca="1">SUMIFS(СВЦЭМ!$G$40:$G$783,СВЦЭМ!$A$40:$A$783,$A378,СВЦЭМ!$B$40:$B$783,T$366)+'СЕТ СН'!$F$16</f>
        <v>0</v>
      </c>
      <c r="U378" s="36">
        <f ca="1">SUMIFS(СВЦЭМ!$G$40:$G$783,СВЦЭМ!$A$40:$A$783,$A378,СВЦЭМ!$B$40:$B$783,U$366)+'СЕТ СН'!$F$16</f>
        <v>0</v>
      </c>
      <c r="V378" s="36">
        <f ca="1">SUMIFS(СВЦЭМ!$G$40:$G$783,СВЦЭМ!$A$40:$A$783,$A378,СВЦЭМ!$B$40:$B$783,V$366)+'СЕТ СН'!$F$16</f>
        <v>0</v>
      </c>
      <c r="W378" s="36">
        <f ca="1">SUMIFS(СВЦЭМ!$G$40:$G$783,СВЦЭМ!$A$40:$A$783,$A378,СВЦЭМ!$B$40:$B$783,W$366)+'СЕТ СН'!$F$16</f>
        <v>0</v>
      </c>
      <c r="X378" s="36">
        <f ca="1">SUMIFS(СВЦЭМ!$G$40:$G$783,СВЦЭМ!$A$40:$A$783,$A378,СВЦЭМ!$B$40:$B$783,X$366)+'СЕТ СН'!$F$16</f>
        <v>0</v>
      </c>
      <c r="Y378" s="36">
        <f ca="1">SUMIFS(СВЦЭМ!$G$40:$G$783,СВЦЭМ!$A$40:$A$783,$A378,СВЦЭМ!$B$40:$B$783,Y$366)+'СЕТ СН'!$F$16</f>
        <v>0</v>
      </c>
    </row>
    <row r="379" spans="1:25" ht="15.75" hidden="1" x14ac:dyDescent="0.2">
      <c r="A379" s="35">
        <f t="shared" si="10"/>
        <v>45029</v>
      </c>
      <c r="B379" s="36">
        <f ca="1">SUMIFS(СВЦЭМ!$G$40:$G$783,СВЦЭМ!$A$40:$A$783,$A379,СВЦЭМ!$B$40:$B$783,B$366)+'СЕТ СН'!$F$16</f>
        <v>0</v>
      </c>
      <c r="C379" s="36">
        <f ca="1">SUMIFS(СВЦЭМ!$G$40:$G$783,СВЦЭМ!$A$40:$A$783,$A379,СВЦЭМ!$B$40:$B$783,C$366)+'СЕТ СН'!$F$16</f>
        <v>0</v>
      </c>
      <c r="D379" s="36">
        <f ca="1">SUMIFS(СВЦЭМ!$G$40:$G$783,СВЦЭМ!$A$40:$A$783,$A379,СВЦЭМ!$B$40:$B$783,D$366)+'СЕТ СН'!$F$16</f>
        <v>0</v>
      </c>
      <c r="E379" s="36">
        <f ca="1">SUMIFS(СВЦЭМ!$G$40:$G$783,СВЦЭМ!$A$40:$A$783,$A379,СВЦЭМ!$B$40:$B$783,E$366)+'СЕТ СН'!$F$16</f>
        <v>0</v>
      </c>
      <c r="F379" s="36">
        <f ca="1">SUMIFS(СВЦЭМ!$G$40:$G$783,СВЦЭМ!$A$40:$A$783,$A379,СВЦЭМ!$B$40:$B$783,F$366)+'СЕТ СН'!$F$16</f>
        <v>0</v>
      </c>
      <c r="G379" s="36">
        <f ca="1">SUMIFS(СВЦЭМ!$G$40:$G$783,СВЦЭМ!$A$40:$A$783,$A379,СВЦЭМ!$B$40:$B$783,G$366)+'СЕТ СН'!$F$16</f>
        <v>0</v>
      </c>
      <c r="H379" s="36">
        <f ca="1">SUMIFS(СВЦЭМ!$G$40:$G$783,СВЦЭМ!$A$40:$A$783,$A379,СВЦЭМ!$B$40:$B$783,H$366)+'СЕТ СН'!$F$16</f>
        <v>0</v>
      </c>
      <c r="I379" s="36">
        <f ca="1">SUMIFS(СВЦЭМ!$G$40:$G$783,СВЦЭМ!$A$40:$A$783,$A379,СВЦЭМ!$B$40:$B$783,I$366)+'СЕТ СН'!$F$16</f>
        <v>0</v>
      </c>
      <c r="J379" s="36">
        <f ca="1">SUMIFS(СВЦЭМ!$G$40:$G$783,СВЦЭМ!$A$40:$A$783,$A379,СВЦЭМ!$B$40:$B$783,J$366)+'СЕТ СН'!$F$16</f>
        <v>0</v>
      </c>
      <c r="K379" s="36">
        <f ca="1">SUMIFS(СВЦЭМ!$G$40:$G$783,СВЦЭМ!$A$40:$A$783,$A379,СВЦЭМ!$B$40:$B$783,K$366)+'СЕТ СН'!$F$16</f>
        <v>0</v>
      </c>
      <c r="L379" s="36">
        <f ca="1">SUMIFS(СВЦЭМ!$G$40:$G$783,СВЦЭМ!$A$40:$A$783,$A379,СВЦЭМ!$B$40:$B$783,L$366)+'СЕТ СН'!$F$16</f>
        <v>0</v>
      </c>
      <c r="M379" s="36">
        <f ca="1">SUMIFS(СВЦЭМ!$G$40:$G$783,СВЦЭМ!$A$40:$A$783,$A379,СВЦЭМ!$B$40:$B$783,M$366)+'СЕТ СН'!$F$16</f>
        <v>0</v>
      </c>
      <c r="N379" s="36">
        <f ca="1">SUMIFS(СВЦЭМ!$G$40:$G$783,СВЦЭМ!$A$40:$A$783,$A379,СВЦЭМ!$B$40:$B$783,N$366)+'СЕТ СН'!$F$16</f>
        <v>0</v>
      </c>
      <c r="O379" s="36">
        <f ca="1">SUMIFS(СВЦЭМ!$G$40:$G$783,СВЦЭМ!$A$40:$A$783,$A379,СВЦЭМ!$B$40:$B$783,O$366)+'СЕТ СН'!$F$16</f>
        <v>0</v>
      </c>
      <c r="P379" s="36">
        <f ca="1">SUMIFS(СВЦЭМ!$G$40:$G$783,СВЦЭМ!$A$40:$A$783,$A379,СВЦЭМ!$B$40:$B$783,P$366)+'СЕТ СН'!$F$16</f>
        <v>0</v>
      </c>
      <c r="Q379" s="36">
        <f ca="1">SUMIFS(СВЦЭМ!$G$40:$G$783,СВЦЭМ!$A$40:$A$783,$A379,СВЦЭМ!$B$40:$B$783,Q$366)+'СЕТ СН'!$F$16</f>
        <v>0</v>
      </c>
      <c r="R379" s="36">
        <f ca="1">SUMIFS(СВЦЭМ!$G$40:$G$783,СВЦЭМ!$A$40:$A$783,$A379,СВЦЭМ!$B$40:$B$783,R$366)+'СЕТ СН'!$F$16</f>
        <v>0</v>
      </c>
      <c r="S379" s="36">
        <f ca="1">SUMIFS(СВЦЭМ!$G$40:$G$783,СВЦЭМ!$A$40:$A$783,$A379,СВЦЭМ!$B$40:$B$783,S$366)+'СЕТ СН'!$F$16</f>
        <v>0</v>
      </c>
      <c r="T379" s="36">
        <f ca="1">SUMIFS(СВЦЭМ!$G$40:$G$783,СВЦЭМ!$A$40:$A$783,$A379,СВЦЭМ!$B$40:$B$783,T$366)+'СЕТ СН'!$F$16</f>
        <v>0</v>
      </c>
      <c r="U379" s="36">
        <f ca="1">SUMIFS(СВЦЭМ!$G$40:$G$783,СВЦЭМ!$A$40:$A$783,$A379,СВЦЭМ!$B$40:$B$783,U$366)+'СЕТ СН'!$F$16</f>
        <v>0</v>
      </c>
      <c r="V379" s="36">
        <f ca="1">SUMIFS(СВЦЭМ!$G$40:$G$783,СВЦЭМ!$A$40:$A$783,$A379,СВЦЭМ!$B$40:$B$783,V$366)+'СЕТ СН'!$F$16</f>
        <v>0</v>
      </c>
      <c r="W379" s="36">
        <f ca="1">SUMIFS(СВЦЭМ!$G$40:$G$783,СВЦЭМ!$A$40:$A$783,$A379,СВЦЭМ!$B$40:$B$783,W$366)+'СЕТ СН'!$F$16</f>
        <v>0</v>
      </c>
      <c r="X379" s="36">
        <f ca="1">SUMIFS(СВЦЭМ!$G$40:$G$783,СВЦЭМ!$A$40:$A$783,$A379,СВЦЭМ!$B$40:$B$783,X$366)+'СЕТ СН'!$F$16</f>
        <v>0</v>
      </c>
      <c r="Y379" s="36">
        <f ca="1">SUMIFS(СВЦЭМ!$G$40:$G$783,СВЦЭМ!$A$40:$A$783,$A379,СВЦЭМ!$B$40:$B$783,Y$366)+'СЕТ СН'!$F$16</f>
        <v>0</v>
      </c>
    </row>
    <row r="380" spans="1:25" ht="15.75" hidden="1" x14ac:dyDescent="0.2">
      <c r="A380" s="35">
        <f t="shared" si="10"/>
        <v>45030</v>
      </c>
      <c r="B380" s="36">
        <f ca="1">SUMIFS(СВЦЭМ!$G$40:$G$783,СВЦЭМ!$A$40:$A$783,$A380,СВЦЭМ!$B$40:$B$783,B$366)+'СЕТ СН'!$F$16</f>
        <v>0</v>
      </c>
      <c r="C380" s="36">
        <f ca="1">SUMIFS(СВЦЭМ!$G$40:$G$783,СВЦЭМ!$A$40:$A$783,$A380,СВЦЭМ!$B$40:$B$783,C$366)+'СЕТ СН'!$F$16</f>
        <v>0</v>
      </c>
      <c r="D380" s="36">
        <f ca="1">SUMIFS(СВЦЭМ!$G$40:$G$783,СВЦЭМ!$A$40:$A$783,$A380,СВЦЭМ!$B$40:$B$783,D$366)+'СЕТ СН'!$F$16</f>
        <v>0</v>
      </c>
      <c r="E380" s="36">
        <f ca="1">SUMIFS(СВЦЭМ!$G$40:$G$783,СВЦЭМ!$A$40:$A$783,$A380,СВЦЭМ!$B$40:$B$783,E$366)+'СЕТ СН'!$F$16</f>
        <v>0</v>
      </c>
      <c r="F380" s="36">
        <f ca="1">SUMIFS(СВЦЭМ!$G$40:$G$783,СВЦЭМ!$A$40:$A$783,$A380,СВЦЭМ!$B$40:$B$783,F$366)+'СЕТ СН'!$F$16</f>
        <v>0</v>
      </c>
      <c r="G380" s="36">
        <f ca="1">SUMIFS(СВЦЭМ!$G$40:$G$783,СВЦЭМ!$A$40:$A$783,$A380,СВЦЭМ!$B$40:$B$783,G$366)+'СЕТ СН'!$F$16</f>
        <v>0</v>
      </c>
      <c r="H380" s="36">
        <f ca="1">SUMIFS(СВЦЭМ!$G$40:$G$783,СВЦЭМ!$A$40:$A$783,$A380,СВЦЭМ!$B$40:$B$783,H$366)+'СЕТ СН'!$F$16</f>
        <v>0</v>
      </c>
      <c r="I380" s="36">
        <f ca="1">SUMIFS(СВЦЭМ!$G$40:$G$783,СВЦЭМ!$A$40:$A$783,$A380,СВЦЭМ!$B$40:$B$783,I$366)+'СЕТ СН'!$F$16</f>
        <v>0</v>
      </c>
      <c r="J380" s="36">
        <f ca="1">SUMIFS(СВЦЭМ!$G$40:$G$783,СВЦЭМ!$A$40:$A$783,$A380,СВЦЭМ!$B$40:$B$783,J$366)+'СЕТ СН'!$F$16</f>
        <v>0</v>
      </c>
      <c r="K380" s="36">
        <f ca="1">SUMIFS(СВЦЭМ!$G$40:$G$783,СВЦЭМ!$A$40:$A$783,$A380,СВЦЭМ!$B$40:$B$783,K$366)+'СЕТ СН'!$F$16</f>
        <v>0</v>
      </c>
      <c r="L380" s="36">
        <f ca="1">SUMIFS(СВЦЭМ!$G$40:$G$783,СВЦЭМ!$A$40:$A$783,$A380,СВЦЭМ!$B$40:$B$783,L$366)+'СЕТ СН'!$F$16</f>
        <v>0</v>
      </c>
      <c r="M380" s="36">
        <f ca="1">SUMIFS(СВЦЭМ!$G$40:$G$783,СВЦЭМ!$A$40:$A$783,$A380,СВЦЭМ!$B$40:$B$783,M$366)+'СЕТ СН'!$F$16</f>
        <v>0</v>
      </c>
      <c r="N380" s="36">
        <f ca="1">SUMIFS(СВЦЭМ!$G$40:$G$783,СВЦЭМ!$A$40:$A$783,$A380,СВЦЭМ!$B$40:$B$783,N$366)+'СЕТ СН'!$F$16</f>
        <v>0</v>
      </c>
      <c r="O380" s="36">
        <f ca="1">SUMIFS(СВЦЭМ!$G$40:$G$783,СВЦЭМ!$A$40:$A$783,$A380,СВЦЭМ!$B$40:$B$783,O$366)+'СЕТ СН'!$F$16</f>
        <v>0</v>
      </c>
      <c r="P380" s="36">
        <f ca="1">SUMIFS(СВЦЭМ!$G$40:$G$783,СВЦЭМ!$A$40:$A$783,$A380,СВЦЭМ!$B$40:$B$783,P$366)+'СЕТ СН'!$F$16</f>
        <v>0</v>
      </c>
      <c r="Q380" s="36">
        <f ca="1">SUMIFS(СВЦЭМ!$G$40:$G$783,СВЦЭМ!$A$40:$A$783,$A380,СВЦЭМ!$B$40:$B$783,Q$366)+'СЕТ СН'!$F$16</f>
        <v>0</v>
      </c>
      <c r="R380" s="36">
        <f ca="1">SUMIFS(СВЦЭМ!$G$40:$G$783,СВЦЭМ!$A$40:$A$783,$A380,СВЦЭМ!$B$40:$B$783,R$366)+'СЕТ СН'!$F$16</f>
        <v>0</v>
      </c>
      <c r="S380" s="36">
        <f ca="1">SUMIFS(СВЦЭМ!$G$40:$G$783,СВЦЭМ!$A$40:$A$783,$A380,СВЦЭМ!$B$40:$B$783,S$366)+'СЕТ СН'!$F$16</f>
        <v>0</v>
      </c>
      <c r="T380" s="36">
        <f ca="1">SUMIFS(СВЦЭМ!$G$40:$G$783,СВЦЭМ!$A$40:$A$783,$A380,СВЦЭМ!$B$40:$B$783,T$366)+'СЕТ СН'!$F$16</f>
        <v>0</v>
      </c>
      <c r="U380" s="36">
        <f ca="1">SUMIFS(СВЦЭМ!$G$40:$G$783,СВЦЭМ!$A$40:$A$783,$A380,СВЦЭМ!$B$40:$B$783,U$366)+'СЕТ СН'!$F$16</f>
        <v>0</v>
      </c>
      <c r="V380" s="36">
        <f ca="1">SUMIFS(СВЦЭМ!$G$40:$G$783,СВЦЭМ!$A$40:$A$783,$A380,СВЦЭМ!$B$40:$B$783,V$366)+'СЕТ СН'!$F$16</f>
        <v>0</v>
      </c>
      <c r="W380" s="36">
        <f ca="1">SUMIFS(СВЦЭМ!$G$40:$G$783,СВЦЭМ!$A$40:$A$783,$A380,СВЦЭМ!$B$40:$B$783,W$366)+'СЕТ СН'!$F$16</f>
        <v>0</v>
      </c>
      <c r="X380" s="36">
        <f ca="1">SUMIFS(СВЦЭМ!$G$40:$G$783,СВЦЭМ!$A$40:$A$783,$A380,СВЦЭМ!$B$40:$B$783,X$366)+'СЕТ СН'!$F$16</f>
        <v>0</v>
      </c>
      <c r="Y380" s="36">
        <f ca="1">SUMIFS(СВЦЭМ!$G$40:$G$783,СВЦЭМ!$A$40:$A$783,$A380,СВЦЭМ!$B$40:$B$783,Y$366)+'СЕТ СН'!$F$16</f>
        <v>0</v>
      </c>
    </row>
    <row r="381" spans="1:25" ht="15.75" hidden="1" x14ac:dyDescent="0.2">
      <c r="A381" s="35">
        <f t="shared" si="10"/>
        <v>45031</v>
      </c>
      <c r="B381" s="36">
        <f ca="1">SUMIFS(СВЦЭМ!$G$40:$G$783,СВЦЭМ!$A$40:$A$783,$A381,СВЦЭМ!$B$40:$B$783,B$366)+'СЕТ СН'!$F$16</f>
        <v>0</v>
      </c>
      <c r="C381" s="36">
        <f ca="1">SUMIFS(СВЦЭМ!$G$40:$G$783,СВЦЭМ!$A$40:$A$783,$A381,СВЦЭМ!$B$40:$B$783,C$366)+'СЕТ СН'!$F$16</f>
        <v>0</v>
      </c>
      <c r="D381" s="36">
        <f ca="1">SUMIFS(СВЦЭМ!$G$40:$G$783,СВЦЭМ!$A$40:$A$783,$A381,СВЦЭМ!$B$40:$B$783,D$366)+'СЕТ СН'!$F$16</f>
        <v>0</v>
      </c>
      <c r="E381" s="36">
        <f ca="1">SUMIFS(СВЦЭМ!$G$40:$G$783,СВЦЭМ!$A$40:$A$783,$A381,СВЦЭМ!$B$40:$B$783,E$366)+'СЕТ СН'!$F$16</f>
        <v>0</v>
      </c>
      <c r="F381" s="36">
        <f ca="1">SUMIFS(СВЦЭМ!$G$40:$G$783,СВЦЭМ!$A$40:$A$783,$A381,СВЦЭМ!$B$40:$B$783,F$366)+'СЕТ СН'!$F$16</f>
        <v>0</v>
      </c>
      <c r="G381" s="36">
        <f ca="1">SUMIFS(СВЦЭМ!$G$40:$G$783,СВЦЭМ!$A$40:$A$783,$A381,СВЦЭМ!$B$40:$B$783,G$366)+'СЕТ СН'!$F$16</f>
        <v>0</v>
      </c>
      <c r="H381" s="36">
        <f ca="1">SUMIFS(СВЦЭМ!$G$40:$G$783,СВЦЭМ!$A$40:$A$783,$A381,СВЦЭМ!$B$40:$B$783,H$366)+'СЕТ СН'!$F$16</f>
        <v>0</v>
      </c>
      <c r="I381" s="36">
        <f ca="1">SUMIFS(СВЦЭМ!$G$40:$G$783,СВЦЭМ!$A$40:$A$783,$A381,СВЦЭМ!$B$40:$B$783,I$366)+'СЕТ СН'!$F$16</f>
        <v>0</v>
      </c>
      <c r="J381" s="36">
        <f ca="1">SUMIFS(СВЦЭМ!$G$40:$G$783,СВЦЭМ!$A$40:$A$783,$A381,СВЦЭМ!$B$40:$B$783,J$366)+'СЕТ СН'!$F$16</f>
        <v>0</v>
      </c>
      <c r="K381" s="36">
        <f ca="1">SUMIFS(СВЦЭМ!$G$40:$G$783,СВЦЭМ!$A$40:$A$783,$A381,СВЦЭМ!$B$40:$B$783,K$366)+'СЕТ СН'!$F$16</f>
        <v>0</v>
      </c>
      <c r="L381" s="36">
        <f ca="1">SUMIFS(СВЦЭМ!$G$40:$G$783,СВЦЭМ!$A$40:$A$783,$A381,СВЦЭМ!$B$40:$B$783,L$366)+'СЕТ СН'!$F$16</f>
        <v>0</v>
      </c>
      <c r="M381" s="36">
        <f ca="1">SUMIFS(СВЦЭМ!$G$40:$G$783,СВЦЭМ!$A$40:$A$783,$A381,СВЦЭМ!$B$40:$B$783,M$366)+'СЕТ СН'!$F$16</f>
        <v>0</v>
      </c>
      <c r="N381" s="36">
        <f ca="1">SUMIFS(СВЦЭМ!$G$40:$G$783,СВЦЭМ!$A$40:$A$783,$A381,СВЦЭМ!$B$40:$B$783,N$366)+'СЕТ СН'!$F$16</f>
        <v>0</v>
      </c>
      <c r="O381" s="36">
        <f ca="1">SUMIFS(СВЦЭМ!$G$40:$G$783,СВЦЭМ!$A$40:$A$783,$A381,СВЦЭМ!$B$40:$B$783,O$366)+'СЕТ СН'!$F$16</f>
        <v>0</v>
      </c>
      <c r="P381" s="36">
        <f ca="1">SUMIFS(СВЦЭМ!$G$40:$G$783,СВЦЭМ!$A$40:$A$783,$A381,СВЦЭМ!$B$40:$B$783,P$366)+'СЕТ СН'!$F$16</f>
        <v>0</v>
      </c>
      <c r="Q381" s="36">
        <f ca="1">SUMIFS(СВЦЭМ!$G$40:$G$783,СВЦЭМ!$A$40:$A$783,$A381,СВЦЭМ!$B$40:$B$783,Q$366)+'СЕТ СН'!$F$16</f>
        <v>0</v>
      </c>
      <c r="R381" s="36">
        <f ca="1">SUMIFS(СВЦЭМ!$G$40:$G$783,СВЦЭМ!$A$40:$A$783,$A381,СВЦЭМ!$B$40:$B$783,R$366)+'СЕТ СН'!$F$16</f>
        <v>0</v>
      </c>
      <c r="S381" s="36">
        <f ca="1">SUMIFS(СВЦЭМ!$G$40:$G$783,СВЦЭМ!$A$40:$A$783,$A381,СВЦЭМ!$B$40:$B$783,S$366)+'СЕТ СН'!$F$16</f>
        <v>0</v>
      </c>
      <c r="T381" s="36">
        <f ca="1">SUMIFS(СВЦЭМ!$G$40:$G$783,СВЦЭМ!$A$40:$A$783,$A381,СВЦЭМ!$B$40:$B$783,T$366)+'СЕТ СН'!$F$16</f>
        <v>0</v>
      </c>
      <c r="U381" s="36">
        <f ca="1">SUMIFS(СВЦЭМ!$G$40:$G$783,СВЦЭМ!$A$40:$A$783,$A381,СВЦЭМ!$B$40:$B$783,U$366)+'СЕТ СН'!$F$16</f>
        <v>0</v>
      </c>
      <c r="V381" s="36">
        <f ca="1">SUMIFS(СВЦЭМ!$G$40:$G$783,СВЦЭМ!$A$40:$A$783,$A381,СВЦЭМ!$B$40:$B$783,V$366)+'СЕТ СН'!$F$16</f>
        <v>0</v>
      </c>
      <c r="W381" s="36">
        <f ca="1">SUMIFS(СВЦЭМ!$G$40:$G$783,СВЦЭМ!$A$40:$A$783,$A381,СВЦЭМ!$B$40:$B$783,W$366)+'СЕТ СН'!$F$16</f>
        <v>0</v>
      </c>
      <c r="X381" s="36">
        <f ca="1">SUMIFS(СВЦЭМ!$G$40:$G$783,СВЦЭМ!$A$40:$A$783,$A381,СВЦЭМ!$B$40:$B$783,X$366)+'СЕТ СН'!$F$16</f>
        <v>0</v>
      </c>
      <c r="Y381" s="36">
        <f ca="1">SUMIFS(СВЦЭМ!$G$40:$G$783,СВЦЭМ!$A$40:$A$783,$A381,СВЦЭМ!$B$40:$B$783,Y$366)+'СЕТ СН'!$F$16</f>
        <v>0</v>
      </c>
    </row>
    <row r="382" spans="1:25" ht="15.75" hidden="1" x14ac:dyDescent="0.2">
      <c r="A382" s="35">
        <f t="shared" si="10"/>
        <v>45032</v>
      </c>
      <c r="B382" s="36">
        <f ca="1">SUMIFS(СВЦЭМ!$G$40:$G$783,СВЦЭМ!$A$40:$A$783,$A382,СВЦЭМ!$B$40:$B$783,B$366)+'СЕТ СН'!$F$16</f>
        <v>0</v>
      </c>
      <c r="C382" s="36">
        <f ca="1">SUMIFS(СВЦЭМ!$G$40:$G$783,СВЦЭМ!$A$40:$A$783,$A382,СВЦЭМ!$B$40:$B$783,C$366)+'СЕТ СН'!$F$16</f>
        <v>0</v>
      </c>
      <c r="D382" s="36">
        <f ca="1">SUMIFS(СВЦЭМ!$G$40:$G$783,СВЦЭМ!$A$40:$A$783,$A382,СВЦЭМ!$B$40:$B$783,D$366)+'СЕТ СН'!$F$16</f>
        <v>0</v>
      </c>
      <c r="E382" s="36">
        <f ca="1">SUMIFS(СВЦЭМ!$G$40:$G$783,СВЦЭМ!$A$40:$A$783,$A382,СВЦЭМ!$B$40:$B$783,E$366)+'СЕТ СН'!$F$16</f>
        <v>0</v>
      </c>
      <c r="F382" s="36">
        <f ca="1">SUMIFS(СВЦЭМ!$G$40:$G$783,СВЦЭМ!$A$40:$A$783,$A382,СВЦЭМ!$B$40:$B$783,F$366)+'СЕТ СН'!$F$16</f>
        <v>0</v>
      </c>
      <c r="G382" s="36">
        <f ca="1">SUMIFS(СВЦЭМ!$G$40:$G$783,СВЦЭМ!$A$40:$A$783,$A382,СВЦЭМ!$B$40:$B$783,G$366)+'СЕТ СН'!$F$16</f>
        <v>0</v>
      </c>
      <c r="H382" s="36">
        <f ca="1">SUMIFS(СВЦЭМ!$G$40:$G$783,СВЦЭМ!$A$40:$A$783,$A382,СВЦЭМ!$B$40:$B$783,H$366)+'СЕТ СН'!$F$16</f>
        <v>0</v>
      </c>
      <c r="I382" s="36">
        <f ca="1">SUMIFS(СВЦЭМ!$G$40:$G$783,СВЦЭМ!$A$40:$A$783,$A382,СВЦЭМ!$B$40:$B$783,I$366)+'СЕТ СН'!$F$16</f>
        <v>0</v>
      </c>
      <c r="J382" s="36">
        <f ca="1">SUMIFS(СВЦЭМ!$G$40:$G$783,СВЦЭМ!$A$40:$A$783,$A382,СВЦЭМ!$B$40:$B$783,J$366)+'СЕТ СН'!$F$16</f>
        <v>0</v>
      </c>
      <c r="K382" s="36">
        <f ca="1">SUMIFS(СВЦЭМ!$G$40:$G$783,СВЦЭМ!$A$40:$A$783,$A382,СВЦЭМ!$B$40:$B$783,K$366)+'СЕТ СН'!$F$16</f>
        <v>0</v>
      </c>
      <c r="L382" s="36">
        <f ca="1">SUMIFS(СВЦЭМ!$G$40:$G$783,СВЦЭМ!$A$40:$A$783,$A382,СВЦЭМ!$B$40:$B$783,L$366)+'СЕТ СН'!$F$16</f>
        <v>0</v>
      </c>
      <c r="M382" s="36">
        <f ca="1">SUMIFS(СВЦЭМ!$G$40:$G$783,СВЦЭМ!$A$40:$A$783,$A382,СВЦЭМ!$B$40:$B$783,M$366)+'СЕТ СН'!$F$16</f>
        <v>0</v>
      </c>
      <c r="N382" s="36">
        <f ca="1">SUMIFS(СВЦЭМ!$G$40:$G$783,СВЦЭМ!$A$40:$A$783,$A382,СВЦЭМ!$B$40:$B$783,N$366)+'СЕТ СН'!$F$16</f>
        <v>0</v>
      </c>
      <c r="O382" s="36">
        <f ca="1">SUMIFS(СВЦЭМ!$G$40:$G$783,СВЦЭМ!$A$40:$A$783,$A382,СВЦЭМ!$B$40:$B$783,O$366)+'СЕТ СН'!$F$16</f>
        <v>0</v>
      </c>
      <c r="P382" s="36">
        <f ca="1">SUMIFS(СВЦЭМ!$G$40:$G$783,СВЦЭМ!$A$40:$A$783,$A382,СВЦЭМ!$B$40:$B$783,P$366)+'СЕТ СН'!$F$16</f>
        <v>0</v>
      </c>
      <c r="Q382" s="36">
        <f ca="1">SUMIFS(СВЦЭМ!$G$40:$G$783,СВЦЭМ!$A$40:$A$783,$A382,СВЦЭМ!$B$40:$B$783,Q$366)+'СЕТ СН'!$F$16</f>
        <v>0</v>
      </c>
      <c r="R382" s="36">
        <f ca="1">SUMIFS(СВЦЭМ!$G$40:$G$783,СВЦЭМ!$A$40:$A$783,$A382,СВЦЭМ!$B$40:$B$783,R$366)+'СЕТ СН'!$F$16</f>
        <v>0</v>
      </c>
      <c r="S382" s="36">
        <f ca="1">SUMIFS(СВЦЭМ!$G$40:$G$783,СВЦЭМ!$A$40:$A$783,$A382,СВЦЭМ!$B$40:$B$783,S$366)+'СЕТ СН'!$F$16</f>
        <v>0</v>
      </c>
      <c r="T382" s="36">
        <f ca="1">SUMIFS(СВЦЭМ!$G$40:$G$783,СВЦЭМ!$A$40:$A$783,$A382,СВЦЭМ!$B$40:$B$783,T$366)+'СЕТ СН'!$F$16</f>
        <v>0</v>
      </c>
      <c r="U382" s="36">
        <f ca="1">SUMIFS(СВЦЭМ!$G$40:$G$783,СВЦЭМ!$A$40:$A$783,$A382,СВЦЭМ!$B$40:$B$783,U$366)+'СЕТ СН'!$F$16</f>
        <v>0</v>
      </c>
      <c r="V382" s="36">
        <f ca="1">SUMIFS(СВЦЭМ!$G$40:$G$783,СВЦЭМ!$A$40:$A$783,$A382,СВЦЭМ!$B$40:$B$783,V$366)+'СЕТ СН'!$F$16</f>
        <v>0</v>
      </c>
      <c r="W382" s="36">
        <f ca="1">SUMIFS(СВЦЭМ!$G$40:$G$783,СВЦЭМ!$A$40:$A$783,$A382,СВЦЭМ!$B$40:$B$783,W$366)+'СЕТ СН'!$F$16</f>
        <v>0</v>
      </c>
      <c r="X382" s="36">
        <f ca="1">SUMIFS(СВЦЭМ!$G$40:$G$783,СВЦЭМ!$A$40:$A$783,$A382,СВЦЭМ!$B$40:$B$783,X$366)+'СЕТ СН'!$F$16</f>
        <v>0</v>
      </c>
      <c r="Y382" s="36">
        <f ca="1">SUMIFS(СВЦЭМ!$G$40:$G$783,СВЦЭМ!$A$40:$A$783,$A382,СВЦЭМ!$B$40:$B$783,Y$366)+'СЕТ СН'!$F$16</f>
        <v>0</v>
      </c>
    </row>
    <row r="383" spans="1:25" ht="15.75" hidden="1" x14ac:dyDescent="0.2">
      <c r="A383" s="35">
        <f t="shared" si="10"/>
        <v>45033</v>
      </c>
      <c r="B383" s="36">
        <f ca="1">SUMIFS(СВЦЭМ!$G$40:$G$783,СВЦЭМ!$A$40:$A$783,$A383,СВЦЭМ!$B$40:$B$783,B$366)+'СЕТ СН'!$F$16</f>
        <v>0</v>
      </c>
      <c r="C383" s="36">
        <f ca="1">SUMIFS(СВЦЭМ!$G$40:$G$783,СВЦЭМ!$A$40:$A$783,$A383,СВЦЭМ!$B$40:$B$783,C$366)+'СЕТ СН'!$F$16</f>
        <v>0</v>
      </c>
      <c r="D383" s="36">
        <f ca="1">SUMIFS(СВЦЭМ!$G$40:$G$783,СВЦЭМ!$A$40:$A$783,$A383,СВЦЭМ!$B$40:$B$783,D$366)+'СЕТ СН'!$F$16</f>
        <v>0</v>
      </c>
      <c r="E383" s="36">
        <f ca="1">SUMIFS(СВЦЭМ!$G$40:$G$783,СВЦЭМ!$A$40:$A$783,$A383,СВЦЭМ!$B$40:$B$783,E$366)+'СЕТ СН'!$F$16</f>
        <v>0</v>
      </c>
      <c r="F383" s="36">
        <f ca="1">SUMIFS(СВЦЭМ!$G$40:$G$783,СВЦЭМ!$A$40:$A$783,$A383,СВЦЭМ!$B$40:$B$783,F$366)+'СЕТ СН'!$F$16</f>
        <v>0</v>
      </c>
      <c r="G383" s="36">
        <f ca="1">SUMIFS(СВЦЭМ!$G$40:$G$783,СВЦЭМ!$A$40:$A$783,$A383,СВЦЭМ!$B$40:$B$783,G$366)+'СЕТ СН'!$F$16</f>
        <v>0</v>
      </c>
      <c r="H383" s="36">
        <f ca="1">SUMIFS(СВЦЭМ!$G$40:$G$783,СВЦЭМ!$A$40:$A$783,$A383,СВЦЭМ!$B$40:$B$783,H$366)+'СЕТ СН'!$F$16</f>
        <v>0</v>
      </c>
      <c r="I383" s="36">
        <f ca="1">SUMIFS(СВЦЭМ!$G$40:$G$783,СВЦЭМ!$A$40:$A$783,$A383,СВЦЭМ!$B$40:$B$783,I$366)+'СЕТ СН'!$F$16</f>
        <v>0</v>
      </c>
      <c r="J383" s="36">
        <f ca="1">SUMIFS(СВЦЭМ!$G$40:$G$783,СВЦЭМ!$A$40:$A$783,$A383,СВЦЭМ!$B$40:$B$783,J$366)+'СЕТ СН'!$F$16</f>
        <v>0</v>
      </c>
      <c r="K383" s="36">
        <f ca="1">SUMIFS(СВЦЭМ!$G$40:$G$783,СВЦЭМ!$A$40:$A$783,$A383,СВЦЭМ!$B$40:$B$783,K$366)+'СЕТ СН'!$F$16</f>
        <v>0</v>
      </c>
      <c r="L383" s="36">
        <f ca="1">SUMIFS(СВЦЭМ!$G$40:$G$783,СВЦЭМ!$A$40:$A$783,$A383,СВЦЭМ!$B$40:$B$783,L$366)+'СЕТ СН'!$F$16</f>
        <v>0</v>
      </c>
      <c r="M383" s="36">
        <f ca="1">SUMIFS(СВЦЭМ!$G$40:$G$783,СВЦЭМ!$A$40:$A$783,$A383,СВЦЭМ!$B$40:$B$783,M$366)+'СЕТ СН'!$F$16</f>
        <v>0</v>
      </c>
      <c r="N383" s="36">
        <f ca="1">SUMIFS(СВЦЭМ!$G$40:$G$783,СВЦЭМ!$A$40:$A$783,$A383,СВЦЭМ!$B$40:$B$783,N$366)+'СЕТ СН'!$F$16</f>
        <v>0</v>
      </c>
      <c r="O383" s="36">
        <f ca="1">SUMIFS(СВЦЭМ!$G$40:$G$783,СВЦЭМ!$A$40:$A$783,$A383,СВЦЭМ!$B$40:$B$783,O$366)+'СЕТ СН'!$F$16</f>
        <v>0</v>
      </c>
      <c r="P383" s="36">
        <f ca="1">SUMIFS(СВЦЭМ!$G$40:$G$783,СВЦЭМ!$A$40:$A$783,$A383,СВЦЭМ!$B$40:$B$783,P$366)+'СЕТ СН'!$F$16</f>
        <v>0</v>
      </c>
      <c r="Q383" s="36">
        <f ca="1">SUMIFS(СВЦЭМ!$G$40:$G$783,СВЦЭМ!$A$40:$A$783,$A383,СВЦЭМ!$B$40:$B$783,Q$366)+'СЕТ СН'!$F$16</f>
        <v>0</v>
      </c>
      <c r="R383" s="36">
        <f ca="1">SUMIFS(СВЦЭМ!$G$40:$G$783,СВЦЭМ!$A$40:$A$783,$A383,СВЦЭМ!$B$40:$B$783,R$366)+'СЕТ СН'!$F$16</f>
        <v>0</v>
      </c>
      <c r="S383" s="36">
        <f ca="1">SUMIFS(СВЦЭМ!$G$40:$G$783,СВЦЭМ!$A$40:$A$783,$A383,СВЦЭМ!$B$40:$B$783,S$366)+'СЕТ СН'!$F$16</f>
        <v>0</v>
      </c>
      <c r="T383" s="36">
        <f ca="1">SUMIFS(СВЦЭМ!$G$40:$G$783,СВЦЭМ!$A$40:$A$783,$A383,СВЦЭМ!$B$40:$B$783,T$366)+'СЕТ СН'!$F$16</f>
        <v>0</v>
      </c>
      <c r="U383" s="36">
        <f ca="1">SUMIFS(СВЦЭМ!$G$40:$G$783,СВЦЭМ!$A$40:$A$783,$A383,СВЦЭМ!$B$40:$B$783,U$366)+'СЕТ СН'!$F$16</f>
        <v>0</v>
      </c>
      <c r="V383" s="36">
        <f ca="1">SUMIFS(СВЦЭМ!$G$40:$G$783,СВЦЭМ!$A$40:$A$783,$A383,СВЦЭМ!$B$40:$B$783,V$366)+'СЕТ СН'!$F$16</f>
        <v>0</v>
      </c>
      <c r="W383" s="36">
        <f ca="1">SUMIFS(СВЦЭМ!$G$40:$G$783,СВЦЭМ!$A$40:$A$783,$A383,СВЦЭМ!$B$40:$B$783,W$366)+'СЕТ СН'!$F$16</f>
        <v>0</v>
      </c>
      <c r="X383" s="36">
        <f ca="1">SUMIFS(СВЦЭМ!$G$40:$G$783,СВЦЭМ!$A$40:$A$783,$A383,СВЦЭМ!$B$40:$B$783,X$366)+'СЕТ СН'!$F$16</f>
        <v>0</v>
      </c>
      <c r="Y383" s="36">
        <f ca="1">SUMIFS(СВЦЭМ!$G$40:$G$783,СВЦЭМ!$A$40:$A$783,$A383,СВЦЭМ!$B$40:$B$783,Y$366)+'СЕТ СН'!$F$16</f>
        <v>0</v>
      </c>
    </row>
    <row r="384" spans="1:25" ht="15.75" hidden="1" x14ac:dyDescent="0.2">
      <c r="A384" s="35">
        <f t="shared" si="10"/>
        <v>45034</v>
      </c>
      <c r="B384" s="36">
        <f ca="1">SUMIFS(СВЦЭМ!$G$40:$G$783,СВЦЭМ!$A$40:$A$783,$A384,СВЦЭМ!$B$40:$B$783,B$366)+'СЕТ СН'!$F$16</f>
        <v>0</v>
      </c>
      <c r="C384" s="36">
        <f ca="1">SUMIFS(СВЦЭМ!$G$40:$G$783,СВЦЭМ!$A$40:$A$783,$A384,СВЦЭМ!$B$40:$B$783,C$366)+'СЕТ СН'!$F$16</f>
        <v>0</v>
      </c>
      <c r="D384" s="36">
        <f ca="1">SUMIFS(СВЦЭМ!$G$40:$G$783,СВЦЭМ!$A$40:$A$783,$A384,СВЦЭМ!$B$40:$B$783,D$366)+'СЕТ СН'!$F$16</f>
        <v>0</v>
      </c>
      <c r="E384" s="36">
        <f ca="1">SUMIFS(СВЦЭМ!$G$40:$G$783,СВЦЭМ!$A$40:$A$783,$A384,СВЦЭМ!$B$40:$B$783,E$366)+'СЕТ СН'!$F$16</f>
        <v>0</v>
      </c>
      <c r="F384" s="36">
        <f ca="1">SUMIFS(СВЦЭМ!$G$40:$G$783,СВЦЭМ!$A$40:$A$783,$A384,СВЦЭМ!$B$40:$B$783,F$366)+'СЕТ СН'!$F$16</f>
        <v>0</v>
      </c>
      <c r="G384" s="36">
        <f ca="1">SUMIFS(СВЦЭМ!$G$40:$G$783,СВЦЭМ!$A$40:$A$783,$A384,СВЦЭМ!$B$40:$B$783,G$366)+'СЕТ СН'!$F$16</f>
        <v>0</v>
      </c>
      <c r="H384" s="36">
        <f ca="1">SUMIFS(СВЦЭМ!$G$40:$G$783,СВЦЭМ!$A$40:$A$783,$A384,СВЦЭМ!$B$40:$B$783,H$366)+'СЕТ СН'!$F$16</f>
        <v>0</v>
      </c>
      <c r="I384" s="36">
        <f ca="1">SUMIFS(СВЦЭМ!$G$40:$G$783,СВЦЭМ!$A$40:$A$783,$A384,СВЦЭМ!$B$40:$B$783,I$366)+'СЕТ СН'!$F$16</f>
        <v>0</v>
      </c>
      <c r="J384" s="36">
        <f ca="1">SUMIFS(СВЦЭМ!$G$40:$G$783,СВЦЭМ!$A$40:$A$783,$A384,СВЦЭМ!$B$40:$B$783,J$366)+'СЕТ СН'!$F$16</f>
        <v>0</v>
      </c>
      <c r="K384" s="36">
        <f ca="1">SUMIFS(СВЦЭМ!$G$40:$G$783,СВЦЭМ!$A$40:$A$783,$A384,СВЦЭМ!$B$40:$B$783,K$366)+'СЕТ СН'!$F$16</f>
        <v>0</v>
      </c>
      <c r="L384" s="36">
        <f ca="1">SUMIFS(СВЦЭМ!$G$40:$G$783,СВЦЭМ!$A$40:$A$783,$A384,СВЦЭМ!$B$40:$B$783,L$366)+'СЕТ СН'!$F$16</f>
        <v>0</v>
      </c>
      <c r="M384" s="36">
        <f ca="1">SUMIFS(СВЦЭМ!$G$40:$G$783,СВЦЭМ!$A$40:$A$783,$A384,СВЦЭМ!$B$40:$B$783,M$366)+'СЕТ СН'!$F$16</f>
        <v>0</v>
      </c>
      <c r="N384" s="36">
        <f ca="1">SUMIFS(СВЦЭМ!$G$40:$G$783,СВЦЭМ!$A$40:$A$783,$A384,СВЦЭМ!$B$40:$B$783,N$366)+'СЕТ СН'!$F$16</f>
        <v>0</v>
      </c>
      <c r="O384" s="36">
        <f ca="1">SUMIFS(СВЦЭМ!$G$40:$G$783,СВЦЭМ!$A$40:$A$783,$A384,СВЦЭМ!$B$40:$B$783,O$366)+'СЕТ СН'!$F$16</f>
        <v>0</v>
      </c>
      <c r="P384" s="36">
        <f ca="1">SUMIFS(СВЦЭМ!$G$40:$G$783,СВЦЭМ!$A$40:$A$783,$A384,СВЦЭМ!$B$40:$B$783,P$366)+'СЕТ СН'!$F$16</f>
        <v>0</v>
      </c>
      <c r="Q384" s="36">
        <f ca="1">SUMIFS(СВЦЭМ!$G$40:$G$783,СВЦЭМ!$A$40:$A$783,$A384,СВЦЭМ!$B$40:$B$783,Q$366)+'СЕТ СН'!$F$16</f>
        <v>0</v>
      </c>
      <c r="R384" s="36">
        <f ca="1">SUMIFS(СВЦЭМ!$G$40:$G$783,СВЦЭМ!$A$40:$A$783,$A384,СВЦЭМ!$B$40:$B$783,R$366)+'СЕТ СН'!$F$16</f>
        <v>0</v>
      </c>
      <c r="S384" s="36">
        <f ca="1">SUMIFS(СВЦЭМ!$G$40:$G$783,СВЦЭМ!$A$40:$A$783,$A384,СВЦЭМ!$B$40:$B$783,S$366)+'СЕТ СН'!$F$16</f>
        <v>0</v>
      </c>
      <c r="T384" s="36">
        <f ca="1">SUMIFS(СВЦЭМ!$G$40:$G$783,СВЦЭМ!$A$40:$A$783,$A384,СВЦЭМ!$B$40:$B$783,T$366)+'СЕТ СН'!$F$16</f>
        <v>0</v>
      </c>
      <c r="U384" s="36">
        <f ca="1">SUMIFS(СВЦЭМ!$G$40:$G$783,СВЦЭМ!$A$40:$A$783,$A384,СВЦЭМ!$B$40:$B$783,U$366)+'СЕТ СН'!$F$16</f>
        <v>0</v>
      </c>
      <c r="V384" s="36">
        <f ca="1">SUMIFS(СВЦЭМ!$G$40:$G$783,СВЦЭМ!$A$40:$A$783,$A384,СВЦЭМ!$B$40:$B$783,V$366)+'СЕТ СН'!$F$16</f>
        <v>0</v>
      </c>
      <c r="W384" s="36">
        <f ca="1">SUMIFS(СВЦЭМ!$G$40:$G$783,СВЦЭМ!$A$40:$A$783,$A384,СВЦЭМ!$B$40:$B$783,W$366)+'СЕТ СН'!$F$16</f>
        <v>0</v>
      </c>
      <c r="X384" s="36">
        <f ca="1">SUMIFS(СВЦЭМ!$G$40:$G$783,СВЦЭМ!$A$40:$A$783,$A384,СВЦЭМ!$B$40:$B$783,X$366)+'СЕТ СН'!$F$16</f>
        <v>0</v>
      </c>
      <c r="Y384" s="36">
        <f ca="1">SUMIFS(СВЦЭМ!$G$40:$G$783,СВЦЭМ!$A$40:$A$783,$A384,СВЦЭМ!$B$40:$B$783,Y$366)+'СЕТ СН'!$F$16</f>
        <v>0</v>
      </c>
    </row>
    <row r="385" spans="1:26" ht="15.75" hidden="1" x14ac:dyDescent="0.2">
      <c r="A385" s="35">
        <f t="shared" si="10"/>
        <v>45035</v>
      </c>
      <c r="B385" s="36">
        <f ca="1">SUMIFS(СВЦЭМ!$G$40:$G$783,СВЦЭМ!$A$40:$A$783,$A385,СВЦЭМ!$B$40:$B$783,B$366)+'СЕТ СН'!$F$16</f>
        <v>0</v>
      </c>
      <c r="C385" s="36">
        <f ca="1">SUMIFS(СВЦЭМ!$G$40:$G$783,СВЦЭМ!$A$40:$A$783,$A385,СВЦЭМ!$B$40:$B$783,C$366)+'СЕТ СН'!$F$16</f>
        <v>0</v>
      </c>
      <c r="D385" s="36">
        <f ca="1">SUMIFS(СВЦЭМ!$G$40:$G$783,СВЦЭМ!$A$40:$A$783,$A385,СВЦЭМ!$B$40:$B$783,D$366)+'СЕТ СН'!$F$16</f>
        <v>0</v>
      </c>
      <c r="E385" s="36">
        <f ca="1">SUMIFS(СВЦЭМ!$G$40:$G$783,СВЦЭМ!$A$40:$A$783,$A385,СВЦЭМ!$B$40:$B$783,E$366)+'СЕТ СН'!$F$16</f>
        <v>0</v>
      </c>
      <c r="F385" s="36">
        <f ca="1">SUMIFS(СВЦЭМ!$G$40:$G$783,СВЦЭМ!$A$40:$A$783,$A385,СВЦЭМ!$B$40:$B$783,F$366)+'СЕТ СН'!$F$16</f>
        <v>0</v>
      </c>
      <c r="G385" s="36">
        <f ca="1">SUMIFS(СВЦЭМ!$G$40:$G$783,СВЦЭМ!$A$40:$A$783,$A385,СВЦЭМ!$B$40:$B$783,G$366)+'СЕТ СН'!$F$16</f>
        <v>0</v>
      </c>
      <c r="H385" s="36">
        <f ca="1">SUMIFS(СВЦЭМ!$G$40:$G$783,СВЦЭМ!$A$40:$A$783,$A385,СВЦЭМ!$B$40:$B$783,H$366)+'СЕТ СН'!$F$16</f>
        <v>0</v>
      </c>
      <c r="I385" s="36">
        <f ca="1">SUMIFS(СВЦЭМ!$G$40:$G$783,СВЦЭМ!$A$40:$A$783,$A385,СВЦЭМ!$B$40:$B$783,I$366)+'СЕТ СН'!$F$16</f>
        <v>0</v>
      </c>
      <c r="J385" s="36">
        <f ca="1">SUMIFS(СВЦЭМ!$G$40:$G$783,СВЦЭМ!$A$40:$A$783,$A385,СВЦЭМ!$B$40:$B$783,J$366)+'СЕТ СН'!$F$16</f>
        <v>0</v>
      </c>
      <c r="K385" s="36">
        <f ca="1">SUMIFS(СВЦЭМ!$G$40:$G$783,СВЦЭМ!$A$40:$A$783,$A385,СВЦЭМ!$B$40:$B$783,K$366)+'СЕТ СН'!$F$16</f>
        <v>0</v>
      </c>
      <c r="L385" s="36">
        <f ca="1">SUMIFS(СВЦЭМ!$G$40:$G$783,СВЦЭМ!$A$40:$A$783,$A385,СВЦЭМ!$B$40:$B$783,L$366)+'СЕТ СН'!$F$16</f>
        <v>0</v>
      </c>
      <c r="M385" s="36">
        <f ca="1">SUMIFS(СВЦЭМ!$G$40:$G$783,СВЦЭМ!$A$40:$A$783,$A385,СВЦЭМ!$B$40:$B$783,M$366)+'СЕТ СН'!$F$16</f>
        <v>0</v>
      </c>
      <c r="N385" s="36">
        <f ca="1">SUMIFS(СВЦЭМ!$G$40:$G$783,СВЦЭМ!$A$40:$A$783,$A385,СВЦЭМ!$B$40:$B$783,N$366)+'СЕТ СН'!$F$16</f>
        <v>0</v>
      </c>
      <c r="O385" s="36">
        <f ca="1">SUMIFS(СВЦЭМ!$G$40:$G$783,СВЦЭМ!$A$40:$A$783,$A385,СВЦЭМ!$B$40:$B$783,O$366)+'СЕТ СН'!$F$16</f>
        <v>0</v>
      </c>
      <c r="P385" s="36">
        <f ca="1">SUMIFS(СВЦЭМ!$G$40:$G$783,СВЦЭМ!$A$40:$A$783,$A385,СВЦЭМ!$B$40:$B$783,P$366)+'СЕТ СН'!$F$16</f>
        <v>0</v>
      </c>
      <c r="Q385" s="36">
        <f ca="1">SUMIFS(СВЦЭМ!$G$40:$G$783,СВЦЭМ!$A$40:$A$783,$A385,СВЦЭМ!$B$40:$B$783,Q$366)+'СЕТ СН'!$F$16</f>
        <v>0</v>
      </c>
      <c r="R385" s="36">
        <f ca="1">SUMIFS(СВЦЭМ!$G$40:$G$783,СВЦЭМ!$A$40:$A$783,$A385,СВЦЭМ!$B$40:$B$783,R$366)+'СЕТ СН'!$F$16</f>
        <v>0</v>
      </c>
      <c r="S385" s="36">
        <f ca="1">SUMIFS(СВЦЭМ!$G$40:$G$783,СВЦЭМ!$A$40:$A$783,$A385,СВЦЭМ!$B$40:$B$783,S$366)+'СЕТ СН'!$F$16</f>
        <v>0</v>
      </c>
      <c r="T385" s="36">
        <f ca="1">SUMIFS(СВЦЭМ!$G$40:$G$783,СВЦЭМ!$A$40:$A$783,$A385,СВЦЭМ!$B$40:$B$783,T$366)+'СЕТ СН'!$F$16</f>
        <v>0</v>
      </c>
      <c r="U385" s="36">
        <f ca="1">SUMIFS(СВЦЭМ!$G$40:$G$783,СВЦЭМ!$A$40:$A$783,$A385,СВЦЭМ!$B$40:$B$783,U$366)+'СЕТ СН'!$F$16</f>
        <v>0</v>
      </c>
      <c r="V385" s="36">
        <f ca="1">SUMIFS(СВЦЭМ!$G$40:$G$783,СВЦЭМ!$A$40:$A$783,$A385,СВЦЭМ!$B$40:$B$783,V$366)+'СЕТ СН'!$F$16</f>
        <v>0</v>
      </c>
      <c r="W385" s="36">
        <f ca="1">SUMIFS(СВЦЭМ!$G$40:$G$783,СВЦЭМ!$A$40:$A$783,$A385,СВЦЭМ!$B$40:$B$783,W$366)+'СЕТ СН'!$F$16</f>
        <v>0</v>
      </c>
      <c r="X385" s="36">
        <f ca="1">SUMIFS(СВЦЭМ!$G$40:$G$783,СВЦЭМ!$A$40:$A$783,$A385,СВЦЭМ!$B$40:$B$783,X$366)+'СЕТ СН'!$F$16</f>
        <v>0</v>
      </c>
      <c r="Y385" s="36">
        <f ca="1">SUMIFS(СВЦЭМ!$G$40:$G$783,СВЦЭМ!$A$40:$A$783,$A385,СВЦЭМ!$B$40:$B$783,Y$366)+'СЕТ СН'!$F$16</f>
        <v>0</v>
      </c>
    </row>
    <row r="386" spans="1:26" ht="15.75" hidden="1" x14ac:dyDescent="0.2">
      <c r="A386" s="35">
        <f t="shared" si="10"/>
        <v>45036</v>
      </c>
      <c r="B386" s="36">
        <f ca="1">SUMIFS(СВЦЭМ!$G$40:$G$783,СВЦЭМ!$A$40:$A$783,$A386,СВЦЭМ!$B$40:$B$783,B$366)+'СЕТ СН'!$F$16</f>
        <v>0</v>
      </c>
      <c r="C386" s="36">
        <f ca="1">SUMIFS(СВЦЭМ!$G$40:$G$783,СВЦЭМ!$A$40:$A$783,$A386,СВЦЭМ!$B$40:$B$783,C$366)+'СЕТ СН'!$F$16</f>
        <v>0</v>
      </c>
      <c r="D386" s="36">
        <f ca="1">SUMIFS(СВЦЭМ!$G$40:$G$783,СВЦЭМ!$A$40:$A$783,$A386,СВЦЭМ!$B$40:$B$783,D$366)+'СЕТ СН'!$F$16</f>
        <v>0</v>
      </c>
      <c r="E386" s="36">
        <f ca="1">SUMIFS(СВЦЭМ!$G$40:$G$783,СВЦЭМ!$A$40:$A$783,$A386,СВЦЭМ!$B$40:$B$783,E$366)+'СЕТ СН'!$F$16</f>
        <v>0</v>
      </c>
      <c r="F386" s="36">
        <f ca="1">SUMIFS(СВЦЭМ!$G$40:$G$783,СВЦЭМ!$A$40:$A$783,$A386,СВЦЭМ!$B$40:$B$783,F$366)+'СЕТ СН'!$F$16</f>
        <v>0</v>
      </c>
      <c r="G386" s="36">
        <f ca="1">SUMIFS(СВЦЭМ!$G$40:$G$783,СВЦЭМ!$A$40:$A$783,$A386,СВЦЭМ!$B$40:$B$783,G$366)+'СЕТ СН'!$F$16</f>
        <v>0</v>
      </c>
      <c r="H386" s="36">
        <f ca="1">SUMIFS(СВЦЭМ!$G$40:$G$783,СВЦЭМ!$A$40:$A$783,$A386,СВЦЭМ!$B$40:$B$783,H$366)+'СЕТ СН'!$F$16</f>
        <v>0</v>
      </c>
      <c r="I386" s="36">
        <f ca="1">SUMIFS(СВЦЭМ!$G$40:$G$783,СВЦЭМ!$A$40:$A$783,$A386,СВЦЭМ!$B$40:$B$783,I$366)+'СЕТ СН'!$F$16</f>
        <v>0</v>
      </c>
      <c r="J386" s="36">
        <f ca="1">SUMIFS(СВЦЭМ!$G$40:$G$783,СВЦЭМ!$A$40:$A$783,$A386,СВЦЭМ!$B$40:$B$783,J$366)+'СЕТ СН'!$F$16</f>
        <v>0</v>
      </c>
      <c r="K386" s="36">
        <f ca="1">SUMIFS(СВЦЭМ!$G$40:$G$783,СВЦЭМ!$A$40:$A$783,$A386,СВЦЭМ!$B$40:$B$783,K$366)+'СЕТ СН'!$F$16</f>
        <v>0</v>
      </c>
      <c r="L386" s="36">
        <f ca="1">SUMIFS(СВЦЭМ!$G$40:$G$783,СВЦЭМ!$A$40:$A$783,$A386,СВЦЭМ!$B$40:$B$783,L$366)+'СЕТ СН'!$F$16</f>
        <v>0</v>
      </c>
      <c r="M386" s="36">
        <f ca="1">SUMIFS(СВЦЭМ!$G$40:$G$783,СВЦЭМ!$A$40:$A$783,$A386,СВЦЭМ!$B$40:$B$783,M$366)+'СЕТ СН'!$F$16</f>
        <v>0</v>
      </c>
      <c r="N386" s="36">
        <f ca="1">SUMIFS(СВЦЭМ!$G$40:$G$783,СВЦЭМ!$A$40:$A$783,$A386,СВЦЭМ!$B$40:$B$783,N$366)+'СЕТ СН'!$F$16</f>
        <v>0</v>
      </c>
      <c r="O386" s="36">
        <f ca="1">SUMIFS(СВЦЭМ!$G$40:$G$783,СВЦЭМ!$A$40:$A$783,$A386,СВЦЭМ!$B$40:$B$783,O$366)+'СЕТ СН'!$F$16</f>
        <v>0</v>
      </c>
      <c r="P386" s="36">
        <f ca="1">SUMIFS(СВЦЭМ!$G$40:$G$783,СВЦЭМ!$A$40:$A$783,$A386,СВЦЭМ!$B$40:$B$783,P$366)+'СЕТ СН'!$F$16</f>
        <v>0</v>
      </c>
      <c r="Q386" s="36">
        <f ca="1">SUMIFS(СВЦЭМ!$G$40:$G$783,СВЦЭМ!$A$40:$A$783,$A386,СВЦЭМ!$B$40:$B$783,Q$366)+'СЕТ СН'!$F$16</f>
        <v>0</v>
      </c>
      <c r="R386" s="36">
        <f ca="1">SUMIFS(СВЦЭМ!$G$40:$G$783,СВЦЭМ!$A$40:$A$783,$A386,СВЦЭМ!$B$40:$B$783,R$366)+'СЕТ СН'!$F$16</f>
        <v>0</v>
      </c>
      <c r="S386" s="36">
        <f ca="1">SUMIFS(СВЦЭМ!$G$40:$G$783,СВЦЭМ!$A$40:$A$783,$A386,СВЦЭМ!$B$40:$B$783,S$366)+'СЕТ СН'!$F$16</f>
        <v>0</v>
      </c>
      <c r="T386" s="36">
        <f ca="1">SUMIFS(СВЦЭМ!$G$40:$G$783,СВЦЭМ!$A$40:$A$783,$A386,СВЦЭМ!$B$40:$B$783,T$366)+'СЕТ СН'!$F$16</f>
        <v>0</v>
      </c>
      <c r="U386" s="36">
        <f ca="1">SUMIFS(СВЦЭМ!$G$40:$G$783,СВЦЭМ!$A$40:$A$783,$A386,СВЦЭМ!$B$40:$B$783,U$366)+'СЕТ СН'!$F$16</f>
        <v>0</v>
      </c>
      <c r="V386" s="36">
        <f ca="1">SUMIFS(СВЦЭМ!$G$40:$G$783,СВЦЭМ!$A$40:$A$783,$A386,СВЦЭМ!$B$40:$B$783,V$366)+'СЕТ СН'!$F$16</f>
        <v>0</v>
      </c>
      <c r="W386" s="36">
        <f ca="1">SUMIFS(СВЦЭМ!$G$40:$G$783,СВЦЭМ!$A$40:$A$783,$A386,СВЦЭМ!$B$40:$B$783,W$366)+'СЕТ СН'!$F$16</f>
        <v>0</v>
      </c>
      <c r="X386" s="36">
        <f ca="1">SUMIFS(СВЦЭМ!$G$40:$G$783,СВЦЭМ!$A$40:$A$783,$A386,СВЦЭМ!$B$40:$B$783,X$366)+'СЕТ СН'!$F$16</f>
        <v>0</v>
      </c>
      <c r="Y386" s="36">
        <f ca="1">SUMIFS(СВЦЭМ!$G$40:$G$783,СВЦЭМ!$A$40:$A$783,$A386,СВЦЭМ!$B$40:$B$783,Y$366)+'СЕТ СН'!$F$16</f>
        <v>0</v>
      </c>
    </row>
    <row r="387" spans="1:26" ht="15.75" hidden="1" x14ac:dyDescent="0.2">
      <c r="A387" s="35">
        <f t="shared" si="10"/>
        <v>45037</v>
      </c>
      <c r="B387" s="36">
        <f ca="1">SUMIFS(СВЦЭМ!$G$40:$G$783,СВЦЭМ!$A$40:$A$783,$A387,СВЦЭМ!$B$40:$B$783,B$366)+'СЕТ СН'!$F$16</f>
        <v>0</v>
      </c>
      <c r="C387" s="36">
        <f ca="1">SUMIFS(СВЦЭМ!$G$40:$G$783,СВЦЭМ!$A$40:$A$783,$A387,СВЦЭМ!$B$40:$B$783,C$366)+'СЕТ СН'!$F$16</f>
        <v>0</v>
      </c>
      <c r="D387" s="36">
        <f ca="1">SUMIFS(СВЦЭМ!$G$40:$G$783,СВЦЭМ!$A$40:$A$783,$A387,СВЦЭМ!$B$40:$B$783,D$366)+'СЕТ СН'!$F$16</f>
        <v>0</v>
      </c>
      <c r="E387" s="36">
        <f ca="1">SUMIFS(СВЦЭМ!$G$40:$G$783,СВЦЭМ!$A$40:$A$783,$A387,СВЦЭМ!$B$40:$B$783,E$366)+'СЕТ СН'!$F$16</f>
        <v>0</v>
      </c>
      <c r="F387" s="36">
        <f ca="1">SUMIFS(СВЦЭМ!$G$40:$G$783,СВЦЭМ!$A$40:$A$783,$A387,СВЦЭМ!$B$40:$B$783,F$366)+'СЕТ СН'!$F$16</f>
        <v>0</v>
      </c>
      <c r="G387" s="36">
        <f ca="1">SUMIFS(СВЦЭМ!$G$40:$G$783,СВЦЭМ!$A$40:$A$783,$A387,СВЦЭМ!$B$40:$B$783,G$366)+'СЕТ СН'!$F$16</f>
        <v>0</v>
      </c>
      <c r="H387" s="36">
        <f ca="1">SUMIFS(СВЦЭМ!$G$40:$G$783,СВЦЭМ!$A$40:$A$783,$A387,СВЦЭМ!$B$40:$B$783,H$366)+'СЕТ СН'!$F$16</f>
        <v>0</v>
      </c>
      <c r="I387" s="36">
        <f ca="1">SUMIFS(СВЦЭМ!$G$40:$G$783,СВЦЭМ!$A$40:$A$783,$A387,СВЦЭМ!$B$40:$B$783,I$366)+'СЕТ СН'!$F$16</f>
        <v>0</v>
      </c>
      <c r="J387" s="36">
        <f ca="1">SUMIFS(СВЦЭМ!$G$40:$G$783,СВЦЭМ!$A$40:$A$783,$A387,СВЦЭМ!$B$40:$B$783,J$366)+'СЕТ СН'!$F$16</f>
        <v>0</v>
      </c>
      <c r="K387" s="36">
        <f ca="1">SUMIFS(СВЦЭМ!$G$40:$G$783,СВЦЭМ!$A$40:$A$783,$A387,СВЦЭМ!$B$40:$B$783,K$366)+'СЕТ СН'!$F$16</f>
        <v>0</v>
      </c>
      <c r="L387" s="36">
        <f ca="1">SUMIFS(СВЦЭМ!$G$40:$G$783,СВЦЭМ!$A$40:$A$783,$A387,СВЦЭМ!$B$40:$B$783,L$366)+'СЕТ СН'!$F$16</f>
        <v>0</v>
      </c>
      <c r="M387" s="36">
        <f ca="1">SUMIFS(СВЦЭМ!$G$40:$G$783,СВЦЭМ!$A$40:$A$783,$A387,СВЦЭМ!$B$40:$B$783,M$366)+'СЕТ СН'!$F$16</f>
        <v>0</v>
      </c>
      <c r="N387" s="36">
        <f ca="1">SUMIFS(СВЦЭМ!$G$40:$G$783,СВЦЭМ!$A$40:$A$783,$A387,СВЦЭМ!$B$40:$B$783,N$366)+'СЕТ СН'!$F$16</f>
        <v>0</v>
      </c>
      <c r="O387" s="36">
        <f ca="1">SUMIFS(СВЦЭМ!$G$40:$G$783,СВЦЭМ!$A$40:$A$783,$A387,СВЦЭМ!$B$40:$B$783,O$366)+'СЕТ СН'!$F$16</f>
        <v>0</v>
      </c>
      <c r="P387" s="36">
        <f ca="1">SUMIFS(СВЦЭМ!$G$40:$G$783,СВЦЭМ!$A$40:$A$783,$A387,СВЦЭМ!$B$40:$B$783,P$366)+'СЕТ СН'!$F$16</f>
        <v>0</v>
      </c>
      <c r="Q387" s="36">
        <f ca="1">SUMIFS(СВЦЭМ!$G$40:$G$783,СВЦЭМ!$A$40:$A$783,$A387,СВЦЭМ!$B$40:$B$783,Q$366)+'СЕТ СН'!$F$16</f>
        <v>0</v>
      </c>
      <c r="R387" s="36">
        <f ca="1">SUMIFS(СВЦЭМ!$G$40:$G$783,СВЦЭМ!$A$40:$A$783,$A387,СВЦЭМ!$B$40:$B$783,R$366)+'СЕТ СН'!$F$16</f>
        <v>0</v>
      </c>
      <c r="S387" s="36">
        <f ca="1">SUMIFS(СВЦЭМ!$G$40:$G$783,СВЦЭМ!$A$40:$A$783,$A387,СВЦЭМ!$B$40:$B$783,S$366)+'СЕТ СН'!$F$16</f>
        <v>0</v>
      </c>
      <c r="T387" s="36">
        <f ca="1">SUMIFS(СВЦЭМ!$G$40:$G$783,СВЦЭМ!$A$40:$A$783,$A387,СВЦЭМ!$B$40:$B$783,T$366)+'СЕТ СН'!$F$16</f>
        <v>0</v>
      </c>
      <c r="U387" s="36">
        <f ca="1">SUMIFS(СВЦЭМ!$G$40:$G$783,СВЦЭМ!$A$40:$A$783,$A387,СВЦЭМ!$B$40:$B$783,U$366)+'СЕТ СН'!$F$16</f>
        <v>0</v>
      </c>
      <c r="V387" s="36">
        <f ca="1">SUMIFS(СВЦЭМ!$G$40:$G$783,СВЦЭМ!$A$40:$A$783,$A387,СВЦЭМ!$B$40:$B$783,V$366)+'СЕТ СН'!$F$16</f>
        <v>0</v>
      </c>
      <c r="W387" s="36">
        <f ca="1">SUMIFS(СВЦЭМ!$G$40:$G$783,СВЦЭМ!$A$40:$A$783,$A387,СВЦЭМ!$B$40:$B$783,W$366)+'СЕТ СН'!$F$16</f>
        <v>0</v>
      </c>
      <c r="X387" s="36">
        <f ca="1">SUMIFS(СВЦЭМ!$G$40:$G$783,СВЦЭМ!$A$40:$A$783,$A387,СВЦЭМ!$B$40:$B$783,X$366)+'СЕТ СН'!$F$16</f>
        <v>0</v>
      </c>
      <c r="Y387" s="36">
        <f ca="1">SUMIFS(СВЦЭМ!$G$40:$G$783,СВЦЭМ!$A$40:$A$783,$A387,СВЦЭМ!$B$40:$B$783,Y$366)+'СЕТ СН'!$F$16</f>
        <v>0</v>
      </c>
    </row>
    <row r="388" spans="1:26" ht="15.75" hidden="1" x14ac:dyDescent="0.2">
      <c r="A388" s="35">
        <f t="shared" si="10"/>
        <v>45038</v>
      </c>
      <c r="B388" s="36">
        <f ca="1">SUMIFS(СВЦЭМ!$G$40:$G$783,СВЦЭМ!$A$40:$A$783,$A388,СВЦЭМ!$B$40:$B$783,B$366)+'СЕТ СН'!$F$16</f>
        <v>0</v>
      </c>
      <c r="C388" s="36">
        <f ca="1">SUMIFS(СВЦЭМ!$G$40:$G$783,СВЦЭМ!$A$40:$A$783,$A388,СВЦЭМ!$B$40:$B$783,C$366)+'СЕТ СН'!$F$16</f>
        <v>0</v>
      </c>
      <c r="D388" s="36">
        <f ca="1">SUMIFS(СВЦЭМ!$G$40:$G$783,СВЦЭМ!$A$40:$A$783,$A388,СВЦЭМ!$B$40:$B$783,D$366)+'СЕТ СН'!$F$16</f>
        <v>0</v>
      </c>
      <c r="E388" s="36">
        <f ca="1">SUMIFS(СВЦЭМ!$G$40:$G$783,СВЦЭМ!$A$40:$A$783,$A388,СВЦЭМ!$B$40:$B$783,E$366)+'СЕТ СН'!$F$16</f>
        <v>0</v>
      </c>
      <c r="F388" s="36">
        <f ca="1">SUMIFS(СВЦЭМ!$G$40:$G$783,СВЦЭМ!$A$40:$A$783,$A388,СВЦЭМ!$B$40:$B$783,F$366)+'СЕТ СН'!$F$16</f>
        <v>0</v>
      </c>
      <c r="G388" s="36">
        <f ca="1">SUMIFS(СВЦЭМ!$G$40:$G$783,СВЦЭМ!$A$40:$A$783,$A388,СВЦЭМ!$B$40:$B$783,G$366)+'СЕТ СН'!$F$16</f>
        <v>0</v>
      </c>
      <c r="H388" s="36">
        <f ca="1">SUMIFS(СВЦЭМ!$G$40:$G$783,СВЦЭМ!$A$40:$A$783,$A388,СВЦЭМ!$B$40:$B$783,H$366)+'СЕТ СН'!$F$16</f>
        <v>0</v>
      </c>
      <c r="I388" s="36">
        <f ca="1">SUMIFS(СВЦЭМ!$G$40:$G$783,СВЦЭМ!$A$40:$A$783,$A388,СВЦЭМ!$B$40:$B$783,I$366)+'СЕТ СН'!$F$16</f>
        <v>0</v>
      </c>
      <c r="J388" s="36">
        <f ca="1">SUMIFS(СВЦЭМ!$G$40:$G$783,СВЦЭМ!$A$40:$A$783,$A388,СВЦЭМ!$B$40:$B$783,J$366)+'СЕТ СН'!$F$16</f>
        <v>0</v>
      </c>
      <c r="K388" s="36">
        <f ca="1">SUMIFS(СВЦЭМ!$G$40:$G$783,СВЦЭМ!$A$40:$A$783,$A388,СВЦЭМ!$B$40:$B$783,K$366)+'СЕТ СН'!$F$16</f>
        <v>0</v>
      </c>
      <c r="L388" s="36">
        <f ca="1">SUMIFS(СВЦЭМ!$G$40:$G$783,СВЦЭМ!$A$40:$A$783,$A388,СВЦЭМ!$B$40:$B$783,L$366)+'СЕТ СН'!$F$16</f>
        <v>0</v>
      </c>
      <c r="M388" s="36">
        <f ca="1">SUMIFS(СВЦЭМ!$G$40:$G$783,СВЦЭМ!$A$40:$A$783,$A388,СВЦЭМ!$B$40:$B$783,M$366)+'СЕТ СН'!$F$16</f>
        <v>0</v>
      </c>
      <c r="N388" s="36">
        <f ca="1">SUMIFS(СВЦЭМ!$G$40:$G$783,СВЦЭМ!$A$40:$A$783,$A388,СВЦЭМ!$B$40:$B$783,N$366)+'СЕТ СН'!$F$16</f>
        <v>0</v>
      </c>
      <c r="O388" s="36">
        <f ca="1">SUMIFS(СВЦЭМ!$G$40:$G$783,СВЦЭМ!$A$40:$A$783,$A388,СВЦЭМ!$B$40:$B$783,O$366)+'СЕТ СН'!$F$16</f>
        <v>0</v>
      </c>
      <c r="P388" s="36">
        <f ca="1">SUMIFS(СВЦЭМ!$G$40:$G$783,СВЦЭМ!$A$40:$A$783,$A388,СВЦЭМ!$B$40:$B$783,P$366)+'СЕТ СН'!$F$16</f>
        <v>0</v>
      </c>
      <c r="Q388" s="36">
        <f ca="1">SUMIFS(СВЦЭМ!$G$40:$G$783,СВЦЭМ!$A$40:$A$783,$A388,СВЦЭМ!$B$40:$B$783,Q$366)+'СЕТ СН'!$F$16</f>
        <v>0</v>
      </c>
      <c r="R388" s="36">
        <f ca="1">SUMIFS(СВЦЭМ!$G$40:$G$783,СВЦЭМ!$A$40:$A$783,$A388,СВЦЭМ!$B$40:$B$783,R$366)+'СЕТ СН'!$F$16</f>
        <v>0</v>
      </c>
      <c r="S388" s="36">
        <f ca="1">SUMIFS(СВЦЭМ!$G$40:$G$783,СВЦЭМ!$A$40:$A$783,$A388,СВЦЭМ!$B$40:$B$783,S$366)+'СЕТ СН'!$F$16</f>
        <v>0</v>
      </c>
      <c r="T388" s="36">
        <f ca="1">SUMIFS(СВЦЭМ!$G$40:$G$783,СВЦЭМ!$A$40:$A$783,$A388,СВЦЭМ!$B$40:$B$783,T$366)+'СЕТ СН'!$F$16</f>
        <v>0</v>
      </c>
      <c r="U388" s="36">
        <f ca="1">SUMIFS(СВЦЭМ!$G$40:$G$783,СВЦЭМ!$A$40:$A$783,$A388,СВЦЭМ!$B$40:$B$783,U$366)+'СЕТ СН'!$F$16</f>
        <v>0</v>
      </c>
      <c r="V388" s="36">
        <f ca="1">SUMIFS(СВЦЭМ!$G$40:$G$783,СВЦЭМ!$A$40:$A$783,$A388,СВЦЭМ!$B$40:$B$783,V$366)+'СЕТ СН'!$F$16</f>
        <v>0</v>
      </c>
      <c r="W388" s="36">
        <f ca="1">SUMIFS(СВЦЭМ!$G$40:$G$783,СВЦЭМ!$A$40:$A$783,$A388,СВЦЭМ!$B$40:$B$783,W$366)+'СЕТ СН'!$F$16</f>
        <v>0</v>
      </c>
      <c r="X388" s="36">
        <f ca="1">SUMIFS(СВЦЭМ!$G$40:$G$783,СВЦЭМ!$A$40:$A$783,$A388,СВЦЭМ!$B$40:$B$783,X$366)+'СЕТ СН'!$F$16</f>
        <v>0</v>
      </c>
      <c r="Y388" s="36">
        <f ca="1">SUMIFS(СВЦЭМ!$G$40:$G$783,СВЦЭМ!$A$40:$A$783,$A388,СВЦЭМ!$B$40:$B$783,Y$366)+'СЕТ СН'!$F$16</f>
        <v>0</v>
      </c>
    </row>
    <row r="389" spans="1:26" ht="15.75" hidden="1" x14ac:dyDescent="0.2">
      <c r="A389" s="35">
        <f t="shared" si="10"/>
        <v>45039</v>
      </c>
      <c r="B389" s="36">
        <f ca="1">SUMIFS(СВЦЭМ!$G$40:$G$783,СВЦЭМ!$A$40:$A$783,$A389,СВЦЭМ!$B$40:$B$783,B$366)+'СЕТ СН'!$F$16</f>
        <v>0</v>
      </c>
      <c r="C389" s="36">
        <f ca="1">SUMIFS(СВЦЭМ!$G$40:$G$783,СВЦЭМ!$A$40:$A$783,$A389,СВЦЭМ!$B$40:$B$783,C$366)+'СЕТ СН'!$F$16</f>
        <v>0</v>
      </c>
      <c r="D389" s="36">
        <f ca="1">SUMIFS(СВЦЭМ!$G$40:$G$783,СВЦЭМ!$A$40:$A$783,$A389,СВЦЭМ!$B$40:$B$783,D$366)+'СЕТ СН'!$F$16</f>
        <v>0</v>
      </c>
      <c r="E389" s="36">
        <f ca="1">SUMIFS(СВЦЭМ!$G$40:$G$783,СВЦЭМ!$A$40:$A$783,$A389,СВЦЭМ!$B$40:$B$783,E$366)+'СЕТ СН'!$F$16</f>
        <v>0</v>
      </c>
      <c r="F389" s="36">
        <f ca="1">SUMIFS(СВЦЭМ!$G$40:$G$783,СВЦЭМ!$A$40:$A$783,$A389,СВЦЭМ!$B$40:$B$783,F$366)+'СЕТ СН'!$F$16</f>
        <v>0</v>
      </c>
      <c r="G389" s="36">
        <f ca="1">SUMIFS(СВЦЭМ!$G$40:$G$783,СВЦЭМ!$A$40:$A$783,$A389,СВЦЭМ!$B$40:$B$783,G$366)+'СЕТ СН'!$F$16</f>
        <v>0</v>
      </c>
      <c r="H389" s="36">
        <f ca="1">SUMIFS(СВЦЭМ!$G$40:$G$783,СВЦЭМ!$A$40:$A$783,$A389,СВЦЭМ!$B$40:$B$783,H$366)+'СЕТ СН'!$F$16</f>
        <v>0</v>
      </c>
      <c r="I389" s="36">
        <f ca="1">SUMIFS(СВЦЭМ!$G$40:$G$783,СВЦЭМ!$A$40:$A$783,$A389,СВЦЭМ!$B$40:$B$783,I$366)+'СЕТ СН'!$F$16</f>
        <v>0</v>
      </c>
      <c r="J389" s="36">
        <f ca="1">SUMIFS(СВЦЭМ!$G$40:$G$783,СВЦЭМ!$A$40:$A$783,$A389,СВЦЭМ!$B$40:$B$783,J$366)+'СЕТ СН'!$F$16</f>
        <v>0</v>
      </c>
      <c r="K389" s="36">
        <f ca="1">SUMIFS(СВЦЭМ!$G$40:$G$783,СВЦЭМ!$A$40:$A$783,$A389,СВЦЭМ!$B$40:$B$783,K$366)+'СЕТ СН'!$F$16</f>
        <v>0</v>
      </c>
      <c r="L389" s="36">
        <f ca="1">SUMIFS(СВЦЭМ!$G$40:$G$783,СВЦЭМ!$A$40:$A$783,$A389,СВЦЭМ!$B$40:$B$783,L$366)+'СЕТ СН'!$F$16</f>
        <v>0</v>
      </c>
      <c r="M389" s="36">
        <f ca="1">SUMIFS(СВЦЭМ!$G$40:$G$783,СВЦЭМ!$A$40:$A$783,$A389,СВЦЭМ!$B$40:$B$783,M$366)+'СЕТ СН'!$F$16</f>
        <v>0</v>
      </c>
      <c r="N389" s="36">
        <f ca="1">SUMIFS(СВЦЭМ!$G$40:$G$783,СВЦЭМ!$A$40:$A$783,$A389,СВЦЭМ!$B$40:$B$783,N$366)+'СЕТ СН'!$F$16</f>
        <v>0</v>
      </c>
      <c r="O389" s="36">
        <f ca="1">SUMIFS(СВЦЭМ!$G$40:$G$783,СВЦЭМ!$A$40:$A$783,$A389,СВЦЭМ!$B$40:$B$783,O$366)+'СЕТ СН'!$F$16</f>
        <v>0</v>
      </c>
      <c r="P389" s="36">
        <f ca="1">SUMIFS(СВЦЭМ!$G$40:$G$783,СВЦЭМ!$A$40:$A$783,$A389,СВЦЭМ!$B$40:$B$783,P$366)+'СЕТ СН'!$F$16</f>
        <v>0</v>
      </c>
      <c r="Q389" s="36">
        <f ca="1">SUMIFS(СВЦЭМ!$G$40:$G$783,СВЦЭМ!$A$40:$A$783,$A389,СВЦЭМ!$B$40:$B$783,Q$366)+'СЕТ СН'!$F$16</f>
        <v>0</v>
      </c>
      <c r="R389" s="36">
        <f ca="1">SUMIFS(СВЦЭМ!$G$40:$G$783,СВЦЭМ!$A$40:$A$783,$A389,СВЦЭМ!$B$40:$B$783,R$366)+'СЕТ СН'!$F$16</f>
        <v>0</v>
      </c>
      <c r="S389" s="36">
        <f ca="1">SUMIFS(СВЦЭМ!$G$40:$G$783,СВЦЭМ!$A$40:$A$783,$A389,СВЦЭМ!$B$40:$B$783,S$366)+'СЕТ СН'!$F$16</f>
        <v>0</v>
      </c>
      <c r="T389" s="36">
        <f ca="1">SUMIFS(СВЦЭМ!$G$40:$G$783,СВЦЭМ!$A$40:$A$783,$A389,СВЦЭМ!$B$40:$B$783,T$366)+'СЕТ СН'!$F$16</f>
        <v>0</v>
      </c>
      <c r="U389" s="36">
        <f ca="1">SUMIFS(СВЦЭМ!$G$40:$G$783,СВЦЭМ!$A$40:$A$783,$A389,СВЦЭМ!$B$40:$B$783,U$366)+'СЕТ СН'!$F$16</f>
        <v>0</v>
      </c>
      <c r="V389" s="36">
        <f ca="1">SUMIFS(СВЦЭМ!$G$40:$G$783,СВЦЭМ!$A$40:$A$783,$A389,СВЦЭМ!$B$40:$B$783,V$366)+'СЕТ СН'!$F$16</f>
        <v>0</v>
      </c>
      <c r="W389" s="36">
        <f ca="1">SUMIFS(СВЦЭМ!$G$40:$G$783,СВЦЭМ!$A$40:$A$783,$A389,СВЦЭМ!$B$40:$B$783,W$366)+'СЕТ СН'!$F$16</f>
        <v>0</v>
      </c>
      <c r="X389" s="36">
        <f ca="1">SUMIFS(СВЦЭМ!$G$40:$G$783,СВЦЭМ!$A$40:$A$783,$A389,СВЦЭМ!$B$40:$B$783,X$366)+'СЕТ СН'!$F$16</f>
        <v>0</v>
      </c>
      <c r="Y389" s="36">
        <f ca="1">SUMIFS(СВЦЭМ!$G$40:$G$783,СВЦЭМ!$A$40:$A$783,$A389,СВЦЭМ!$B$40:$B$783,Y$366)+'СЕТ СН'!$F$16</f>
        <v>0</v>
      </c>
    </row>
    <row r="390" spans="1:26" ht="15.75" hidden="1" x14ac:dyDescent="0.2">
      <c r="A390" s="35">
        <f t="shared" si="10"/>
        <v>45040</v>
      </c>
      <c r="B390" s="36">
        <f ca="1">SUMIFS(СВЦЭМ!$G$40:$G$783,СВЦЭМ!$A$40:$A$783,$A390,СВЦЭМ!$B$40:$B$783,B$366)+'СЕТ СН'!$F$16</f>
        <v>0</v>
      </c>
      <c r="C390" s="36">
        <f ca="1">SUMIFS(СВЦЭМ!$G$40:$G$783,СВЦЭМ!$A$40:$A$783,$A390,СВЦЭМ!$B$40:$B$783,C$366)+'СЕТ СН'!$F$16</f>
        <v>0</v>
      </c>
      <c r="D390" s="36">
        <f ca="1">SUMIFS(СВЦЭМ!$G$40:$G$783,СВЦЭМ!$A$40:$A$783,$A390,СВЦЭМ!$B$40:$B$783,D$366)+'СЕТ СН'!$F$16</f>
        <v>0</v>
      </c>
      <c r="E390" s="36">
        <f ca="1">SUMIFS(СВЦЭМ!$G$40:$G$783,СВЦЭМ!$A$40:$A$783,$A390,СВЦЭМ!$B$40:$B$783,E$366)+'СЕТ СН'!$F$16</f>
        <v>0</v>
      </c>
      <c r="F390" s="36">
        <f ca="1">SUMIFS(СВЦЭМ!$G$40:$G$783,СВЦЭМ!$A$40:$A$783,$A390,СВЦЭМ!$B$40:$B$783,F$366)+'СЕТ СН'!$F$16</f>
        <v>0</v>
      </c>
      <c r="G390" s="36">
        <f ca="1">SUMIFS(СВЦЭМ!$G$40:$G$783,СВЦЭМ!$A$40:$A$783,$A390,СВЦЭМ!$B$40:$B$783,G$366)+'СЕТ СН'!$F$16</f>
        <v>0</v>
      </c>
      <c r="H390" s="36">
        <f ca="1">SUMIFS(СВЦЭМ!$G$40:$G$783,СВЦЭМ!$A$40:$A$783,$A390,СВЦЭМ!$B$40:$B$783,H$366)+'СЕТ СН'!$F$16</f>
        <v>0</v>
      </c>
      <c r="I390" s="36">
        <f ca="1">SUMIFS(СВЦЭМ!$G$40:$G$783,СВЦЭМ!$A$40:$A$783,$A390,СВЦЭМ!$B$40:$B$783,I$366)+'СЕТ СН'!$F$16</f>
        <v>0</v>
      </c>
      <c r="J390" s="36">
        <f ca="1">SUMIFS(СВЦЭМ!$G$40:$G$783,СВЦЭМ!$A$40:$A$783,$A390,СВЦЭМ!$B$40:$B$783,J$366)+'СЕТ СН'!$F$16</f>
        <v>0</v>
      </c>
      <c r="K390" s="36">
        <f ca="1">SUMIFS(СВЦЭМ!$G$40:$G$783,СВЦЭМ!$A$40:$A$783,$A390,СВЦЭМ!$B$40:$B$783,K$366)+'СЕТ СН'!$F$16</f>
        <v>0</v>
      </c>
      <c r="L390" s="36">
        <f ca="1">SUMIFS(СВЦЭМ!$G$40:$G$783,СВЦЭМ!$A$40:$A$783,$A390,СВЦЭМ!$B$40:$B$783,L$366)+'СЕТ СН'!$F$16</f>
        <v>0</v>
      </c>
      <c r="M390" s="36">
        <f ca="1">SUMIFS(СВЦЭМ!$G$40:$G$783,СВЦЭМ!$A$40:$A$783,$A390,СВЦЭМ!$B$40:$B$783,M$366)+'СЕТ СН'!$F$16</f>
        <v>0</v>
      </c>
      <c r="N390" s="36">
        <f ca="1">SUMIFS(СВЦЭМ!$G$40:$G$783,СВЦЭМ!$A$40:$A$783,$A390,СВЦЭМ!$B$40:$B$783,N$366)+'СЕТ СН'!$F$16</f>
        <v>0</v>
      </c>
      <c r="O390" s="36">
        <f ca="1">SUMIFS(СВЦЭМ!$G$40:$G$783,СВЦЭМ!$A$40:$A$783,$A390,СВЦЭМ!$B$40:$B$783,O$366)+'СЕТ СН'!$F$16</f>
        <v>0</v>
      </c>
      <c r="P390" s="36">
        <f ca="1">SUMIFS(СВЦЭМ!$G$40:$G$783,СВЦЭМ!$A$40:$A$783,$A390,СВЦЭМ!$B$40:$B$783,P$366)+'СЕТ СН'!$F$16</f>
        <v>0</v>
      </c>
      <c r="Q390" s="36">
        <f ca="1">SUMIFS(СВЦЭМ!$G$40:$G$783,СВЦЭМ!$A$40:$A$783,$A390,СВЦЭМ!$B$40:$B$783,Q$366)+'СЕТ СН'!$F$16</f>
        <v>0</v>
      </c>
      <c r="R390" s="36">
        <f ca="1">SUMIFS(СВЦЭМ!$G$40:$G$783,СВЦЭМ!$A$40:$A$783,$A390,СВЦЭМ!$B$40:$B$783,R$366)+'СЕТ СН'!$F$16</f>
        <v>0</v>
      </c>
      <c r="S390" s="36">
        <f ca="1">SUMIFS(СВЦЭМ!$G$40:$G$783,СВЦЭМ!$A$40:$A$783,$A390,СВЦЭМ!$B$40:$B$783,S$366)+'СЕТ СН'!$F$16</f>
        <v>0</v>
      </c>
      <c r="T390" s="36">
        <f ca="1">SUMIFS(СВЦЭМ!$G$40:$G$783,СВЦЭМ!$A$40:$A$783,$A390,СВЦЭМ!$B$40:$B$783,T$366)+'СЕТ СН'!$F$16</f>
        <v>0</v>
      </c>
      <c r="U390" s="36">
        <f ca="1">SUMIFS(СВЦЭМ!$G$40:$G$783,СВЦЭМ!$A$40:$A$783,$A390,СВЦЭМ!$B$40:$B$783,U$366)+'СЕТ СН'!$F$16</f>
        <v>0</v>
      </c>
      <c r="V390" s="36">
        <f ca="1">SUMIFS(СВЦЭМ!$G$40:$G$783,СВЦЭМ!$A$40:$A$783,$A390,СВЦЭМ!$B$40:$B$783,V$366)+'СЕТ СН'!$F$16</f>
        <v>0</v>
      </c>
      <c r="W390" s="36">
        <f ca="1">SUMIFS(СВЦЭМ!$G$40:$G$783,СВЦЭМ!$A$40:$A$783,$A390,СВЦЭМ!$B$40:$B$783,W$366)+'СЕТ СН'!$F$16</f>
        <v>0</v>
      </c>
      <c r="X390" s="36">
        <f ca="1">SUMIFS(СВЦЭМ!$G$40:$G$783,СВЦЭМ!$A$40:$A$783,$A390,СВЦЭМ!$B$40:$B$783,X$366)+'СЕТ СН'!$F$16</f>
        <v>0</v>
      </c>
      <c r="Y390" s="36">
        <f ca="1">SUMIFS(СВЦЭМ!$G$40:$G$783,СВЦЭМ!$A$40:$A$783,$A390,СВЦЭМ!$B$40:$B$783,Y$366)+'СЕТ СН'!$F$16</f>
        <v>0</v>
      </c>
    </row>
    <row r="391" spans="1:26" ht="15.75" hidden="1" x14ac:dyDescent="0.2">
      <c r="A391" s="35">
        <f t="shared" si="10"/>
        <v>45041</v>
      </c>
      <c r="B391" s="36">
        <f ca="1">SUMIFS(СВЦЭМ!$G$40:$G$783,СВЦЭМ!$A$40:$A$783,$A391,СВЦЭМ!$B$40:$B$783,B$366)+'СЕТ СН'!$F$16</f>
        <v>0</v>
      </c>
      <c r="C391" s="36">
        <f ca="1">SUMIFS(СВЦЭМ!$G$40:$G$783,СВЦЭМ!$A$40:$A$783,$A391,СВЦЭМ!$B$40:$B$783,C$366)+'СЕТ СН'!$F$16</f>
        <v>0</v>
      </c>
      <c r="D391" s="36">
        <f ca="1">SUMIFS(СВЦЭМ!$G$40:$G$783,СВЦЭМ!$A$40:$A$783,$A391,СВЦЭМ!$B$40:$B$783,D$366)+'СЕТ СН'!$F$16</f>
        <v>0</v>
      </c>
      <c r="E391" s="36">
        <f ca="1">SUMIFS(СВЦЭМ!$G$40:$G$783,СВЦЭМ!$A$40:$A$783,$A391,СВЦЭМ!$B$40:$B$783,E$366)+'СЕТ СН'!$F$16</f>
        <v>0</v>
      </c>
      <c r="F391" s="36">
        <f ca="1">SUMIFS(СВЦЭМ!$G$40:$G$783,СВЦЭМ!$A$40:$A$783,$A391,СВЦЭМ!$B$40:$B$783,F$366)+'СЕТ СН'!$F$16</f>
        <v>0</v>
      </c>
      <c r="G391" s="36">
        <f ca="1">SUMIFS(СВЦЭМ!$G$40:$G$783,СВЦЭМ!$A$40:$A$783,$A391,СВЦЭМ!$B$40:$B$783,G$366)+'СЕТ СН'!$F$16</f>
        <v>0</v>
      </c>
      <c r="H391" s="36">
        <f ca="1">SUMIFS(СВЦЭМ!$G$40:$G$783,СВЦЭМ!$A$40:$A$783,$A391,СВЦЭМ!$B$40:$B$783,H$366)+'СЕТ СН'!$F$16</f>
        <v>0</v>
      </c>
      <c r="I391" s="36">
        <f ca="1">SUMIFS(СВЦЭМ!$G$40:$G$783,СВЦЭМ!$A$40:$A$783,$A391,СВЦЭМ!$B$40:$B$783,I$366)+'СЕТ СН'!$F$16</f>
        <v>0</v>
      </c>
      <c r="J391" s="36">
        <f ca="1">SUMIFS(СВЦЭМ!$G$40:$G$783,СВЦЭМ!$A$40:$A$783,$A391,СВЦЭМ!$B$40:$B$783,J$366)+'СЕТ СН'!$F$16</f>
        <v>0</v>
      </c>
      <c r="K391" s="36">
        <f ca="1">SUMIFS(СВЦЭМ!$G$40:$G$783,СВЦЭМ!$A$40:$A$783,$A391,СВЦЭМ!$B$40:$B$783,K$366)+'СЕТ СН'!$F$16</f>
        <v>0</v>
      </c>
      <c r="L391" s="36">
        <f ca="1">SUMIFS(СВЦЭМ!$G$40:$G$783,СВЦЭМ!$A$40:$A$783,$A391,СВЦЭМ!$B$40:$B$783,L$366)+'СЕТ СН'!$F$16</f>
        <v>0</v>
      </c>
      <c r="M391" s="36">
        <f ca="1">SUMIFS(СВЦЭМ!$G$40:$G$783,СВЦЭМ!$A$40:$A$783,$A391,СВЦЭМ!$B$40:$B$783,M$366)+'СЕТ СН'!$F$16</f>
        <v>0</v>
      </c>
      <c r="N391" s="36">
        <f ca="1">SUMIFS(СВЦЭМ!$G$40:$G$783,СВЦЭМ!$A$40:$A$783,$A391,СВЦЭМ!$B$40:$B$783,N$366)+'СЕТ СН'!$F$16</f>
        <v>0</v>
      </c>
      <c r="O391" s="36">
        <f ca="1">SUMIFS(СВЦЭМ!$G$40:$G$783,СВЦЭМ!$A$40:$A$783,$A391,СВЦЭМ!$B$40:$B$783,O$366)+'СЕТ СН'!$F$16</f>
        <v>0</v>
      </c>
      <c r="P391" s="36">
        <f ca="1">SUMIFS(СВЦЭМ!$G$40:$G$783,СВЦЭМ!$A$40:$A$783,$A391,СВЦЭМ!$B$40:$B$783,P$366)+'СЕТ СН'!$F$16</f>
        <v>0</v>
      </c>
      <c r="Q391" s="36">
        <f ca="1">SUMIFS(СВЦЭМ!$G$40:$G$783,СВЦЭМ!$A$40:$A$783,$A391,СВЦЭМ!$B$40:$B$783,Q$366)+'СЕТ СН'!$F$16</f>
        <v>0</v>
      </c>
      <c r="R391" s="36">
        <f ca="1">SUMIFS(СВЦЭМ!$G$40:$G$783,СВЦЭМ!$A$40:$A$783,$A391,СВЦЭМ!$B$40:$B$783,R$366)+'СЕТ СН'!$F$16</f>
        <v>0</v>
      </c>
      <c r="S391" s="36">
        <f ca="1">SUMIFS(СВЦЭМ!$G$40:$G$783,СВЦЭМ!$A$40:$A$783,$A391,СВЦЭМ!$B$40:$B$783,S$366)+'СЕТ СН'!$F$16</f>
        <v>0</v>
      </c>
      <c r="T391" s="36">
        <f ca="1">SUMIFS(СВЦЭМ!$G$40:$G$783,СВЦЭМ!$A$40:$A$783,$A391,СВЦЭМ!$B$40:$B$783,T$366)+'СЕТ СН'!$F$16</f>
        <v>0</v>
      </c>
      <c r="U391" s="36">
        <f ca="1">SUMIFS(СВЦЭМ!$G$40:$G$783,СВЦЭМ!$A$40:$A$783,$A391,СВЦЭМ!$B$40:$B$783,U$366)+'СЕТ СН'!$F$16</f>
        <v>0</v>
      </c>
      <c r="V391" s="36">
        <f ca="1">SUMIFS(СВЦЭМ!$G$40:$G$783,СВЦЭМ!$A$40:$A$783,$A391,СВЦЭМ!$B$40:$B$783,V$366)+'СЕТ СН'!$F$16</f>
        <v>0</v>
      </c>
      <c r="W391" s="36">
        <f ca="1">SUMIFS(СВЦЭМ!$G$40:$G$783,СВЦЭМ!$A$40:$A$783,$A391,СВЦЭМ!$B$40:$B$783,W$366)+'СЕТ СН'!$F$16</f>
        <v>0</v>
      </c>
      <c r="X391" s="36">
        <f ca="1">SUMIFS(СВЦЭМ!$G$40:$G$783,СВЦЭМ!$A$40:$A$783,$A391,СВЦЭМ!$B$40:$B$783,X$366)+'СЕТ СН'!$F$16</f>
        <v>0</v>
      </c>
      <c r="Y391" s="36">
        <f ca="1">SUMIFS(СВЦЭМ!$G$40:$G$783,СВЦЭМ!$A$40:$A$783,$A391,СВЦЭМ!$B$40:$B$783,Y$366)+'СЕТ СН'!$F$16</f>
        <v>0</v>
      </c>
    </row>
    <row r="392" spans="1:26" ht="15.75" hidden="1" x14ac:dyDescent="0.2">
      <c r="A392" s="35">
        <f t="shared" si="10"/>
        <v>45042</v>
      </c>
      <c r="B392" s="36">
        <f ca="1">SUMIFS(СВЦЭМ!$G$40:$G$783,СВЦЭМ!$A$40:$A$783,$A392,СВЦЭМ!$B$40:$B$783,B$366)+'СЕТ СН'!$F$16</f>
        <v>0</v>
      </c>
      <c r="C392" s="36">
        <f ca="1">SUMIFS(СВЦЭМ!$G$40:$G$783,СВЦЭМ!$A$40:$A$783,$A392,СВЦЭМ!$B$40:$B$783,C$366)+'СЕТ СН'!$F$16</f>
        <v>0</v>
      </c>
      <c r="D392" s="36">
        <f ca="1">SUMIFS(СВЦЭМ!$G$40:$G$783,СВЦЭМ!$A$40:$A$783,$A392,СВЦЭМ!$B$40:$B$783,D$366)+'СЕТ СН'!$F$16</f>
        <v>0</v>
      </c>
      <c r="E392" s="36">
        <f ca="1">SUMIFS(СВЦЭМ!$G$40:$G$783,СВЦЭМ!$A$40:$A$783,$A392,СВЦЭМ!$B$40:$B$783,E$366)+'СЕТ СН'!$F$16</f>
        <v>0</v>
      </c>
      <c r="F392" s="36">
        <f ca="1">SUMIFS(СВЦЭМ!$G$40:$G$783,СВЦЭМ!$A$40:$A$783,$A392,СВЦЭМ!$B$40:$B$783,F$366)+'СЕТ СН'!$F$16</f>
        <v>0</v>
      </c>
      <c r="G392" s="36">
        <f ca="1">SUMIFS(СВЦЭМ!$G$40:$G$783,СВЦЭМ!$A$40:$A$783,$A392,СВЦЭМ!$B$40:$B$783,G$366)+'СЕТ СН'!$F$16</f>
        <v>0</v>
      </c>
      <c r="H392" s="36">
        <f ca="1">SUMIFS(СВЦЭМ!$G$40:$G$783,СВЦЭМ!$A$40:$A$783,$A392,СВЦЭМ!$B$40:$B$783,H$366)+'СЕТ СН'!$F$16</f>
        <v>0</v>
      </c>
      <c r="I392" s="36">
        <f ca="1">SUMIFS(СВЦЭМ!$G$40:$G$783,СВЦЭМ!$A$40:$A$783,$A392,СВЦЭМ!$B$40:$B$783,I$366)+'СЕТ СН'!$F$16</f>
        <v>0</v>
      </c>
      <c r="J392" s="36">
        <f ca="1">SUMIFS(СВЦЭМ!$G$40:$G$783,СВЦЭМ!$A$40:$A$783,$A392,СВЦЭМ!$B$40:$B$783,J$366)+'СЕТ СН'!$F$16</f>
        <v>0</v>
      </c>
      <c r="K392" s="36">
        <f ca="1">SUMIFS(СВЦЭМ!$G$40:$G$783,СВЦЭМ!$A$40:$A$783,$A392,СВЦЭМ!$B$40:$B$783,K$366)+'СЕТ СН'!$F$16</f>
        <v>0</v>
      </c>
      <c r="L392" s="36">
        <f ca="1">SUMIFS(СВЦЭМ!$G$40:$G$783,СВЦЭМ!$A$40:$A$783,$A392,СВЦЭМ!$B$40:$B$783,L$366)+'СЕТ СН'!$F$16</f>
        <v>0</v>
      </c>
      <c r="M392" s="36">
        <f ca="1">SUMIFS(СВЦЭМ!$G$40:$G$783,СВЦЭМ!$A$40:$A$783,$A392,СВЦЭМ!$B$40:$B$783,M$366)+'СЕТ СН'!$F$16</f>
        <v>0</v>
      </c>
      <c r="N392" s="36">
        <f ca="1">SUMIFS(СВЦЭМ!$G$40:$G$783,СВЦЭМ!$A$40:$A$783,$A392,СВЦЭМ!$B$40:$B$783,N$366)+'СЕТ СН'!$F$16</f>
        <v>0</v>
      </c>
      <c r="O392" s="36">
        <f ca="1">SUMIFS(СВЦЭМ!$G$40:$G$783,СВЦЭМ!$A$40:$A$783,$A392,СВЦЭМ!$B$40:$B$783,O$366)+'СЕТ СН'!$F$16</f>
        <v>0</v>
      </c>
      <c r="P392" s="36">
        <f ca="1">SUMIFS(СВЦЭМ!$G$40:$G$783,СВЦЭМ!$A$40:$A$783,$A392,СВЦЭМ!$B$40:$B$783,P$366)+'СЕТ СН'!$F$16</f>
        <v>0</v>
      </c>
      <c r="Q392" s="36">
        <f ca="1">SUMIFS(СВЦЭМ!$G$40:$G$783,СВЦЭМ!$A$40:$A$783,$A392,СВЦЭМ!$B$40:$B$783,Q$366)+'СЕТ СН'!$F$16</f>
        <v>0</v>
      </c>
      <c r="R392" s="36">
        <f ca="1">SUMIFS(СВЦЭМ!$G$40:$G$783,СВЦЭМ!$A$40:$A$783,$A392,СВЦЭМ!$B$40:$B$783,R$366)+'СЕТ СН'!$F$16</f>
        <v>0</v>
      </c>
      <c r="S392" s="36">
        <f ca="1">SUMIFS(СВЦЭМ!$G$40:$G$783,СВЦЭМ!$A$40:$A$783,$A392,СВЦЭМ!$B$40:$B$783,S$366)+'СЕТ СН'!$F$16</f>
        <v>0</v>
      </c>
      <c r="T392" s="36">
        <f ca="1">SUMIFS(СВЦЭМ!$G$40:$G$783,СВЦЭМ!$A$40:$A$783,$A392,СВЦЭМ!$B$40:$B$783,T$366)+'СЕТ СН'!$F$16</f>
        <v>0</v>
      </c>
      <c r="U392" s="36">
        <f ca="1">SUMIFS(СВЦЭМ!$G$40:$G$783,СВЦЭМ!$A$40:$A$783,$A392,СВЦЭМ!$B$40:$B$783,U$366)+'СЕТ СН'!$F$16</f>
        <v>0</v>
      </c>
      <c r="V392" s="36">
        <f ca="1">SUMIFS(СВЦЭМ!$G$40:$G$783,СВЦЭМ!$A$40:$A$783,$A392,СВЦЭМ!$B$40:$B$783,V$366)+'СЕТ СН'!$F$16</f>
        <v>0</v>
      </c>
      <c r="W392" s="36">
        <f ca="1">SUMIFS(СВЦЭМ!$G$40:$G$783,СВЦЭМ!$A$40:$A$783,$A392,СВЦЭМ!$B$40:$B$783,W$366)+'СЕТ СН'!$F$16</f>
        <v>0</v>
      </c>
      <c r="X392" s="36">
        <f ca="1">SUMIFS(СВЦЭМ!$G$40:$G$783,СВЦЭМ!$A$40:$A$783,$A392,СВЦЭМ!$B$40:$B$783,X$366)+'СЕТ СН'!$F$16</f>
        <v>0</v>
      </c>
      <c r="Y392" s="36">
        <f ca="1">SUMIFS(СВЦЭМ!$G$40:$G$783,СВЦЭМ!$A$40:$A$783,$A392,СВЦЭМ!$B$40:$B$783,Y$366)+'СЕТ СН'!$F$16</f>
        <v>0</v>
      </c>
    </row>
    <row r="393" spans="1:26" ht="15.75" hidden="1" x14ac:dyDescent="0.2">
      <c r="A393" s="35">
        <f t="shared" si="10"/>
        <v>45043</v>
      </c>
      <c r="B393" s="36">
        <f ca="1">SUMIFS(СВЦЭМ!$G$40:$G$783,СВЦЭМ!$A$40:$A$783,$A393,СВЦЭМ!$B$40:$B$783,B$366)+'СЕТ СН'!$F$16</f>
        <v>0</v>
      </c>
      <c r="C393" s="36">
        <f ca="1">SUMIFS(СВЦЭМ!$G$40:$G$783,СВЦЭМ!$A$40:$A$783,$A393,СВЦЭМ!$B$40:$B$783,C$366)+'СЕТ СН'!$F$16</f>
        <v>0</v>
      </c>
      <c r="D393" s="36">
        <f ca="1">SUMIFS(СВЦЭМ!$G$40:$G$783,СВЦЭМ!$A$40:$A$783,$A393,СВЦЭМ!$B$40:$B$783,D$366)+'СЕТ СН'!$F$16</f>
        <v>0</v>
      </c>
      <c r="E393" s="36">
        <f ca="1">SUMIFS(СВЦЭМ!$G$40:$G$783,СВЦЭМ!$A$40:$A$783,$A393,СВЦЭМ!$B$40:$B$783,E$366)+'СЕТ СН'!$F$16</f>
        <v>0</v>
      </c>
      <c r="F393" s="36">
        <f ca="1">SUMIFS(СВЦЭМ!$G$40:$G$783,СВЦЭМ!$A$40:$A$783,$A393,СВЦЭМ!$B$40:$B$783,F$366)+'СЕТ СН'!$F$16</f>
        <v>0</v>
      </c>
      <c r="G393" s="36">
        <f ca="1">SUMIFS(СВЦЭМ!$G$40:$G$783,СВЦЭМ!$A$40:$A$783,$A393,СВЦЭМ!$B$40:$B$783,G$366)+'СЕТ СН'!$F$16</f>
        <v>0</v>
      </c>
      <c r="H393" s="36">
        <f ca="1">SUMIFS(СВЦЭМ!$G$40:$G$783,СВЦЭМ!$A$40:$A$783,$A393,СВЦЭМ!$B$40:$B$783,H$366)+'СЕТ СН'!$F$16</f>
        <v>0</v>
      </c>
      <c r="I393" s="36">
        <f ca="1">SUMIFS(СВЦЭМ!$G$40:$G$783,СВЦЭМ!$A$40:$A$783,$A393,СВЦЭМ!$B$40:$B$783,I$366)+'СЕТ СН'!$F$16</f>
        <v>0</v>
      </c>
      <c r="J393" s="36">
        <f ca="1">SUMIFS(СВЦЭМ!$G$40:$G$783,СВЦЭМ!$A$40:$A$783,$A393,СВЦЭМ!$B$40:$B$783,J$366)+'СЕТ СН'!$F$16</f>
        <v>0</v>
      </c>
      <c r="K393" s="36">
        <f ca="1">SUMIFS(СВЦЭМ!$G$40:$G$783,СВЦЭМ!$A$40:$A$783,$A393,СВЦЭМ!$B$40:$B$783,K$366)+'СЕТ СН'!$F$16</f>
        <v>0</v>
      </c>
      <c r="L393" s="36">
        <f ca="1">SUMIFS(СВЦЭМ!$G$40:$G$783,СВЦЭМ!$A$40:$A$783,$A393,СВЦЭМ!$B$40:$B$783,L$366)+'СЕТ СН'!$F$16</f>
        <v>0</v>
      </c>
      <c r="M393" s="36">
        <f ca="1">SUMIFS(СВЦЭМ!$G$40:$G$783,СВЦЭМ!$A$40:$A$783,$A393,СВЦЭМ!$B$40:$B$783,M$366)+'СЕТ СН'!$F$16</f>
        <v>0</v>
      </c>
      <c r="N393" s="36">
        <f ca="1">SUMIFS(СВЦЭМ!$G$40:$G$783,СВЦЭМ!$A$40:$A$783,$A393,СВЦЭМ!$B$40:$B$783,N$366)+'СЕТ СН'!$F$16</f>
        <v>0</v>
      </c>
      <c r="O393" s="36">
        <f ca="1">SUMIFS(СВЦЭМ!$G$40:$G$783,СВЦЭМ!$A$40:$A$783,$A393,СВЦЭМ!$B$40:$B$783,O$366)+'СЕТ СН'!$F$16</f>
        <v>0</v>
      </c>
      <c r="P393" s="36">
        <f ca="1">SUMIFS(СВЦЭМ!$G$40:$G$783,СВЦЭМ!$A$40:$A$783,$A393,СВЦЭМ!$B$40:$B$783,P$366)+'СЕТ СН'!$F$16</f>
        <v>0</v>
      </c>
      <c r="Q393" s="36">
        <f ca="1">SUMIFS(СВЦЭМ!$G$40:$G$783,СВЦЭМ!$A$40:$A$783,$A393,СВЦЭМ!$B$40:$B$783,Q$366)+'СЕТ СН'!$F$16</f>
        <v>0</v>
      </c>
      <c r="R393" s="36">
        <f ca="1">SUMIFS(СВЦЭМ!$G$40:$G$783,СВЦЭМ!$A$40:$A$783,$A393,СВЦЭМ!$B$40:$B$783,R$366)+'СЕТ СН'!$F$16</f>
        <v>0</v>
      </c>
      <c r="S393" s="36">
        <f ca="1">SUMIFS(СВЦЭМ!$G$40:$G$783,СВЦЭМ!$A$40:$A$783,$A393,СВЦЭМ!$B$40:$B$783,S$366)+'СЕТ СН'!$F$16</f>
        <v>0</v>
      </c>
      <c r="T393" s="36">
        <f ca="1">SUMIFS(СВЦЭМ!$G$40:$G$783,СВЦЭМ!$A$40:$A$783,$A393,СВЦЭМ!$B$40:$B$783,T$366)+'СЕТ СН'!$F$16</f>
        <v>0</v>
      </c>
      <c r="U393" s="36">
        <f ca="1">SUMIFS(СВЦЭМ!$G$40:$G$783,СВЦЭМ!$A$40:$A$783,$A393,СВЦЭМ!$B$40:$B$783,U$366)+'СЕТ СН'!$F$16</f>
        <v>0</v>
      </c>
      <c r="V393" s="36">
        <f ca="1">SUMIFS(СВЦЭМ!$G$40:$G$783,СВЦЭМ!$A$40:$A$783,$A393,СВЦЭМ!$B$40:$B$783,V$366)+'СЕТ СН'!$F$16</f>
        <v>0</v>
      </c>
      <c r="W393" s="36">
        <f ca="1">SUMIFS(СВЦЭМ!$G$40:$G$783,СВЦЭМ!$A$40:$A$783,$A393,СВЦЭМ!$B$40:$B$783,W$366)+'СЕТ СН'!$F$16</f>
        <v>0</v>
      </c>
      <c r="X393" s="36">
        <f ca="1">SUMIFS(СВЦЭМ!$G$40:$G$783,СВЦЭМ!$A$40:$A$783,$A393,СВЦЭМ!$B$40:$B$783,X$366)+'СЕТ СН'!$F$16</f>
        <v>0</v>
      </c>
      <c r="Y393" s="36">
        <f ca="1">SUMIFS(СВЦЭМ!$G$40:$G$783,СВЦЭМ!$A$40:$A$783,$A393,СВЦЭМ!$B$40:$B$783,Y$366)+'СЕТ СН'!$F$16</f>
        <v>0</v>
      </c>
    </row>
    <row r="394" spans="1:26" ht="15.75" hidden="1" x14ac:dyDescent="0.2">
      <c r="A394" s="35">
        <f t="shared" si="10"/>
        <v>45044</v>
      </c>
      <c r="B394" s="36">
        <f ca="1">SUMIFS(СВЦЭМ!$G$40:$G$783,СВЦЭМ!$A$40:$A$783,$A394,СВЦЭМ!$B$40:$B$783,B$366)+'СЕТ СН'!$F$16</f>
        <v>0</v>
      </c>
      <c r="C394" s="36">
        <f ca="1">SUMIFS(СВЦЭМ!$G$40:$G$783,СВЦЭМ!$A$40:$A$783,$A394,СВЦЭМ!$B$40:$B$783,C$366)+'СЕТ СН'!$F$16</f>
        <v>0</v>
      </c>
      <c r="D394" s="36">
        <f ca="1">SUMIFS(СВЦЭМ!$G$40:$G$783,СВЦЭМ!$A$40:$A$783,$A394,СВЦЭМ!$B$40:$B$783,D$366)+'СЕТ СН'!$F$16</f>
        <v>0</v>
      </c>
      <c r="E394" s="36">
        <f ca="1">SUMIFS(СВЦЭМ!$G$40:$G$783,СВЦЭМ!$A$40:$A$783,$A394,СВЦЭМ!$B$40:$B$783,E$366)+'СЕТ СН'!$F$16</f>
        <v>0</v>
      </c>
      <c r="F394" s="36">
        <f ca="1">SUMIFS(СВЦЭМ!$G$40:$G$783,СВЦЭМ!$A$40:$A$783,$A394,СВЦЭМ!$B$40:$B$783,F$366)+'СЕТ СН'!$F$16</f>
        <v>0</v>
      </c>
      <c r="G394" s="36">
        <f ca="1">SUMIFS(СВЦЭМ!$G$40:$G$783,СВЦЭМ!$A$40:$A$783,$A394,СВЦЭМ!$B$40:$B$783,G$366)+'СЕТ СН'!$F$16</f>
        <v>0</v>
      </c>
      <c r="H394" s="36">
        <f ca="1">SUMIFS(СВЦЭМ!$G$40:$G$783,СВЦЭМ!$A$40:$A$783,$A394,СВЦЭМ!$B$40:$B$783,H$366)+'СЕТ СН'!$F$16</f>
        <v>0</v>
      </c>
      <c r="I394" s="36">
        <f ca="1">SUMIFS(СВЦЭМ!$G$40:$G$783,СВЦЭМ!$A$40:$A$783,$A394,СВЦЭМ!$B$40:$B$783,I$366)+'СЕТ СН'!$F$16</f>
        <v>0</v>
      </c>
      <c r="J394" s="36">
        <f ca="1">SUMIFS(СВЦЭМ!$G$40:$G$783,СВЦЭМ!$A$40:$A$783,$A394,СВЦЭМ!$B$40:$B$783,J$366)+'СЕТ СН'!$F$16</f>
        <v>0</v>
      </c>
      <c r="K394" s="36">
        <f ca="1">SUMIFS(СВЦЭМ!$G$40:$G$783,СВЦЭМ!$A$40:$A$783,$A394,СВЦЭМ!$B$40:$B$783,K$366)+'СЕТ СН'!$F$16</f>
        <v>0</v>
      </c>
      <c r="L394" s="36">
        <f ca="1">SUMIFS(СВЦЭМ!$G$40:$G$783,СВЦЭМ!$A$40:$A$783,$A394,СВЦЭМ!$B$40:$B$783,L$366)+'СЕТ СН'!$F$16</f>
        <v>0</v>
      </c>
      <c r="M394" s="36">
        <f ca="1">SUMIFS(СВЦЭМ!$G$40:$G$783,СВЦЭМ!$A$40:$A$783,$A394,СВЦЭМ!$B$40:$B$783,M$366)+'СЕТ СН'!$F$16</f>
        <v>0</v>
      </c>
      <c r="N394" s="36">
        <f ca="1">SUMIFS(СВЦЭМ!$G$40:$G$783,СВЦЭМ!$A$40:$A$783,$A394,СВЦЭМ!$B$40:$B$783,N$366)+'СЕТ СН'!$F$16</f>
        <v>0</v>
      </c>
      <c r="O394" s="36">
        <f ca="1">SUMIFS(СВЦЭМ!$G$40:$G$783,СВЦЭМ!$A$40:$A$783,$A394,СВЦЭМ!$B$40:$B$783,O$366)+'СЕТ СН'!$F$16</f>
        <v>0</v>
      </c>
      <c r="P394" s="36">
        <f ca="1">SUMIFS(СВЦЭМ!$G$40:$G$783,СВЦЭМ!$A$40:$A$783,$A394,СВЦЭМ!$B$40:$B$783,P$366)+'СЕТ СН'!$F$16</f>
        <v>0</v>
      </c>
      <c r="Q394" s="36">
        <f ca="1">SUMIFS(СВЦЭМ!$G$40:$G$783,СВЦЭМ!$A$40:$A$783,$A394,СВЦЭМ!$B$40:$B$783,Q$366)+'СЕТ СН'!$F$16</f>
        <v>0</v>
      </c>
      <c r="R394" s="36">
        <f ca="1">SUMIFS(СВЦЭМ!$G$40:$G$783,СВЦЭМ!$A$40:$A$783,$A394,СВЦЭМ!$B$40:$B$783,R$366)+'СЕТ СН'!$F$16</f>
        <v>0</v>
      </c>
      <c r="S394" s="36">
        <f ca="1">SUMIFS(СВЦЭМ!$G$40:$G$783,СВЦЭМ!$A$40:$A$783,$A394,СВЦЭМ!$B$40:$B$783,S$366)+'СЕТ СН'!$F$16</f>
        <v>0</v>
      </c>
      <c r="T394" s="36">
        <f ca="1">SUMIFS(СВЦЭМ!$G$40:$G$783,СВЦЭМ!$A$40:$A$783,$A394,СВЦЭМ!$B$40:$B$783,T$366)+'СЕТ СН'!$F$16</f>
        <v>0</v>
      </c>
      <c r="U394" s="36">
        <f ca="1">SUMIFS(СВЦЭМ!$G$40:$G$783,СВЦЭМ!$A$40:$A$783,$A394,СВЦЭМ!$B$40:$B$783,U$366)+'СЕТ СН'!$F$16</f>
        <v>0</v>
      </c>
      <c r="V394" s="36">
        <f ca="1">SUMIFS(СВЦЭМ!$G$40:$G$783,СВЦЭМ!$A$40:$A$783,$A394,СВЦЭМ!$B$40:$B$783,V$366)+'СЕТ СН'!$F$16</f>
        <v>0</v>
      </c>
      <c r="W394" s="36">
        <f ca="1">SUMIFS(СВЦЭМ!$G$40:$G$783,СВЦЭМ!$A$40:$A$783,$A394,СВЦЭМ!$B$40:$B$783,W$366)+'СЕТ СН'!$F$16</f>
        <v>0</v>
      </c>
      <c r="X394" s="36">
        <f ca="1">SUMIFS(СВЦЭМ!$G$40:$G$783,СВЦЭМ!$A$40:$A$783,$A394,СВЦЭМ!$B$40:$B$783,X$366)+'СЕТ СН'!$F$16</f>
        <v>0</v>
      </c>
      <c r="Y394" s="36">
        <f ca="1">SUMIFS(СВЦЭМ!$G$40:$G$783,СВЦЭМ!$A$40:$A$783,$A394,СВЦЭМ!$B$40:$B$783,Y$366)+'СЕТ СН'!$F$16</f>
        <v>0</v>
      </c>
    </row>
    <row r="395" spans="1:26" ht="15.75" hidden="1" x14ac:dyDescent="0.2">
      <c r="A395" s="35">
        <f t="shared" si="10"/>
        <v>45045</v>
      </c>
      <c r="B395" s="36">
        <f ca="1">SUMIFS(СВЦЭМ!$G$40:$G$783,СВЦЭМ!$A$40:$A$783,$A395,СВЦЭМ!$B$40:$B$783,B$366)+'СЕТ СН'!$F$16</f>
        <v>0</v>
      </c>
      <c r="C395" s="36">
        <f ca="1">SUMIFS(СВЦЭМ!$G$40:$G$783,СВЦЭМ!$A$40:$A$783,$A395,СВЦЭМ!$B$40:$B$783,C$366)+'СЕТ СН'!$F$16</f>
        <v>0</v>
      </c>
      <c r="D395" s="36">
        <f ca="1">SUMIFS(СВЦЭМ!$G$40:$G$783,СВЦЭМ!$A$40:$A$783,$A395,СВЦЭМ!$B$40:$B$783,D$366)+'СЕТ СН'!$F$16</f>
        <v>0</v>
      </c>
      <c r="E395" s="36">
        <f ca="1">SUMIFS(СВЦЭМ!$G$40:$G$783,СВЦЭМ!$A$40:$A$783,$A395,СВЦЭМ!$B$40:$B$783,E$366)+'СЕТ СН'!$F$16</f>
        <v>0</v>
      </c>
      <c r="F395" s="36">
        <f ca="1">SUMIFS(СВЦЭМ!$G$40:$G$783,СВЦЭМ!$A$40:$A$783,$A395,СВЦЭМ!$B$40:$B$783,F$366)+'СЕТ СН'!$F$16</f>
        <v>0</v>
      </c>
      <c r="G395" s="36">
        <f ca="1">SUMIFS(СВЦЭМ!$G$40:$G$783,СВЦЭМ!$A$40:$A$783,$A395,СВЦЭМ!$B$40:$B$783,G$366)+'СЕТ СН'!$F$16</f>
        <v>0</v>
      </c>
      <c r="H395" s="36">
        <f ca="1">SUMIFS(СВЦЭМ!$G$40:$G$783,СВЦЭМ!$A$40:$A$783,$A395,СВЦЭМ!$B$40:$B$783,H$366)+'СЕТ СН'!$F$16</f>
        <v>0</v>
      </c>
      <c r="I395" s="36">
        <f ca="1">SUMIFS(СВЦЭМ!$G$40:$G$783,СВЦЭМ!$A$40:$A$783,$A395,СВЦЭМ!$B$40:$B$783,I$366)+'СЕТ СН'!$F$16</f>
        <v>0</v>
      </c>
      <c r="J395" s="36">
        <f ca="1">SUMIFS(СВЦЭМ!$G$40:$G$783,СВЦЭМ!$A$40:$A$783,$A395,СВЦЭМ!$B$40:$B$783,J$366)+'СЕТ СН'!$F$16</f>
        <v>0</v>
      </c>
      <c r="K395" s="36">
        <f ca="1">SUMIFS(СВЦЭМ!$G$40:$G$783,СВЦЭМ!$A$40:$A$783,$A395,СВЦЭМ!$B$40:$B$783,K$366)+'СЕТ СН'!$F$16</f>
        <v>0</v>
      </c>
      <c r="L395" s="36">
        <f ca="1">SUMIFS(СВЦЭМ!$G$40:$G$783,СВЦЭМ!$A$40:$A$783,$A395,СВЦЭМ!$B$40:$B$783,L$366)+'СЕТ СН'!$F$16</f>
        <v>0</v>
      </c>
      <c r="M395" s="36">
        <f ca="1">SUMIFS(СВЦЭМ!$G$40:$G$783,СВЦЭМ!$A$40:$A$783,$A395,СВЦЭМ!$B$40:$B$783,M$366)+'СЕТ СН'!$F$16</f>
        <v>0</v>
      </c>
      <c r="N395" s="36">
        <f ca="1">SUMIFS(СВЦЭМ!$G$40:$G$783,СВЦЭМ!$A$40:$A$783,$A395,СВЦЭМ!$B$40:$B$783,N$366)+'СЕТ СН'!$F$16</f>
        <v>0</v>
      </c>
      <c r="O395" s="36">
        <f ca="1">SUMIFS(СВЦЭМ!$G$40:$G$783,СВЦЭМ!$A$40:$A$783,$A395,СВЦЭМ!$B$40:$B$783,O$366)+'СЕТ СН'!$F$16</f>
        <v>0</v>
      </c>
      <c r="P395" s="36">
        <f ca="1">SUMIFS(СВЦЭМ!$G$40:$G$783,СВЦЭМ!$A$40:$A$783,$A395,СВЦЭМ!$B$40:$B$783,P$366)+'СЕТ СН'!$F$16</f>
        <v>0</v>
      </c>
      <c r="Q395" s="36">
        <f ca="1">SUMIFS(СВЦЭМ!$G$40:$G$783,СВЦЭМ!$A$40:$A$783,$A395,СВЦЭМ!$B$40:$B$783,Q$366)+'СЕТ СН'!$F$16</f>
        <v>0</v>
      </c>
      <c r="R395" s="36">
        <f ca="1">SUMIFS(СВЦЭМ!$G$40:$G$783,СВЦЭМ!$A$40:$A$783,$A395,СВЦЭМ!$B$40:$B$783,R$366)+'СЕТ СН'!$F$16</f>
        <v>0</v>
      </c>
      <c r="S395" s="36">
        <f ca="1">SUMIFS(СВЦЭМ!$G$40:$G$783,СВЦЭМ!$A$40:$A$783,$A395,СВЦЭМ!$B$40:$B$783,S$366)+'СЕТ СН'!$F$16</f>
        <v>0</v>
      </c>
      <c r="T395" s="36">
        <f ca="1">SUMIFS(СВЦЭМ!$G$40:$G$783,СВЦЭМ!$A$40:$A$783,$A395,СВЦЭМ!$B$40:$B$783,T$366)+'СЕТ СН'!$F$16</f>
        <v>0</v>
      </c>
      <c r="U395" s="36">
        <f ca="1">SUMIFS(СВЦЭМ!$G$40:$G$783,СВЦЭМ!$A$40:$A$783,$A395,СВЦЭМ!$B$40:$B$783,U$366)+'СЕТ СН'!$F$16</f>
        <v>0</v>
      </c>
      <c r="V395" s="36">
        <f ca="1">SUMIFS(СВЦЭМ!$G$40:$G$783,СВЦЭМ!$A$40:$A$783,$A395,СВЦЭМ!$B$40:$B$783,V$366)+'СЕТ СН'!$F$16</f>
        <v>0</v>
      </c>
      <c r="W395" s="36">
        <f ca="1">SUMIFS(СВЦЭМ!$G$40:$G$783,СВЦЭМ!$A$40:$A$783,$A395,СВЦЭМ!$B$40:$B$783,W$366)+'СЕТ СН'!$F$16</f>
        <v>0</v>
      </c>
      <c r="X395" s="36">
        <f ca="1">SUMIFS(СВЦЭМ!$G$40:$G$783,СВЦЭМ!$A$40:$A$783,$A395,СВЦЭМ!$B$40:$B$783,X$366)+'СЕТ СН'!$F$16</f>
        <v>0</v>
      </c>
      <c r="Y395" s="36">
        <f ca="1">SUMIFS(СВЦЭМ!$G$40:$G$783,СВЦЭМ!$A$40:$A$783,$A395,СВЦЭМ!$B$40:$B$783,Y$366)+'СЕТ СН'!$F$16</f>
        <v>0</v>
      </c>
    </row>
    <row r="396" spans="1:26" ht="15.75" hidden="1" x14ac:dyDescent="0.2">
      <c r="A396" s="35">
        <f t="shared" si="10"/>
        <v>45046</v>
      </c>
      <c r="B396" s="36">
        <f ca="1">SUMIFS(СВЦЭМ!$G$40:$G$783,СВЦЭМ!$A$40:$A$783,$A396,СВЦЭМ!$B$40:$B$783,B$366)+'СЕТ СН'!$F$16</f>
        <v>0</v>
      </c>
      <c r="C396" s="36">
        <f ca="1">SUMIFS(СВЦЭМ!$G$40:$G$783,СВЦЭМ!$A$40:$A$783,$A396,СВЦЭМ!$B$40:$B$783,C$366)+'СЕТ СН'!$F$16</f>
        <v>0</v>
      </c>
      <c r="D396" s="36">
        <f ca="1">SUMIFS(СВЦЭМ!$G$40:$G$783,СВЦЭМ!$A$40:$A$783,$A396,СВЦЭМ!$B$40:$B$783,D$366)+'СЕТ СН'!$F$16</f>
        <v>0</v>
      </c>
      <c r="E396" s="36">
        <f ca="1">SUMIFS(СВЦЭМ!$G$40:$G$783,СВЦЭМ!$A$40:$A$783,$A396,СВЦЭМ!$B$40:$B$783,E$366)+'СЕТ СН'!$F$16</f>
        <v>0</v>
      </c>
      <c r="F396" s="36">
        <f ca="1">SUMIFS(СВЦЭМ!$G$40:$G$783,СВЦЭМ!$A$40:$A$783,$A396,СВЦЭМ!$B$40:$B$783,F$366)+'СЕТ СН'!$F$16</f>
        <v>0</v>
      </c>
      <c r="G396" s="36">
        <f ca="1">SUMIFS(СВЦЭМ!$G$40:$G$783,СВЦЭМ!$A$40:$A$783,$A396,СВЦЭМ!$B$40:$B$783,G$366)+'СЕТ СН'!$F$16</f>
        <v>0</v>
      </c>
      <c r="H396" s="36">
        <f ca="1">SUMIFS(СВЦЭМ!$G$40:$G$783,СВЦЭМ!$A$40:$A$783,$A396,СВЦЭМ!$B$40:$B$783,H$366)+'СЕТ СН'!$F$16</f>
        <v>0</v>
      </c>
      <c r="I396" s="36">
        <f ca="1">SUMIFS(СВЦЭМ!$G$40:$G$783,СВЦЭМ!$A$40:$A$783,$A396,СВЦЭМ!$B$40:$B$783,I$366)+'СЕТ СН'!$F$16</f>
        <v>0</v>
      </c>
      <c r="J396" s="36">
        <f ca="1">SUMIFS(СВЦЭМ!$G$40:$G$783,СВЦЭМ!$A$40:$A$783,$A396,СВЦЭМ!$B$40:$B$783,J$366)+'СЕТ СН'!$F$16</f>
        <v>0</v>
      </c>
      <c r="K396" s="36">
        <f ca="1">SUMIFS(СВЦЭМ!$G$40:$G$783,СВЦЭМ!$A$40:$A$783,$A396,СВЦЭМ!$B$40:$B$783,K$366)+'СЕТ СН'!$F$16</f>
        <v>0</v>
      </c>
      <c r="L396" s="36">
        <f ca="1">SUMIFS(СВЦЭМ!$G$40:$G$783,СВЦЭМ!$A$40:$A$783,$A396,СВЦЭМ!$B$40:$B$783,L$366)+'СЕТ СН'!$F$16</f>
        <v>0</v>
      </c>
      <c r="M396" s="36">
        <f ca="1">SUMIFS(СВЦЭМ!$G$40:$G$783,СВЦЭМ!$A$40:$A$783,$A396,СВЦЭМ!$B$40:$B$783,M$366)+'СЕТ СН'!$F$16</f>
        <v>0</v>
      </c>
      <c r="N396" s="36">
        <f ca="1">SUMIFS(СВЦЭМ!$G$40:$G$783,СВЦЭМ!$A$40:$A$783,$A396,СВЦЭМ!$B$40:$B$783,N$366)+'СЕТ СН'!$F$16</f>
        <v>0</v>
      </c>
      <c r="O396" s="36">
        <f ca="1">SUMIFS(СВЦЭМ!$G$40:$G$783,СВЦЭМ!$A$40:$A$783,$A396,СВЦЭМ!$B$40:$B$783,O$366)+'СЕТ СН'!$F$16</f>
        <v>0</v>
      </c>
      <c r="P396" s="36">
        <f ca="1">SUMIFS(СВЦЭМ!$G$40:$G$783,СВЦЭМ!$A$40:$A$783,$A396,СВЦЭМ!$B$40:$B$783,P$366)+'СЕТ СН'!$F$16</f>
        <v>0</v>
      </c>
      <c r="Q396" s="36">
        <f ca="1">SUMIFS(СВЦЭМ!$G$40:$G$783,СВЦЭМ!$A$40:$A$783,$A396,СВЦЭМ!$B$40:$B$783,Q$366)+'СЕТ СН'!$F$16</f>
        <v>0</v>
      </c>
      <c r="R396" s="36">
        <f ca="1">SUMIFS(СВЦЭМ!$G$40:$G$783,СВЦЭМ!$A$40:$A$783,$A396,СВЦЭМ!$B$40:$B$783,R$366)+'СЕТ СН'!$F$16</f>
        <v>0</v>
      </c>
      <c r="S396" s="36">
        <f ca="1">SUMIFS(СВЦЭМ!$G$40:$G$783,СВЦЭМ!$A$40:$A$783,$A396,СВЦЭМ!$B$40:$B$783,S$366)+'СЕТ СН'!$F$16</f>
        <v>0</v>
      </c>
      <c r="T396" s="36">
        <f ca="1">SUMIFS(СВЦЭМ!$G$40:$G$783,СВЦЭМ!$A$40:$A$783,$A396,СВЦЭМ!$B$40:$B$783,T$366)+'СЕТ СН'!$F$16</f>
        <v>0</v>
      </c>
      <c r="U396" s="36">
        <f ca="1">SUMIFS(СВЦЭМ!$G$40:$G$783,СВЦЭМ!$A$40:$A$783,$A396,СВЦЭМ!$B$40:$B$783,U$366)+'СЕТ СН'!$F$16</f>
        <v>0</v>
      </c>
      <c r="V396" s="36">
        <f ca="1">SUMIFS(СВЦЭМ!$G$40:$G$783,СВЦЭМ!$A$40:$A$783,$A396,СВЦЭМ!$B$40:$B$783,V$366)+'СЕТ СН'!$F$16</f>
        <v>0</v>
      </c>
      <c r="W396" s="36">
        <f ca="1">SUMIFS(СВЦЭМ!$G$40:$G$783,СВЦЭМ!$A$40:$A$783,$A396,СВЦЭМ!$B$40:$B$783,W$366)+'СЕТ СН'!$F$16</f>
        <v>0</v>
      </c>
      <c r="X396" s="36">
        <f ca="1">SUMIFS(СВЦЭМ!$G$40:$G$783,СВЦЭМ!$A$40:$A$783,$A396,СВЦЭМ!$B$40:$B$783,X$366)+'СЕТ СН'!$F$16</f>
        <v>0</v>
      </c>
      <c r="Y396" s="36">
        <f ca="1">SUMIFS(СВЦЭМ!$G$40:$G$783,СВЦЭМ!$A$40:$A$783,$A396,СВЦЭМ!$B$40:$B$783,Y$366)+'СЕТ СН'!$F$16</f>
        <v>0</v>
      </c>
    </row>
    <row r="397" spans="1:26" ht="15.75" hidden="1" x14ac:dyDescent="0.2">
      <c r="A397" s="35">
        <f t="shared" si="10"/>
        <v>45047</v>
      </c>
      <c r="B397" s="36">
        <f ca="1">SUMIFS(СВЦЭМ!$G$40:$G$783,СВЦЭМ!$A$40:$A$783,$A397,СВЦЭМ!$B$40:$B$783,B$366)+'СЕТ СН'!$F$16</f>
        <v>0</v>
      </c>
      <c r="C397" s="36">
        <f ca="1">SUMIFS(СВЦЭМ!$G$40:$G$783,СВЦЭМ!$A$40:$A$783,$A397,СВЦЭМ!$B$40:$B$783,C$366)+'СЕТ СН'!$F$16</f>
        <v>0</v>
      </c>
      <c r="D397" s="36">
        <f ca="1">SUMIFS(СВЦЭМ!$G$40:$G$783,СВЦЭМ!$A$40:$A$783,$A397,СВЦЭМ!$B$40:$B$783,D$366)+'СЕТ СН'!$F$16</f>
        <v>0</v>
      </c>
      <c r="E397" s="36">
        <f ca="1">SUMIFS(СВЦЭМ!$G$40:$G$783,СВЦЭМ!$A$40:$A$783,$A397,СВЦЭМ!$B$40:$B$783,E$366)+'СЕТ СН'!$F$16</f>
        <v>0</v>
      </c>
      <c r="F397" s="36">
        <f ca="1">SUMIFS(СВЦЭМ!$G$40:$G$783,СВЦЭМ!$A$40:$A$783,$A397,СВЦЭМ!$B$40:$B$783,F$366)+'СЕТ СН'!$F$16</f>
        <v>0</v>
      </c>
      <c r="G397" s="36">
        <f ca="1">SUMIFS(СВЦЭМ!$G$40:$G$783,СВЦЭМ!$A$40:$A$783,$A397,СВЦЭМ!$B$40:$B$783,G$366)+'СЕТ СН'!$F$16</f>
        <v>0</v>
      </c>
      <c r="H397" s="36">
        <f ca="1">SUMIFS(СВЦЭМ!$G$40:$G$783,СВЦЭМ!$A$40:$A$783,$A397,СВЦЭМ!$B$40:$B$783,H$366)+'СЕТ СН'!$F$16</f>
        <v>0</v>
      </c>
      <c r="I397" s="36">
        <f ca="1">SUMIFS(СВЦЭМ!$G$40:$G$783,СВЦЭМ!$A$40:$A$783,$A397,СВЦЭМ!$B$40:$B$783,I$366)+'СЕТ СН'!$F$16</f>
        <v>0</v>
      </c>
      <c r="J397" s="36">
        <f ca="1">SUMIFS(СВЦЭМ!$G$40:$G$783,СВЦЭМ!$A$40:$A$783,$A397,СВЦЭМ!$B$40:$B$783,J$366)+'СЕТ СН'!$F$16</f>
        <v>0</v>
      </c>
      <c r="K397" s="36">
        <f ca="1">SUMIFS(СВЦЭМ!$G$40:$G$783,СВЦЭМ!$A$40:$A$783,$A397,СВЦЭМ!$B$40:$B$783,K$366)+'СЕТ СН'!$F$16</f>
        <v>0</v>
      </c>
      <c r="L397" s="36">
        <f ca="1">SUMIFS(СВЦЭМ!$G$40:$G$783,СВЦЭМ!$A$40:$A$783,$A397,СВЦЭМ!$B$40:$B$783,L$366)+'СЕТ СН'!$F$16</f>
        <v>0</v>
      </c>
      <c r="M397" s="36">
        <f ca="1">SUMIFS(СВЦЭМ!$G$40:$G$783,СВЦЭМ!$A$40:$A$783,$A397,СВЦЭМ!$B$40:$B$783,M$366)+'СЕТ СН'!$F$16</f>
        <v>0</v>
      </c>
      <c r="N397" s="36">
        <f ca="1">SUMIFS(СВЦЭМ!$G$40:$G$783,СВЦЭМ!$A$40:$A$783,$A397,СВЦЭМ!$B$40:$B$783,N$366)+'СЕТ СН'!$F$16</f>
        <v>0</v>
      </c>
      <c r="O397" s="36">
        <f ca="1">SUMIFS(СВЦЭМ!$G$40:$G$783,СВЦЭМ!$A$40:$A$783,$A397,СВЦЭМ!$B$40:$B$783,O$366)+'СЕТ СН'!$F$16</f>
        <v>0</v>
      </c>
      <c r="P397" s="36">
        <f ca="1">SUMIFS(СВЦЭМ!$G$40:$G$783,СВЦЭМ!$A$40:$A$783,$A397,СВЦЭМ!$B$40:$B$783,P$366)+'СЕТ СН'!$F$16</f>
        <v>0</v>
      </c>
      <c r="Q397" s="36">
        <f ca="1">SUMIFS(СВЦЭМ!$G$40:$G$783,СВЦЭМ!$A$40:$A$783,$A397,СВЦЭМ!$B$40:$B$783,Q$366)+'СЕТ СН'!$F$16</f>
        <v>0</v>
      </c>
      <c r="R397" s="36">
        <f ca="1">SUMIFS(СВЦЭМ!$G$40:$G$783,СВЦЭМ!$A$40:$A$783,$A397,СВЦЭМ!$B$40:$B$783,R$366)+'СЕТ СН'!$F$16</f>
        <v>0</v>
      </c>
      <c r="S397" s="36">
        <f ca="1">SUMIFS(СВЦЭМ!$G$40:$G$783,СВЦЭМ!$A$40:$A$783,$A397,СВЦЭМ!$B$40:$B$783,S$366)+'СЕТ СН'!$F$16</f>
        <v>0</v>
      </c>
      <c r="T397" s="36">
        <f ca="1">SUMIFS(СВЦЭМ!$G$40:$G$783,СВЦЭМ!$A$40:$A$783,$A397,СВЦЭМ!$B$40:$B$783,T$366)+'СЕТ СН'!$F$16</f>
        <v>0</v>
      </c>
      <c r="U397" s="36">
        <f ca="1">SUMIFS(СВЦЭМ!$G$40:$G$783,СВЦЭМ!$A$40:$A$783,$A397,СВЦЭМ!$B$40:$B$783,U$366)+'СЕТ СН'!$F$16</f>
        <v>0</v>
      </c>
      <c r="V397" s="36">
        <f ca="1">SUMIFS(СВЦЭМ!$G$40:$G$783,СВЦЭМ!$A$40:$A$783,$A397,СВЦЭМ!$B$40:$B$783,V$366)+'СЕТ СН'!$F$16</f>
        <v>0</v>
      </c>
      <c r="W397" s="36">
        <f ca="1">SUMIFS(СВЦЭМ!$G$40:$G$783,СВЦЭМ!$A$40:$A$783,$A397,СВЦЭМ!$B$40:$B$783,W$366)+'СЕТ СН'!$F$16</f>
        <v>0</v>
      </c>
      <c r="X397" s="36">
        <f ca="1">SUMIFS(СВЦЭМ!$G$40:$G$783,СВЦЭМ!$A$40:$A$783,$A397,СВЦЭМ!$B$40:$B$783,X$366)+'СЕТ СН'!$F$16</f>
        <v>0</v>
      </c>
      <c r="Y397" s="36">
        <f ca="1">SUMIFS(СВЦЭМ!$G$40:$G$783,СВЦЭМ!$A$40:$A$783,$A397,СВЦЭМ!$B$40:$B$783,Y$366)+'СЕТ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01.04.2023</v>
      </c>
      <c r="B402" s="36">
        <f ca="1">SUMIFS(СВЦЭМ!$H$40:$H$783,СВЦЭМ!$A$40:$A$783,$A402,СВЦЭМ!$B$40:$B$783,B$401)+'СЕТ СН'!$F$16</f>
        <v>0</v>
      </c>
      <c r="C402" s="36">
        <f ca="1">SUMIFS(СВЦЭМ!$H$40:$H$783,СВЦЭМ!$A$40:$A$783,$A402,СВЦЭМ!$B$40:$B$783,C$401)+'СЕТ СН'!$F$16</f>
        <v>0</v>
      </c>
      <c r="D402" s="36">
        <f ca="1">SUMIFS(СВЦЭМ!$H$40:$H$783,СВЦЭМ!$A$40:$A$783,$A402,СВЦЭМ!$B$40:$B$783,D$401)+'СЕТ СН'!$F$16</f>
        <v>0</v>
      </c>
      <c r="E402" s="36">
        <f ca="1">SUMIFS(СВЦЭМ!$H$40:$H$783,СВЦЭМ!$A$40:$A$783,$A402,СВЦЭМ!$B$40:$B$783,E$401)+'СЕТ СН'!$F$16</f>
        <v>0</v>
      </c>
      <c r="F402" s="36">
        <f ca="1">SUMIFS(СВЦЭМ!$H$40:$H$783,СВЦЭМ!$A$40:$A$783,$A402,СВЦЭМ!$B$40:$B$783,F$401)+'СЕТ СН'!$F$16</f>
        <v>0</v>
      </c>
      <c r="G402" s="36">
        <f ca="1">SUMIFS(СВЦЭМ!$H$40:$H$783,СВЦЭМ!$A$40:$A$783,$A402,СВЦЭМ!$B$40:$B$783,G$401)+'СЕТ СН'!$F$16</f>
        <v>0</v>
      </c>
      <c r="H402" s="36">
        <f ca="1">SUMIFS(СВЦЭМ!$H$40:$H$783,СВЦЭМ!$A$40:$A$783,$A402,СВЦЭМ!$B$40:$B$783,H$401)+'СЕТ СН'!$F$16</f>
        <v>0</v>
      </c>
      <c r="I402" s="36">
        <f ca="1">SUMIFS(СВЦЭМ!$H$40:$H$783,СВЦЭМ!$A$40:$A$783,$A402,СВЦЭМ!$B$40:$B$783,I$401)+'СЕТ СН'!$F$16</f>
        <v>0</v>
      </c>
      <c r="J402" s="36">
        <f ca="1">SUMIFS(СВЦЭМ!$H$40:$H$783,СВЦЭМ!$A$40:$A$783,$A402,СВЦЭМ!$B$40:$B$783,J$401)+'СЕТ СН'!$F$16</f>
        <v>0</v>
      </c>
      <c r="K402" s="36">
        <f ca="1">SUMIFS(СВЦЭМ!$H$40:$H$783,СВЦЭМ!$A$40:$A$783,$A402,СВЦЭМ!$B$40:$B$783,K$401)+'СЕТ СН'!$F$16</f>
        <v>0</v>
      </c>
      <c r="L402" s="36">
        <f ca="1">SUMIFS(СВЦЭМ!$H$40:$H$783,СВЦЭМ!$A$40:$A$783,$A402,СВЦЭМ!$B$40:$B$783,L$401)+'СЕТ СН'!$F$16</f>
        <v>0</v>
      </c>
      <c r="M402" s="36">
        <f ca="1">SUMIFS(СВЦЭМ!$H$40:$H$783,СВЦЭМ!$A$40:$A$783,$A402,СВЦЭМ!$B$40:$B$783,M$401)+'СЕТ СН'!$F$16</f>
        <v>0</v>
      </c>
      <c r="N402" s="36">
        <f ca="1">SUMIFS(СВЦЭМ!$H$40:$H$783,СВЦЭМ!$A$40:$A$783,$A402,СВЦЭМ!$B$40:$B$783,N$401)+'СЕТ СН'!$F$16</f>
        <v>0</v>
      </c>
      <c r="O402" s="36">
        <f ca="1">SUMIFS(СВЦЭМ!$H$40:$H$783,СВЦЭМ!$A$40:$A$783,$A402,СВЦЭМ!$B$40:$B$783,O$401)+'СЕТ СН'!$F$16</f>
        <v>0</v>
      </c>
      <c r="P402" s="36">
        <f ca="1">SUMIFS(СВЦЭМ!$H$40:$H$783,СВЦЭМ!$A$40:$A$783,$A402,СВЦЭМ!$B$40:$B$783,P$401)+'СЕТ СН'!$F$16</f>
        <v>0</v>
      </c>
      <c r="Q402" s="36">
        <f ca="1">SUMIFS(СВЦЭМ!$H$40:$H$783,СВЦЭМ!$A$40:$A$783,$A402,СВЦЭМ!$B$40:$B$783,Q$401)+'СЕТ СН'!$F$16</f>
        <v>0</v>
      </c>
      <c r="R402" s="36">
        <f ca="1">SUMIFS(СВЦЭМ!$H$40:$H$783,СВЦЭМ!$A$40:$A$783,$A402,СВЦЭМ!$B$40:$B$783,R$401)+'СЕТ СН'!$F$16</f>
        <v>0</v>
      </c>
      <c r="S402" s="36">
        <f ca="1">SUMIFS(СВЦЭМ!$H$40:$H$783,СВЦЭМ!$A$40:$A$783,$A402,СВЦЭМ!$B$40:$B$783,S$401)+'СЕТ СН'!$F$16</f>
        <v>0</v>
      </c>
      <c r="T402" s="36">
        <f ca="1">SUMIFS(СВЦЭМ!$H$40:$H$783,СВЦЭМ!$A$40:$A$783,$A402,СВЦЭМ!$B$40:$B$783,T$401)+'СЕТ СН'!$F$16</f>
        <v>0</v>
      </c>
      <c r="U402" s="36">
        <f ca="1">SUMIFS(СВЦЭМ!$H$40:$H$783,СВЦЭМ!$A$40:$A$783,$A402,СВЦЭМ!$B$40:$B$783,U$401)+'СЕТ СН'!$F$16</f>
        <v>0</v>
      </c>
      <c r="V402" s="36">
        <f ca="1">SUMIFS(СВЦЭМ!$H$40:$H$783,СВЦЭМ!$A$40:$A$783,$A402,СВЦЭМ!$B$40:$B$783,V$401)+'СЕТ СН'!$F$16</f>
        <v>0</v>
      </c>
      <c r="W402" s="36">
        <f ca="1">SUMIFS(СВЦЭМ!$H$40:$H$783,СВЦЭМ!$A$40:$A$783,$A402,СВЦЭМ!$B$40:$B$783,W$401)+'СЕТ СН'!$F$16</f>
        <v>0</v>
      </c>
      <c r="X402" s="36">
        <f ca="1">SUMIFS(СВЦЭМ!$H$40:$H$783,СВЦЭМ!$A$40:$A$783,$A402,СВЦЭМ!$B$40:$B$783,X$401)+'СЕТ СН'!$F$16</f>
        <v>0</v>
      </c>
      <c r="Y402" s="36">
        <f ca="1">SUMIFS(СВЦЭМ!$H$40:$H$783,СВЦЭМ!$A$40:$A$783,$A402,СВЦЭМ!$B$40:$B$783,Y$401)+'СЕТ СН'!$F$16</f>
        <v>0</v>
      </c>
      <c r="AA402" s="45"/>
    </row>
    <row r="403" spans="1:27" ht="15.75" hidden="1" x14ac:dyDescent="0.2">
      <c r="A403" s="35">
        <f>A402+1</f>
        <v>45018</v>
      </c>
      <c r="B403" s="36">
        <f ca="1">SUMIFS(СВЦЭМ!$H$40:$H$783,СВЦЭМ!$A$40:$A$783,$A403,СВЦЭМ!$B$40:$B$783,B$401)+'СЕТ СН'!$F$16</f>
        <v>0</v>
      </c>
      <c r="C403" s="36">
        <f ca="1">SUMIFS(СВЦЭМ!$H$40:$H$783,СВЦЭМ!$A$40:$A$783,$A403,СВЦЭМ!$B$40:$B$783,C$401)+'СЕТ СН'!$F$16</f>
        <v>0</v>
      </c>
      <c r="D403" s="36">
        <f ca="1">SUMIFS(СВЦЭМ!$H$40:$H$783,СВЦЭМ!$A$40:$A$783,$A403,СВЦЭМ!$B$40:$B$783,D$401)+'СЕТ СН'!$F$16</f>
        <v>0</v>
      </c>
      <c r="E403" s="36">
        <f ca="1">SUMIFS(СВЦЭМ!$H$40:$H$783,СВЦЭМ!$A$40:$A$783,$A403,СВЦЭМ!$B$40:$B$783,E$401)+'СЕТ СН'!$F$16</f>
        <v>0</v>
      </c>
      <c r="F403" s="36">
        <f ca="1">SUMIFS(СВЦЭМ!$H$40:$H$783,СВЦЭМ!$A$40:$A$783,$A403,СВЦЭМ!$B$40:$B$783,F$401)+'СЕТ СН'!$F$16</f>
        <v>0</v>
      </c>
      <c r="G403" s="36">
        <f ca="1">SUMIFS(СВЦЭМ!$H$40:$H$783,СВЦЭМ!$A$40:$A$783,$A403,СВЦЭМ!$B$40:$B$783,G$401)+'СЕТ СН'!$F$16</f>
        <v>0</v>
      </c>
      <c r="H403" s="36">
        <f ca="1">SUMIFS(СВЦЭМ!$H$40:$H$783,СВЦЭМ!$A$40:$A$783,$A403,СВЦЭМ!$B$40:$B$783,H$401)+'СЕТ СН'!$F$16</f>
        <v>0</v>
      </c>
      <c r="I403" s="36">
        <f ca="1">SUMIFS(СВЦЭМ!$H$40:$H$783,СВЦЭМ!$A$40:$A$783,$A403,СВЦЭМ!$B$40:$B$783,I$401)+'СЕТ СН'!$F$16</f>
        <v>0</v>
      </c>
      <c r="J403" s="36">
        <f ca="1">SUMIFS(СВЦЭМ!$H$40:$H$783,СВЦЭМ!$A$40:$A$783,$A403,СВЦЭМ!$B$40:$B$783,J$401)+'СЕТ СН'!$F$16</f>
        <v>0</v>
      </c>
      <c r="K403" s="36">
        <f ca="1">SUMIFS(СВЦЭМ!$H$40:$H$783,СВЦЭМ!$A$40:$A$783,$A403,СВЦЭМ!$B$40:$B$783,K$401)+'СЕТ СН'!$F$16</f>
        <v>0</v>
      </c>
      <c r="L403" s="36">
        <f ca="1">SUMIFS(СВЦЭМ!$H$40:$H$783,СВЦЭМ!$A$40:$A$783,$A403,СВЦЭМ!$B$40:$B$783,L$401)+'СЕТ СН'!$F$16</f>
        <v>0</v>
      </c>
      <c r="M403" s="36">
        <f ca="1">SUMIFS(СВЦЭМ!$H$40:$H$783,СВЦЭМ!$A$40:$A$783,$A403,СВЦЭМ!$B$40:$B$783,M$401)+'СЕТ СН'!$F$16</f>
        <v>0</v>
      </c>
      <c r="N403" s="36">
        <f ca="1">SUMIFS(СВЦЭМ!$H$40:$H$783,СВЦЭМ!$A$40:$A$783,$A403,СВЦЭМ!$B$40:$B$783,N$401)+'СЕТ СН'!$F$16</f>
        <v>0</v>
      </c>
      <c r="O403" s="36">
        <f ca="1">SUMIFS(СВЦЭМ!$H$40:$H$783,СВЦЭМ!$A$40:$A$783,$A403,СВЦЭМ!$B$40:$B$783,O$401)+'СЕТ СН'!$F$16</f>
        <v>0</v>
      </c>
      <c r="P403" s="36">
        <f ca="1">SUMIFS(СВЦЭМ!$H$40:$H$783,СВЦЭМ!$A$40:$A$783,$A403,СВЦЭМ!$B$40:$B$783,P$401)+'СЕТ СН'!$F$16</f>
        <v>0</v>
      </c>
      <c r="Q403" s="36">
        <f ca="1">SUMIFS(СВЦЭМ!$H$40:$H$783,СВЦЭМ!$A$40:$A$783,$A403,СВЦЭМ!$B$40:$B$783,Q$401)+'СЕТ СН'!$F$16</f>
        <v>0</v>
      </c>
      <c r="R403" s="36">
        <f ca="1">SUMIFS(СВЦЭМ!$H$40:$H$783,СВЦЭМ!$A$40:$A$783,$A403,СВЦЭМ!$B$40:$B$783,R$401)+'СЕТ СН'!$F$16</f>
        <v>0</v>
      </c>
      <c r="S403" s="36">
        <f ca="1">SUMIFS(СВЦЭМ!$H$40:$H$783,СВЦЭМ!$A$40:$A$783,$A403,СВЦЭМ!$B$40:$B$783,S$401)+'СЕТ СН'!$F$16</f>
        <v>0</v>
      </c>
      <c r="T403" s="36">
        <f ca="1">SUMIFS(СВЦЭМ!$H$40:$H$783,СВЦЭМ!$A$40:$A$783,$A403,СВЦЭМ!$B$40:$B$783,T$401)+'СЕТ СН'!$F$16</f>
        <v>0</v>
      </c>
      <c r="U403" s="36">
        <f ca="1">SUMIFS(СВЦЭМ!$H$40:$H$783,СВЦЭМ!$A$40:$A$783,$A403,СВЦЭМ!$B$40:$B$783,U$401)+'СЕТ СН'!$F$16</f>
        <v>0</v>
      </c>
      <c r="V403" s="36">
        <f ca="1">SUMIFS(СВЦЭМ!$H$40:$H$783,СВЦЭМ!$A$40:$A$783,$A403,СВЦЭМ!$B$40:$B$783,V$401)+'СЕТ СН'!$F$16</f>
        <v>0</v>
      </c>
      <c r="W403" s="36">
        <f ca="1">SUMIFS(СВЦЭМ!$H$40:$H$783,СВЦЭМ!$A$40:$A$783,$A403,СВЦЭМ!$B$40:$B$783,W$401)+'СЕТ СН'!$F$16</f>
        <v>0</v>
      </c>
      <c r="X403" s="36">
        <f ca="1">SUMIFS(СВЦЭМ!$H$40:$H$783,СВЦЭМ!$A$40:$A$783,$A403,СВЦЭМ!$B$40:$B$783,X$401)+'СЕТ СН'!$F$16</f>
        <v>0</v>
      </c>
      <c r="Y403" s="36">
        <f ca="1">SUMIFS(СВЦЭМ!$H$40:$H$783,СВЦЭМ!$A$40:$A$783,$A403,СВЦЭМ!$B$40:$B$783,Y$401)+'СЕТ СН'!$F$16</f>
        <v>0</v>
      </c>
    </row>
    <row r="404" spans="1:27" ht="15.75" hidden="1" x14ac:dyDescent="0.2">
      <c r="A404" s="35">
        <f t="shared" ref="A404:A432" si="11">A403+1</f>
        <v>45019</v>
      </c>
      <c r="B404" s="36">
        <f ca="1">SUMIFS(СВЦЭМ!$H$40:$H$783,СВЦЭМ!$A$40:$A$783,$A404,СВЦЭМ!$B$40:$B$783,B$401)+'СЕТ СН'!$F$16</f>
        <v>0</v>
      </c>
      <c r="C404" s="36">
        <f ca="1">SUMIFS(СВЦЭМ!$H$40:$H$783,СВЦЭМ!$A$40:$A$783,$A404,СВЦЭМ!$B$40:$B$783,C$401)+'СЕТ СН'!$F$16</f>
        <v>0</v>
      </c>
      <c r="D404" s="36">
        <f ca="1">SUMIFS(СВЦЭМ!$H$40:$H$783,СВЦЭМ!$A$40:$A$783,$A404,СВЦЭМ!$B$40:$B$783,D$401)+'СЕТ СН'!$F$16</f>
        <v>0</v>
      </c>
      <c r="E404" s="36">
        <f ca="1">SUMIFS(СВЦЭМ!$H$40:$H$783,СВЦЭМ!$A$40:$A$783,$A404,СВЦЭМ!$B$40:$B$783,E$401)+'СЕТ СН'!$F$16</f>
        <v>0</v>
      </c>
      <c r="F404" s="36">
        <f ca="1">SUMIFS(СВЦЭМ!$H$40:$H$783,СВЦЭМ!$A$40:$A$783,$A404,СВЦЭМ!$B$40:$B$783,F$401)+'СЕТ СН'!$F$16</f>
        <v>0</v>
      </c>
      <c r="G404" s="36">
        <f ca="1">SUMIFS(СВЦЭМ!$H$40:$H$783,СВЦЭМ!$A$40:$A$783,$A404,СВЦЭМ!$B$40:$B$783,G$401)+'СЕТ СН'!$F$16</f>
        <v>0</v>
      </c>
      <c r="H404" s="36">
        <f ca="1">SUMIFS(СВЦЭМ!$H$40:$H$783,СВЦЭМ!$A$40:$A$783,$A404,СВЦЭМ!$B$40:$B$783,H$401)+'СЕТ СН'!$F$16</f>
        <v>0</v>
      </c>
      <c r="I404" s="36">
        <f ca="1">SUMIFS(СВЦЭМ!$H$40:$H$783,СВЦЭМ!$A$40:$A$783,$A404,СВЦЭМ!$B$40:$B$783,I$401)+'СЕТ СН'!$F$16</f>
        <v>0</v>
      </c>
      <c r="J404" s="36">
        <f ca="1">SUMIFS(СВЦЭМ!$H$40:$H$783,СВЦЭМ!$A$40:$A$783,$A404,СВЦЭМ!$B$40:$B$783,J$401)+'СЕТ СН'!$F$16</f>
        <v>0</v>
      </c>
      <c r="K404" s="36">
        <f ca="1">SUMIFS(СВЦЭМ!$H$40:$H$783,СВЦЭМ!$A$40:$A$783,$A404,СВЦЭМ!$B$40:$B$783,K$401)+'СЕТ СН'!$F$16</f>
        <v>0</v>
      </c>
      <c r="L404" s="36">
        <f ca="1">SUMIFS(СВЦЭМ!$H$40:$H$783,СВЦЭМ!$A$40:$A$783,$A404,СВЦЭМ!$B$40:$B$783,L$401)+'СЕТ СН'!$F$16</f>
        <v>0</v>
      </c>
      <c r="M404" s="36">
        <f ca="1">SUMIFS(СВЦЭМ!$H$40:$H$783,СВЦЭМ!$A$40:$A$783,$A404,СВЦЭМ!$B$40:$B$783,M$401)+'СЕТ СН'!$F$16</f>
        <v>0</v>
      </c>
      <c r="N404" s="36">
        <f ca="1">SUMIFS(СВЦЭМ!$H$40:$H$783,СВЦЭМ!$A$40:$A$783,$A404,СВЦЭМ!$B$40:$B$783,N$401)+'СЕТ СН'!$F$16</f>
        <v>0</v>
      </c>
      <c r="O404" s="36">
        <f ca="1">SUMIFS(СВЦЭМ!$H$40:$H$783,СВЦЭМ!$A$40:$A$783,$A404,СВЦЭМ!$B$40:$B$783,O$401)+'СЕТ СН'!$F$16</f>
        <v>0</v>
      </c>
      <c r="P404" s="36">
        <f ca="1">SUMIFS(СВЦЭМ!$H$40:$H$783,СВЦЭМ!$A$40:$A$783,$A404,СВЦЭМ!$B$40:$B$783,P$401)+'СЕТ СН'!$F$16</f>
        <v>0</v>
      </c>
      <c r="Q404" s="36">
        <f ca="1">SUMIFS(СВЦЭМ!$H$40:$H$783,СВЦЭМ!$A$40:$A$783,$A404,СВЦЭМ!$B$40:$B$783,Q$401)+'СЕТ СН'!$F$16</f>
        <v>0</v>
      </c>
      <c r="R404" s="36">
        <f ca="1">SUMIFS(СВЦЭМ!$H$40:$H$783,СВЦЭМ!$A$40:$A$783,$A404,СВЦЭМ!$B$40:$B$783,R$401)+'СЕТ СН'!$F$16</f>
        <v>0</v>
      </c>
      <c r="S404" s="36">
        <f ca="1">SUMIFS(СВЦЭМ!$H$40:$H$783,СВЦЭМ!$A$40:$A$783,$A404,СВЦЭМ!$B$40:$B$783,S$401)+'СЕТ СН'!$F$16</f>
        <v>0</v>
      </c>
      <c r="T404" s="36">
        <f ca="1">SUMIFS(СВЦЭМ!$H$40:$H$783,СВЦЭМ!$A$40:$A$783,$A404,СВЦЭМ!$B$40:$B$783,T$401)+'СЕТ СН'!$F$16</f>
        <v>0</v>
      </c>
      <c r="U404" s="36">
        <f ca="1">SUMIFS(СВЦЭМ!$H$40:$H$783,СВЦЭМ!$A$40:$A$783,$A404,СВЦЭМ!$B$40:$B$783,U$401)+'СЕТ СН'!$F$16</f>
        <v>0</v>
      </c>
      <c r="V404" s="36">
        <f ca="1">SUMIFS(СВЦЭМ!$H$40:$H$783,СВЦЭМ!$A$40:$A$783,$A404,СВЦЭМ!$B$40:$B$783,V$401)+'СЕТ СН'!$F$16</f>
        <v>0</v>
      </c>
      <c r="W404" s="36">
        <f ca="1">SUMIFS(СВЦЭМ!$H$40:$H$783,СВЦЭМ!$A$40:$A$783,$A404,СВЦЭМ!$B$40:$B$783,W$401)+'СЕТ СН'!$F$16</f>
        <v>0</v>
      </c>
      <c r="X404" s="36">
        <f ca="1">SUMIFS(СВЦЭМ!$H$40:$H$783,СВЦЭМ!$A$40:$A$783,$A404,СВЦЭМ!$B$40:$B$783,X$401)+'СЕТ СН'!$F$16</f>
        <v>0</v>
      </c>
      <c r="Y404" s="36">
        <f ca="1">SUMIFS(СВЦЭМ!$H$40:$H$783,СВЦЭМ!$A$40:$A$783,$A404,СВЦЭМ!$B$40:$B$783,Y$401)+'СЕТ СН'!$F$16</f>
        <v>0</v>
      </c>
    </row>
    <row r="405" spans="1:27" ht="15.75" hidden="1" x14ac:dyDescent="0.2">
      <c r="A405" s="35">
        <f t="shared" si="11"/>
        <v>45020</v>
      </c>
      <c r="B405" s="36">
        <f ca="1">SUMIFS(СВЦЭМ!$H$40:$H$783,СВЦЭМ!$A$40:$A$783,$A405,СВЦЭМ!$B$40:$B$783,B$401)+'СЕТ СН'!$F$16</f>
        <v>0</v>
      </c>
      <c r="C405" s="36">
        <f ca="1">SUMIFS(СВЦЭМ!$H$40:$H$783,СВЦЭМ!$A$40:$A$783,$A405,СВЦЭМ!$B$40:$B$783,C$401)+'СЕТ СН'!$F$16</f>
        <v>0</v>
      </c>
      <c r="D405" s="36">
        <f ca="1">SUMIFS(СВЦЭМ!$H$40:$H$783,СВЦЭМ!$A$40:$A$783,$A405,СВЦЭМ!$B$40:$B$783,D$401)+'СЕТ СН'!$F$16</f>
        <v>0</v>
      </c>
      <c r="E405" s="36">
        <f ca="1">SUMIFS(СВЦЭМ!$H$40:$H$783,СВЦЭМ!$A$40:$A$783,$A405,СВЦЭМ!$B$40:$B$783,E$401)+'СЕТ СН'!$F$16</f>
        <v>0</v>
      </c>
      <c r="F405" s="36">
        <f ca="1">SUMIFS(СВЦЭМ!$H$40:$H$783,СВЦЭМ!$A$40:$A$783,$A405,СВЦЭМ!$B$40:$B$783,F$401)+'СЕТ СН'!$F$16</f>
        <v>0</v>
      </c>
      <c r="G405" s="36">
        <f ca="1">SUMIFS(СВЦЭМ!$H$40:$H$783,СВЦЭМ!$A$40:$A$783,$A405,СВЦЭМ!$B$40:$B$783,G$401)+'СЕТ СН'!$F$16</f>
        <v>0</v>
      </c>
      <c r="H405" s="36">
        <f ca="1">SUMIFS(СВЦЭМ!$H$40:$H$783,СВЦЭМ!$A$40:$A$783,$A405,СВЦЭМ!$B$40:$B$783,H$401)+'СЕТ СН'!$F$16</f>
        <v>0</v>
      </c>
      <c r="I405" s="36">
        <f ca="1">SUMIFS(СВЦЭМ!$H$40:$H$783,СВЦЭМ!$A$40:$A$783,$A405,СВЦЭМ!$B$40:$B$783,I$401)+'СЕТ СН'!$F$16</f>
        <v>0</v>
      </c>
      <c r="J405" s="36">
        <f ca="1">SUMIFS(СВЦЭМ!$H$40:$H$783,СВЦЭМ!$A$40:$A$783,$A405,СВЦЭМ!$B$40:$B$783,J$401)+'СЕТ СН'!$F$16</f>
        <v>0</v>
      </c>
      <c r="K405" s="36">
        <f ca="1">SUMIFS(СВЦЭМ!$H$40:$H$783,СВЦЭМ!$A$40:$A$783,$A405,СВЦЭМ!$B$40:$B$783,K$401)+'СЕТ СН'!$F$16</f>
        <v>0</v>
      </c>
      <c r="L405" s="36">
        <f ca="1">SUMIFS(СВЦЭМ!$H$40:$H$783,СВЦЭМ!$A$40:$A$783,$A405,СВЦЭМ!$B$40:$B$783,L$401)+'СЕТ СН'!$F$16</f>
        <v>0</v>
      </c>
      <c r="M405" s="36">
        <f ca="1">SUMIFS(СВЦЭМ!$H$40:$H$783,СВЦЭМ!$A$40:$A$783,$A405,СВЦЭМ!$B$40:$B$783,M$401)+'СЕТ СН'!$F$16</f>
        <v>0</v>
      </c>
      <c r="N405" s="36">
        <f ca="1">SUMIFS(СВЦЭМ!$H$40:$H$783,СВЦЭМ!$A$40:$A$783,$A405,СВЦЭМ!$B$40:$B$783,N$401)+'СЕТ СН'!$F$16</f>
        <v>0</v>
      </c>
      <c r="O405" s="36">
        <f ca="1">SUMIFS(СВЦЭМ!$H$40:$H$783,СВЦЭМ!$A$40:$A$783,$A405,СВЦЭМ!$B$40:$B$783,O$401)+'СЕТ СН'!$F$16</f>
        <v>0</v>
      </c>
      <c r="P405" s="36">
        <f ca="1">SUMIFS(СВЦЭМ!$H$40:$H$783,СВЦЭМ!$A$40:$A$783,$A405,СВЦЭМ!$B$40:$B$783,P$401)+'СЕТ СН'!$F$16</f>
        <v>0</v>
      </c>
      <c r="Q405" s="36">
        <f ca="1">SUMIFS(СВЦЭМ!$H$40:$H$783,СВЦЭМ!$A$40:$A$783,$A405,СВЦЭМ!$B$40:$B$783,Q$401)+'СЕТ СН'!$F$16</f>
        <v>0</v>
      </c>
      <c r="R405" s="36">
        <f ca="1">SUMIFS(СВЦЭМ!$H$40:$H$783,СВЦЭМ!$A$40:$A$783,$A405,СВЦЭМ!$B$40:$B$783,R$401)+'СЕТ СН'!$F$16</f>
        <v>0</v>
      </c>
      <c r="S405" s="36">
        <f ca="1">SUMIFS(СВЦЭМ!$H$40:$H$783,СВЦЭМ!$A$40:$A$783,$A405,СВЦЭМ!$B$40:$B$783,S$401)+'СЕТ СН'!$F$16</f>
        <v>0</v>
      </c>
      <c r="T405" s="36">
        <f ca="1">SUMIFS(СВЦЭМ!$H$40:$H$783,СВЦЭМ!$A$40:$A$783,$A405,СВЦЭМ!$B$40:$B$783,T$401)+'СЕТ СН'!$F$16</f>
        <v>0</v>
      </c>
      <c r="U405" s="36">
        <f ca="1">SUMIFS(СВЦЭМ!$H$40:$H$783,СВЦЭМ!$A$40:$A$783,$A405,СВЦЭМ!$B$40:$B$783,U$401)+'СЕТ СН'!$F$16</f>
        <v>0</v>
      </c>
      <c r="V405" s="36">
        <f ca="1">SUMIFS(СВЦЭМ!$H$40:$H$783,СВЦЭМ!$A$40:$A$783,$A405,СВЦЭМ!$B$40:$B$783,V$401)+'СЕТ СН'!$F$16</f>
        <v>0</v>
      </c>
      <c r="W405" s="36">
        <f ca="1">SUMIFS(СВЦЭМ!$H$40:$H$783,СВЦЭМ!$A$40:$A$783,$A405,СВЦЭМ!$B$40:$B$783,W$401)+'СЕТ СН'!$F$16</f>
        <v>0</v>
      </c>
      <c r="X405" s="36">
        <f ca="1">SUMIFS(СВЦЭМ!$H$40:$H$783,СВЦЭМ!$A$40:$A$783,$A405,СВЦЭМ!$B$40:$B$783,X$401)+'СЕТ СН'!$F$16</f>
        <v>0</v>
      </c>
      <c r="Y405" s="36">
        <f ca="1">SUMIFS(СВЦЭМ!$H$40:$H$783,СВЦЭМ!$A$40:$A$783,$A405,СВЦЭМ!$B$40:$B$783,Y$401)+'СЕТ СН'!$F$16</f>
        <v>0</v>
      </c>
    </row>
    <row r="406" spans="1:27" ht="15.75" hidden="1" x14ac:dyDescent="0.2">
      <c r="A406" s="35">
        <f t="shared" si="11"/>
        <v>45021</v>
      </c>
      <c r="B406" s="36">
        <f ca="1">SUMIFS(СВЦЭМ!$H$40:$H$783,СВЦЭМ!$A$40:$A$783,$A406,СВЦЭМ!$B$40:$B$783,B$401)+'СЕТ СН'!$F$16</f>
        <v>0</v>
      </c>
      <c r="C406" s="36">
        <f ca="1">SUMIFS(СВЦЭМ!$H$40:$H$783,СВЦЭМ!$A$40:$A$783,$A406,СВЦЭМ!$B$40:$B$783,C$401)+'СЕТ СН'!$F$16</f>
        <v>0</v>
      </c>
      <c r="D406" s="36">
        <f ca="1">SUMIFS(СВЦЭМ!$H$40:$H$783,СВЦЭМ!$A$40:$A$783,$A406,СВЦЭМ!$B$40:$B$783,D$401)+'СЕТ СН'!$F$16</f>
        <v>0</v>
      </c>
      <c r="E406" s="36">
        <f ca="1">SUMIFS(СВЦЭМ!$H$40:$H$783,СВЦЭМ!$A$40:$A$783,$A406,СВЦЭМ!$B$40:$B$783,E$401)+'СЕТ СН'!$F$16</f>
        <v>0</v>
      </c>
      <c r="F406" s="36">
        <f ca="1">SUMIFS(СВЦЭМ!$H$40:$H$783,СВЦЭМ!$A$40:$A$783,$A406,СВЦЭМ!$B$40:$B$783,F$401)+'СЕТ СН'!$F$16</f>
        <v>0</v>
      </c>
      <c r="G406" s="36">
        <f ca="1">SUMIFS(СВЦЭМ!$H$40:$H$783,СВЦЭМ!$A$40:$A$783,$A406,СВЦЭМ!$B$40:$B$783,G$401)+'СЕТ СН'!$F$16</f>
        <v>0</v>
      </c>
      <c r="H406" s="36">
        <f ca="1">SUMIFS(СВЦЭМ!$H$40:$H$783,СВЦЭМ!$A$40:$A$783,$A406,СВЦЭМ!$B$40:$B$783,H$401)+'СЕТ СН'!$F$16</f>
        <v>0</v>
      </c>
      <c r="I406" s="36">
        <f ca="1">SUMIFS(СВЦЭМ!$H$40:$H$783,СВЦЭМ!$A$40:$A$783,$A406,СВЦЭМ!$B$40:$B$783,I$401)+'СЕТ СН'!$F$16</f>
        <v>0</v>
      </c>
      <c r="J406" s="36">
        <f ca="1">SUMIFS(СВЦЭМ!$H$40:$H$783,СВЦЭМ!$A$40:$A$783,$A406,СВЦЭМ!$B$40:$B$783,J$401)+'СЕТ СН'!$F$16</f>
        <v>0</v>
      </c>
      <c r="K406" s="36">
        <f ca="1">SUMIFS(СВЦЭМ!$H$40:$H$783,СВЦЭМ!$A$40:$A$783,$A406,СВЦЭМ!$B$40:$B$783,K$401)+'СЕТ СН'!$F$16</f>
        <v>0</v>
      </c>
      <c r="L406" s="36">
        <f ca="1">SUMIFS(СВЦЭМ!$H$40:$H$783,СВЦЭМ!$A$40:$A$783,$A406,СВЦЭМ!$B$40:$B$783,L$401)+'СЕТ СН'!$F$16</f>
        <v>0</v>
      </c>
      <c r="M406" s="36">
        <f ca="1">SUMIFS(СВЦЭМ!$H$40:$H$783,СВЦЭМ!$A$40:$A$783,$A406,СВЦЭМ!$B$40:$B$783,M$401)+'СЕТ СН'!$F$16</f>
        <v>0</v>
      </c>
      <c r="N406" s="36">
        <f ca="1">SUMIFS(СВЦЭМ!$H$40:$H$783,СВЦЭМ!$A$40:$A$783,$A406,СВЦЭМ!$B$40:$B$783,N$401)+'СЕТ СН'!$F$16</f>
        <v>0</v>
      </c>
      <c r="O406" s="36">
        <f ca="1">SUMIFS(СВЦЭМ!$H$40:$H$783,СВЦЭМ!$A$40:$A$783,$A406,СВЦЭМ!$B$40:$B$783,O$401)+'СЕТ СН'!$F$16</f>
        <v>0</v>
      </c>
      <c r="P406" s="36">
        <f ca="1">SUMIFS(СВЦЭМ!$H$40:$H$783,СВЦЭМ!$A$40:$A$783,$A406,СВЦЭМ!$B$40:$B$783,P$401)+'СЕТ СН'!$F$16</f>
        <v>0</v>
      </c>
      <c r="Q406" s="36">
        <f ca="1">SUMIFS(СВЦЭМ!$H$40:$H$783,СВЦЭМ!$A$40:$A$783,$A406,СВЦЭМ!$B$40:$B$783,Q$401)+'СЕТ СН'!$F$16</f>
        <v>0</v>
      </c>
      <c r="R406" s="36">
        <f ca="1">SUMIFS(СВЦЭМ!$H$40:$H$783,СВЦЭМ!$A$40:$A$783,$A406,СВЦЭМ!$B$40:$B$783,R$401)+'СЕТ СН'!$F$16</f>
        <v>0</v>
      </c>
      <c r="S406" s="36">
        <f ca="1">SUMIFS(СВЦЭМ!$H$40:$H$783,СВЦЭМ!$A$40:$A$783,$A406,СВЦЭМ!$B$40:$B$783,S$401)+'СЕТ СН'!$F$16</f>
        <v>0</v>
      </c>
      <c r="T406" s="36">
        <f ca="1">SUMIFS(СВЦЭМ!$H$40:$H$783,СВЦЭМ!$A$40:$A$783,$A406,СВЦЭМ!$B$40:$B$783,T$401)+'СЕТ СН'!$F$16</f>
        <v>0</v>
      </c>
      <c r="U406" s="36">
        <f ca="1">SUMIFS(СВЦЭМ!$H$40:$H$783,СВЦЭМ!$A$40:$A$783,$A406,СВЦЭМ!$B$40:$B$783,U$401)+'СЕТ СН'!$F$16</f>
        <v>0</v>
      </c>
      <c r="V406" s="36">
        <f ca="1">SUMIFS(СВЦЭМ!$H$40:$H$783,СВЦЭМ!$A$40:$A$783,$A406,СВЦЭМ!$B$40:$B$783,V$401)+'СЕТ СН'!$F$16</f>
        <v>0</v>
      </c>
      <c r="W406" s="36">
        <f ca="1">SUMIFS(СВЦЭМ!$H$40:$H$783,СВЦЭМ!$A$40:$A$783,$A406,СВЦЭМ!$B$40:$B$783,W$401)+'СЕТ СН'!$F$16</f>
        <v>0</v>
      </c>
      <c r="X406" s="36">
        <f ca="1">SUMIFS(СВЦЭМ!$H$40:$H$783,СВЦЭМ!$A$40:$A$783,$A406,СВЦЭМ!$B$40:$B$783,X$401)+'СЕТ СН'!$F$16</f>
        <v>0</v>
      </c>
      <c r="Y406" s="36">
        <f ca="1">SUMIFS(СВЦЭМ!$H$40:$H$783,СВЦЭМ!$A$40:$A$783,$A406,СВЦЭМ!$B$40:$B$783,Y$401)+'СЕТ СН'!$F$16</f>
        <v>0</v>
      </c>
    </row>
    <row r="407" spans="1:27" ht="15.75" hidden="1" x14ac:dyDescent="0.2">
      <c r="A407" s="35">
        <f t="shared" si="11"/>
        <v>45022</v>
      </c>
      <c r="B407" s="36">
        <f ca="1">SUMIFS(СВЦЭМ!$H$40:$H$783,СВЦЭМ!$A$40:$A$783,$A407,СВЦЭМ!$B$40:$B$783,B$401)+'СЕТ СН'!$F$16</f>
        <v>0</v>
      </c>
      <c r="C407" s="36">
        <f ca="1">SUMIFS(СВЦЭМ!$H$40:$H$783,СВЦЭМ!$A$40:$A$783,$A407,СВЦЭМ!$B$40:$B$783,C$401)+'СЕТ СН'!$F$16</f>
        <v>0</v>
      </c>
      <c r="D407" s="36">
        <f ca="1">SUMIFS(СВЦЭМ!$H$40:$H$783,СВЦЭМ!$A$40:$A$783,$A407,СВЦЭМ!$B$40:$B$783,D$401)+'СЕТ СН'!$F$16</f>
        <v>0</v>
      </c>
      <c r="E407" s="36">
        <f ca="1">SUMIFS(СВЦЭМ!$H$40:$H$783,СВЦЭМ!$A$40:$A$783,$A407,СВЦЭМ!$B$40:$B$783,E$401)+'СЕТ СН'!$F$16</f>
        <v>0</v>
      </c>
      <c r="F407" s="36">
        <f ca="1">SUMIFS(СВЦЭМ!$H$40:$H$783,СВЦЭМ!$A$40:$A$783,$A407,СВЦЭМ!$B$40:$B$783,F$401)+'СЕТ СН'!$F$16</f>
        <v>0</v>
      </c>
      <c r="G407" s="36">
        <f ca="1">SUMIFS(СВЦЭМ!$H$40:$H$783,СВЦЭМ!$A$40:$A$783,$A407,СВЦЭМ!$B$40:$B$783,G$401)+'СЕТ СН'!$F$16</f>
        <v>0</v>
      </c>
      <c r="H407" s="36">
        <f ca="1">SUMIFS(СВЦЭМ!$H$40:$H$783,СВЦЭМ!$A$40:$A$783,$A407,СВЦЭМ!$B$40:$B$783,H$401)+'СЕТ СН'!$F$16</f>
        <v>0</v>
      </c>
      <c r="I407" s="36">
        <f ca="1">SUMIFS(СВЦЭМ!$H$40:$H$783,СВЦЭМ!$A$40:$A$783,$A407,СВЦЭМ!$B$40:$B$783,I$401)+'СЕТ СН'!$F$16</f>
        <v>0</v>
      </c>
      <c r="J407" s="36">
        <f ca="1">SUMIFS(СВЦЭМ!$H$40:$H$783,СВЦЭМ!$A$40:$A$783,$A407,СВЦЭМ!$B$40:$B$783,J$401)+'СЕТ СН'!$F$16</f>
        <v>0</v>
      </c>
      <c r="K407" s="36">
        <f ca="1">SUMIFS(СВЦЭМ!$H$40:$H$783,СВЦЭМ!$A$40:$A$783,$A407,СВЦЭМ!$B$40:$B$783,K$401)+'СЕТ СН'!$F$16</f>
        <v>0</v>
      </c>
      <c r="L407" s="36">
        <f ca="1">SUMIFS(СВЦЭМ!$H$40:$H$783,СВЦЭМ!$A$40:$A$783,$A407,СВЦЭМ!$B$40:$B$783,L$401)+'СЕТ СН'!$F$16</f>
        <v>0</v>
      </c>
      <c r="M407" s="36">
        <f ca="1">SUMIFS(СВЦЭМ!$H$40:$H$783,СВЦЭМ!$A$40:$A$783,$A407,СВЦЭМ!$B$40:$B$783,M$401)+'СЕТ СН'!$F$16</f>
        <v>0</v>
      </c>
      <c r="N407" s="36">
        <f ca="1">SUMIFS(СВЦЭМ!$H$40:$H$783,СВЦЭМ!$A$40:$A$783,$A407,СВЦЭМ!$B$40:$B$783,N$401)+'СЕТ СН'!$F$16</f>
        <v>0</v>
      </c>
      <c r="O407" s="36">
        <f ca="1">SUMIFS(СВЦЭМ!$H$40:$H$783,СВЦЭМ!$A$40:$A$783,$A407,СВЦЭМ!$B$40:$B$783,O$401)+'СЕТ СН'!$F$16</f>
        <v>0</v>
      </c>
      <c r="P407" s="36">
        <f ca="1">SUMIFS(СВЦЭМ!$H$40:$H$783,СВЦЭМ!$A$40:$A$783,$A407,СВЦЭМ!$B$40:$B$783,P$401)+'СЕТ СН'!$F$16</f>
        <v>0</v>
      </c>
      <c r="Q407" s="36">
        <f ca="1">SUMIFS(СВЦЭМ!$H$40:$H$783,СВЦЭМ!$A$40:$A$783,$A407,СВЦЭМ!$B$40:$B$783,Q$401)+'СЕТ СН'!$F$16</f>
        <v>0</v>
      </c>
      <c r="R407" s="36">
        <f ca="1">SUMIFS(СВЦЭМ!$H$40:$H$783,СВЦЭМ!$A$40:$A$783,$A407,СВЦЭМ!$B$40:$B$783,R$401)+'СЕТ СН'!$F$16</f>
        <v>0</v>
      </c>
      <c r="S407" s="36">
        <f ca="1">SUMIFS(СВЦЭМ!$H$40:$H$783,СВЦЭМ!$A$40:$A$783,$A407,СВЦЭМ!$B$40:$B$783,S$401)+'СЕТ СН'!$F$16</f>
        <v>0</v>
      </c>
      <c r="T407" s="36">
        <f ca="1">SUMIFS(СВЦЭМ!$H$40:$H$783,СВЦЭМ!$A$40:$A$783,$A407,СВЦЭМ!$B$40:$B$783,T$401)+'СЕТ СН'!$F$16</f>
        <v>0</v>
      </c>
      <c r="U407" s="36">
        <f ca="1">SUMIFS(СВЦЭМ!$H$40:$H$783,СВЦЭМ!$A$40:$A$783,$A407,СВЦЭМ!$B$40:$B$783,U$401)+'СЕТ СН'!$F$16</f>
        <v>0</v>
      </c>
      <c r="V407" s="36">
        <f ca="1">SUMIFS(СВЦЭМ!$H$40:$H$783,СВЦЭМ!$A$40:$A$783,$A407,СВЦЭМ!$B$40:$B$783,V$401)+'СЕТ СН'!$F$16</f>
        <v>0</v>
      </c>
      <c r="W407" s="36">
        <f ca="1">SUMIFS(СВЦЭМ!$H$40:$H$783,СВЦЭМ!$A$40:$A$783,$A407,СВЦЭМ!$B$40:$B$783,W$401)+'СЕТ СН'!$F$16</f>
        <v>0</v>
      </c>
      <c r="X407" s="36">
        <f ca="1">SUMIFS(СВЦЭМ!$H$40:$H$783,СВЦЭМ!$A$40:$A$783,$A407,СВЦЭМ!$B$40:$B$783,X$401)+'СЕТ СН'!$F$16</f>
        <v>0</v>
      </c>
      <c r="Y407" s="36">
        <f ca="1">SUMIFS(СВЦЭМ!$H$40:$H$783,СВЦЭМ!$A$40:$A$783,$A407,СВЦЭМ!$B$40:$B$783,Y$401)+'СЕТ СН'!$F$16</f>
        <v>0</v>
      </c>
    </row>
    <row r="408" spans="1:27" ht="15.75" hidden="1" x14ac:dyDescent="0.2">
      <c r="A408" s="35">
        <f t="shared" si="11"/>
        <v>45023</v>
      </c>
      <c r="B408" s="36">
        <f ca="1">SUMIFS(СВЦЭМ!$H$40:$H$783,СВЦЭМ!$A$40:$A$783,$A408,СВЦЭМ!$B$40:$B$783,B$401)+'СЕТ СН'!$F$16</f>
        <v>0</v>
      </c>
      <c r="C408" s="36">
        <f ca="1">SUMIFS(СВЦЭМ!$H$40:$H$783,СВЦЭМ!$A$40:$A$783,$A408,СВЦЭМ!$B$40:$B$783,C$401)+'СЕТ СН'!$F$16</f>
        <v>0</v>
      </c>
      <c r="D408" s="36">
        <f ca="1">SUMIFS(СВЦЭМ!$H$40:$H$783,СВЦЭМ!$A$40:$A$783,$A408,СВЦЭМ!$B$40:$B$783,D$401)+'СЕТ СН'!$F$16</f>
        <v>0</v>
      </c>
      <c r="E408" s="36">
        <f ca="1">SUMIFS(СВЦЭМ!$H$40:$H$783,СВЦЭМ!$A$40:$A$783,$A408,СВЦЭМ!$B$40:$B$783,E$401)+'СЕТ СН'!$F$16</f>
        <v>0</v>
      </c>
      <c r="F408" s="36">
        <f ca="1">SUMIFS(СВЦЭМ!$H$40:$H$783,СВЦЭМ!$A$40:$A$783,$A408,СВЦЭМ!$B$40:$B$783,F$401)+'СЕТ СН'!$F$16</f>
        <v>0</v>
      </c>
      <c r="G408" s="36">
        <f ca="1">SUMIFS(СВЦЭМ!$H$40:$H$783,СВЦЭМ!$A$40:$A$783,$A408,СВЦЭМ!$B$40:$B$783,G$401)+'СЕТ СН'!$F$16</f>
        <v>0</v>
      </c>
      <c r="H408" s="36">
        <f ca="1">SUMIFS(СВЦЭМ!$H$40:$H$783,СВЦЭМ!$A$40:$A$783,$A408,СВЦЭМ!$B$40:$B$783,H$401)+'СЕТ СН'!$F$16</f>
        <v>0</v>
      </c>
      <c r="I408" s="36">
        <f ca="1">SUMIFS(СВЦЭМ!$H$40:$H$783,СВЦЭМ!$A$40:$A$783,$A408,СВЦЭМ!$B$40:$B$783,I$401)+'СЕТ СН'!$F$16</f>
        <v>0</v>
      </c>
      <c r="J408" s="36">
        <f ca="1">SUMIFS(СВЦЭМ!$H$40:$H$783,СВЦЭМ!$A$40:$A$783,$A408,СВЦЭМ!$B$40:$B$783,J$401)+'СЕТ СН'!$F$16</f>
        <v>0</v>
      </c>
      <c r="K408" s="36">
        <f ca="1">SUMIFS(СВЦЭМ!$H$40:$H$783,СВЦЭМ!$A$40:$A$783,$A408,СВЦЭМ!$B$40:$B$783,K$401)+'СЕТ СН'!$F$16</f>
        <v>0</v>
      </c>
      <c r="L408" s="36">
        <f ca="1">SUMIFS(СВЦЭМ!$H$40:$H$783,СВЦЭМ!$A$40:$A$783,$A408,СВЦЭМ!$B$40:$B$783,L$401)+'СЕТ СН'!$F$16</f>
        <v>0</v>
      </c>
      <c r="M408" s="36">
        <f ca="1">SUMIFS(СВЦЭМ!$H$40:$H$783,СВЦЭМ!$A$40:$A$783,$A408,СВЦЭМ!$B$40:$B$783,M$401)+'СЕТ СН'!$F$16</f>
        <v>0</v>
      </c>
      <c r="N408" s="36">
        <f ca="1">SUMIFS(СВЦЭМ!$H$40:$H$783,СВЦЭМ!$A$40:$A$783,$A408,СВЦЭМ!$B$40:$B$783,N$401)+'СЕТ СН'!$F$16</f>
        <v>0</v>
      </c>
      <c r="O408" s="36">
        <f ca="1">SUMIFS(СВЦЭМ!$H$40:$H$783,СВЦЭМ!$A$40:$A$783,$A408,СВЦЭМ!$B$40:$B$783,O$401)+'СЕТ СН'!$F$16</f>
        <v>0</v>
      </c>
      <c r="P408" s="36">
        <f ca="1">SUMIFS(СВЦЭМ!$H$40:$H$783,СВЦЭМ!$A$40:$A$783,$A408,СВЦЭМ!$B$40:$B$783,P$401)+'СЕТ СН'!$F$16</f>
        <v>0</v>
      </c>
      <c r="Q408" s="36">
        <f ca="1">SUMIFS(СВЦЭМ!$H$40:$H$783,СВЦЭМ!$A$40:$A$783,$A408,СВЦЭМ!$B$40:$B$783,Q$401)+'СЕТ СН'!$F$16</f>
        <v>0</v>
      </c>
      <c r="R408" s="36">
        <f ca="1">SUMIFS(СВЦЭМ!$H$40:$H$783,СВЦЭМ!$A$40:$A$783,$A408,СВЦЭМ!$B$40:$B$783,R$401)+'СЕТ СН'!$F$16</f>
        <v>0</v>
      </c>
      <c r="S408" s="36">
        <f ca="1">SUMIFS(СВЦЭМ!$H$40:$H$783,СВЦЭМ!$A$40:$A$783,$A408,СВЦЭМ!$B$40:$B$783,S$401)+'СЕТ СН'!$F$16</f>
        <v>0</v>
      </c>
      <c r="T408" s="36">
        <f ca="1">SUMIFS(СВЦЭМ!$H$40:$H$783,СВЦЭМ!$A$40:$A$783,$A408,СВЦЭМ!$B$40:$B$783,T$401)+'СЕТ СН'!$F$16</f>
        <v>0</v>
      </c>
      <c r="U408" s="36">
        <f ca="1">SUMIFS(СВЦЭМ!$H$40:$H$783,СВЦЭМ!$A$40:$A$783,$A408,СВЦЭМ!$B$40:$B$783,U$401)+'СЕТ СН'!$F$16</f>
        <v>0</v>
      </c>
      <c r="V408" s="36">
        <f ca="1">SUMIFS(СВЦЭМ!$H$40:$H$783,СВЦЭМ!$A$40:$A$783,$A408,СВЦЭМ!$B$40:$B$783,V$401)+'СЕТ СН'!$F$16</f>
        <v>0</v>
      </c>
      <c r="W408" s="36">
        <f ca="1">SUMIFS(СВЦЭМ!$H$40:$H$783,СВЦЭМ!$A$40:$A$783,$A408,СВЦЭМ!$B$40:$B$783,W$401)+'СЕТ СН'!$F$16</f>
        <v>0</v>
      </c>
      <c r="X408" s="36">
        <f ca="1">SUMIFS(СВЦЭМ!$H$40:$H$783,СВЦЭМ!$A$40:$A$783,$A408,СВЦЭМ!$B$40:$B$783,X$401)+'СЕТ СН'!$F$16</f>
        <v>0</v>
      </c>
      <c r="Y408" s="36">
        <f ca="1">SUMIFS(СВЦЭМ!$H$40:$H$783,СВЦЭМ!$A$40:$A$783,$A408,СВЦЭМ!$B$40:$B$783,Y$401)+'СЕТ СН'!$F$16</f>
        <v>0</v>
      </c>
    </row>
    <row r="409" spans="1:27" ht="15.75" hidden="1" x14ac:dyDescent="0.2">
      <c r="A409" s="35">
        <f t="shared" si="11"/>
        <v>45024</v>
      </c>
      <c r="B409" s="36">
        <f ca="1">SUMIFS(СВЦЭМ!$H$40:$H$783,СВЦЭМ!$A$40:$A$783,$A409,СВЦЭМ!$B$40:$B$783,B$401)+'СЕТ СН'!$F$16</f>
        <v>0</v>
      </c>
      <c r="C409" s="36">
        <f ca="1">SUMIFS(СВЦЭМ!$H$40:$H$783,СВЦЭМ!$A$40:$A$783,$A409,СВЦЭМ!$B$40:$B$783,C$401)+'СЕТ СН'!$F$16</f>
        <v>0</v>
      </c>
      <c r="D409" s="36">
        <f ca="1">SUMIFS(СВЦЭМ!$H$40:$H$783,СВЦЭМ!$A$40:$A$783,$A409,СВЦЭМ!$B$40:$B$783,D$401)+'СЕТ СН'!$F$16</f>
        <v>0</v>
      </c>
      <c r="E409" s="36">
        <f ca="1">SUMIFS(СВЦЭМ!$H$40:$H$783,СВЦЭМ!$A$40:$A$783,$A409,СВЦЭМ!$B$40:$B$783,E$401)+'СЕТ СН'!$F$16</f>
        <v>0</v>
      </c>
      <c r="F409" s="36">
        <f ca="1">SUMIFS(СВЦЭМ!$H$40:$H$783,СВЦЭМ!$A$40:$A$783,$A409,СВЦЭМ!$B$40:$B$783,F$401)+'СЕТ СН'!$F$16</f>
        <v>0</v>
      </c>
      <c r="G409" s="36">
        <f ca="1">SUMIFS(СВЦЭМ!$H$40:$H$783,СВЦЭМ!$A$40:$A$783,$A409,СВЦЭМ!$B$40:$B$783,G$401)+'СЕТ СН'!$F$16</f>
        <v>0</v>
      </c>
      <c r="H409" s="36">
        <f ca="1">SUMIFS(СВЦЭМ!$H$40:$H$783,СВЦЭМ!$A$40:$A$783,$A409,СВЦЭМ!$B$40:$B$783,H$401)+'СЕТ СН'!$F$16</f>
        <v>0</v>
      </c>
      <c r="I409" s="36">
        <f ca="1">SUMIFS(СВЦЭМ!$H$40:$H$783,СВЦЭМ!$A$40:$A$783,$A409,СВЦЭМ!$B$40:$B$783,I$401)+'СЕТ СН'!$F$16</f>
        <v>0</v>
      </c>
      <c r="J409" s="36">
        <f ca="1">SUMIFS(СВЦЭМ!$H$40:$H$783,СВЦЭМ!$A$40:$A$783,$A409,СВЦЭМ!$B$40:$B$783,J$401)+'СЕТ СН'!$F$16</f>
        <v>0</v>
      </c>
      <c r="K409" s="36">
        <f ca="1">SUMIFS(СВЦЭМ!$H$40:$H$783,СВЦЭМ!$A$40:$A$783,$A409,СВЦЭМ!$B$40:$B$783,K$401)+'СЕТ СН'!$F$16</f>
        <v>0</v>
      </c>
      <c r="L409" s="36">
        <f ca="1">SUMIFS(СВЦЭМ!$H$40:$H$783,СВЦЭМ!$A$40:$A$783,$A409,СВЦЭМ!$B$40:$B$783,L$401)+'СЕТ СН'!$F$16</f>
        <v>0</v>
      </c>
      <c r="M409" s="36">
        <f ca="1">SUMIFS(СВЦЭМ!$H$40:$H$783,СВЦЭМ!$A$40:$A$783,$A409,СВЦЭМ!$B$40:$B$783,M$401)+'СЕТ СН'!$F$16</f>
        <v>0</v>
      </c>
      <c r="N409" s="36">
        <f ca="1">SUMIFS(СВЦЭМ!$H$40:$H$783,СВЦЭМ!$A$40:$A$783,$A409,СВЦЭМ!$B$40:$B$783,N$401)+'СЕТ СН'!$F$16</f>
        <v>0</v>
      </c>
      <c r="O409" s="36">
        <f ca="1">SUMIFS(СВЦЭМ!$H$40:$H$783,СВЦЭМ!$A$40:$A$783,$A409,СВЦЭМ!$B$40:$B$783,O$401)+'СЕТ СН'!$F$16</f>
        <v>0</v>
      </c>
      <c r="P409" s="36">
        <f ca="1">SUMIFS(СВЦЭМ!$H$40:$H$783,СВЦЭМ!$A$40:$A$783,$A409,СВЦЭМ!$B$40:$B$783,P$401)+'СЕТ СН'!$F$16</f>
        <v>0</v>
      </c>
      <c r="Q409" s="36">
        <f ca="1">SUMIFS(СВЦЭМ!$H$40:$H$783,СВЦЭМ!$A$40:$A$783,$A409,СВЦЭМ!$B$40:$B$783,Q$401)+'СЕТ СН'!$F$16</f>
        <v>0</v>
      </c>
      <c r="R409" s="36">
        <f ca="1">SUMIFS(СВЦЭМ!$H$40:$H$783,СВЦЭМ!$A$40:$A$783,$A409,СВЦЭМ!$B$40:$B$783,R$401)+'СЕТ СН'!$F$16</f>
        <v>0</v>
      </c>
      <c r="S409" s="36">
        <f ca="1">SUMIFS(СВЦЭМ!$H$40:$H$783,СВЦЭМ!$A$40:$A$783,$A409,СВЦЭМ!$B$40:$B$783,S$401)+'СЕТ СН'!$F$16</f>
        <v>0</v>
      </c>
      <c r="T409" s="36">
        <f ca="1">SUMIFS(СВЦЭМ!$H$40:$H$783,СВЦЭМ!$A$40:$A$783,$A409,СВЦЭМ!$B$40:$B$783,T$401)+'СЕТ СН'!$F$16</f>
        <v>0</v>
      </c>
      <c r="U409" s="36">
        <f ca="1">SUMIFS(СВЦЭМ!$H$40:$H$783,СВЦЭМ!$A$40:$A$783,$A409,СВЦЭМ!$B$40:$B$783,U$401)+'СЕТ СН'!$F$16</f>
        <v>0</v>
      </c>
      <c r="V409" s="36">
        <f ca="1">SUMIFS(СВЦЭМ!$H$40:$H$783,СВЦЭМ!$A$40:$A$783,$A409,СВЦЭМ!$B$40:$B$783,V$401)+'СЕТ СН'!$F$16</f>
        <v>0</v>
      </c>
      <c r="W409" s="36">
        <f ca="1">SUMIFS(СВЦЭМ!$H$40:$H$783,СВЦЭМ!$A$40:$A$783,$A409,СВЦЭМ!$B$40:$B$783,W$401)+'СЕТ СН'!$F$16</f>
        <v>0</v>
      </c>
      <c r="X409" s="36">
        <f ca="1">SUMIFS(СВЦЭМ!$H$40:$H$783,СВЦЭМ!$A$40:$A$783,$A409,СВЦЭМ!$B$40:$B$783,X$401)+'СЕТ СН'!$F$16</f>
        <v>0</v>
      </c>
      <c r="Y409" s="36">
        <f ca="1">SUMIFS(СВЦЭМ!$H$40:$H$783,СВЦЭМ!$A$40:$A$783,$A409,СВЦЭМ!$B$40:$B$783,Y$401)+'СЕТ СН'!$F$16</f>
        <v>0</v>
      </c>
    </row>
    <row r="410" spans="1:27" ht="15.75" hidden="1" x14ac:dyDescent="0.2">
      <c r="A410" s="35">
        <f t="shared" si="11"/>
        <v>45025</v>
      </c>
      <c r="B410" s="36">
        <f ca="1">SUMIFS(СВЦЭМ!$H$40:$H$783,СВЦЭМ!$A$40:$A$783,$A410,СВЦЭМ!$B$40:$B$783,B$401)+'СЕТ СН'!$F$16</f>
        <v>0</v>
      </c>
      <c r="C410" s="36">
        <f ca="1">SUMIFS(СВЦЭМ!$H$40:$H$783,СВЦЭМ!$A$40:$A$783,$A410,СВЦЭМ!$B$40:$B$783,C$401)+'СЕТ СН'!$F$16</f>
        <v>0</v>
      </c>
      <c r="D410" s="36">
        <f ca="1">SUMIFS(СВЦЭМ!$H$40:$H$783,СВЦЭМ!$A$40:$A$783,$A410,СВЦЭМ!$B$40:$B$783,D$401)+'СЕТ СН'!$F$16</f>
        <v>0</v>
      </c>
      <c r="E410" s="36">
        <f ca="1">SUMIFS(СВЦЭМ!$H$40:$H$783,СВЦЭМ!$A$40:$A$783,$A410,СВЦЭМ!$B$40:$B$783,E$401)+'СЕТ СН'!$F$16</f>
        <v>0</v>
      </c>
      <c r="F410" s="36">
        <f ca="1">SUMIFS(СВЦЭМ!$H$40:$H$783,СВЦЭМ!$A$40:$A$783,$A410,СВЦЭМ!$B$40:$B$783,F$401)+'СЕТ СН'!$F$16</f>
        <v>0</v>
      </c>
      <c r="G410" s="36">
        <f ca="1">SUMIFS(СВЦЭМ!$H$40:$H$783,СВЦЭМ!$A$40:$A$783,$A410,СВЦЭМ!$B$40:$B$783,G$401)+'СЕТ СН'!$F$16</f>
        <v>0</v>
      </c>
      <c r="H410" s="36">
        <f ca="1">SUMIFS(СВЦЭМ!$H$40:$H$783,СВЦЭМ!$A$40:$A$783,$A410,СВЦЭМ!$B$40:$B$783,H$401)+'СЕТ СН'!$F$16</f>
        <v>0</v>
      </c>
      <c r="I410" s="36">
        <f ca="1">SUMIFS(СВЦЭМ!$H$40:$H$783,СВЦЭМ!$A$40:$A$783,$A410,СВЦЭМ!$B$40:$B$783,I$401)+'СЕТ СН'!$F$16</f>
        <v>0</v>
      </c>
      <c r="J410" s="36">
        <f ca="1">SUMIFS(СВЦЭМ!$H$40:$H$783,СВЦЭМ!$A$40:$A$783,$A410,СВЦЭМ!$B$40:$B$783,J$401)+'СЕТ СН'!$F$16</f>
        <v>0</v>
      </c>
      <c r="K410" s="36">
        <f ca="1">SUMIFS(СВЦЭМ!$H$40:$H$783,СВЦЭМ!$A$40:$A$783,$A410,СВЦЭМ!$B$40:$B$783,K$401)+'СЕТ СН'!$F$16</f>
        <v>0</v>
      </c>
      <c r="L410" s="36">
        <f ca="1">SUMIFS(СВЦЭМ!$H$40:$H$783,СВЦЭМ!$A$40:$A$783,$A410,СВЦЭМ!$B$40:$B$783,L$401)+'СЕТ СН'!$F$16</f>
        <v>0</v>
      </c>
      <c r="M410" s="36">
        <f ca="1">SUMIFS(СВЦЭМ!$H$40:$H$783,СВЦЭМ!$A$40:$A$783,$A410,СВЦЭМ!$B$40:$B$783,M$401)+'СЕТ СН'!$F$16</f>
        <v>0</v>
      </c>
      <c r="N410" s="36">
        <f ca="1">SUMIFS(СВЦЭМ!$H$40:$H$783,СВЦЭМ!$A$40:$A$783,$A410,СВЦЭМ!$B$40:$B$783,N$401)+'СЕТ СН'!$F$16</f>
        <v>0</v>
      </c>
      <c r="O410" s="36">
        <f ca="1">SUMIFS(СВЦЭМ!$H$40:$H$783,СВЦЭМ!$A$40:$A$783,$A410,СВЦЭМ!$B$40:$B$783,O$401)+'СЕТ СН'!$F$16</f>
        <v>0</v>
      </c>
      <c r="P410" s="36">
        <f ca="1">SUMIFS(СВЦЭМ!$H$40:$H$783,СВЦЭМ!$A$40:$A$783,$A410,СВЦЭМ!$B$40:$B$783,P$401)+'СЕТ СН'!$F$16</f>
        <v>0</v>
      </c>
      <c r="Q410" s="36">
        <f ca="1">SUMIFS(СВЦЭМ!$H$40:$H$783,СВЦЭМ!$A$40:$A$783,$A410,СВЦЭМ!$B$40:$B$783,Q$401)+'СЕТ СН'!$F$16</f>
        <v>0</v>
      </c>
      <c r="R410" s="36">
        <f ca="1">SUMIFS(СВЦЭМ!$H$40:$H$783,СВЦЭМ!$A$40:$A$783,$A410,СВЦЭМ!$B$40:$B$783,R$401)+'СЕТ СН'!$F$16</f>
        <v>0</v>
      </c>
      <c r="S410" s="36">
        <f ca="1">SUMIFS(СВЦЭМ!$H$40:$H$783,СВЦЭМ!$A$40:$A$783,$A410,СВЦЭМ!$B$40:$B$783,S$401)+'СЕТ СН'!$F$16</f>
        <v>0</v>
      </c>
      <c r="T410" s="36">
        <f ca="1">SUMIFS(СВЦЭМ!$H$40:$H$783,СВЦЭМ!$A$40:$A$783,$A410,СВЦЭМ!$B$40:$B$783,T$401)+'СЕТ СН'!$F$16</f>
        <v>0</v>
      </c>
      <c r="U410" s="36">
        <f ca="1">SUMIFS(СВЦЭМ!$H$40:$H$783,СВЦЭМ!$A$40:$A$783,$A410,СВЦЭМ!$B$40:$B$783,U$401)+'СЕТ СН'!$F$16</f>
        <v>0</v>
      </c>
      <c r="V410" s="36">
        <f ca="1">SUMIFS(СВЦЭМ!$H$40:$H$783,СВЦЭМ!$A$40:$A$783,$A410,СВЦЭМ!$B$40:$B$783,V$401)+'СЕТ СН'!$F$16</f>
        <v>0</v>
      </c>
      <c r="W410" s="36">
        <f ca="1">SUMIFS(СВЦЭМ!$H$40:$H$783,СВЦЭМ!$A$40:$A$783,$A410,СВЦЭМ!$B$40:$B$783,W$401)+'СЕТ СН'!$F$16</f>
        <v>0</v>
      </c>
      <c r="X410" s="36">
        <f ca="1">SUMIFS(СВЦЭМ!$H$40:$H$783,СВЦЭМ!$A$40:$A$783,$A410,СВЦЭМ!$B$40:$B$783,X$401)+'СЕТ СН'!$F$16</f>
        <v>0</v>
      </c>
      <c r="Y410" s="36">
        <f ca="1">SUMIFS(СВЦЭМ!$H$40:$H$783,СВЦЭМ!$A$40:$A$783,$A410,СВЦЭМ!$B$40:$B$783,Y$401)+'СЕТ СН'!$F$16</f>
        <v>0</v>
      </c>
    </row>
    <row r="411" spans="1:27" ht="15.75" hidden="1" x14ac:dyDescent="0.2">
      <c r="A411" s="35">
        <f t="shared" si="11"/>
        <v>45026</v>
      </c>
      <c r="B411" s="36">
        <f ca="1">SUMIFS(СВЦЭМ!$H$40:$H$783,СВЦЭМ!$A$40:$A$783,$A411,СВЦЭМ!$B$40:$B$783,B$401)+'СЕТ СН'!$F$16</f>
        <v>0</v>
      </c>
      <c r="C411" s="36">
        <f ca="1">SUMIFS(СВЦЭМ!$H$40:$H$783,СВЦЭМ!$A$40:$A$783,$A411,СВЦЭМ!$B$40:$B$783,C$401)+'СЕТ СН'!$F$16</f>
        <v>0</v>
      </c>
      <c r="D411" s="36">
        <f ca="1">SUMIFS(СВЦЭМ!$H$40:$H$783,СВЦЭМ!$A$40:$A$783,$A411,СВЦЭМ!$B$40:$B$783,D$401)+'СЕТ СН'!$F$16</f>
        <v>0</v>
      </c>
      <c r="E411" s="36">
        <f ca="1">SUMIFS(СВЦЭМ!$H$40:$H$783,СВЦЭМ!$A$40:$A$783,$A411,СВЦЭМ!$B$40:$B$783,E$401)+'СЕТ СН'!$F$16</f>
        <v>0</v>
      </c>
      <c r="F411" s="36">
        <f ca="1">SUMIFS(СВЦЭМ!$H$40:$H$783,СВЦЭМ!$A$40:$A$783,$A411,СВЦЭМ!$B$40:$B$783,F$401)+'СЕТ СН'!$F$16</f>
        <v>0</v>
      </c>
      <c r="G411" s="36">
        <f ca="1">SUMIFS(СВЦЭМ!$H$40:$H$783,СВЦЭМ!$A$40:$A$783,$A411,СВЦЭМ!$B$40:$B$783,G$401)+'СЕТ СН'!$F$16</f>
        <v>0</v>
      </c>
      <c r="H411" s="36">
        <f ca="1">SUMIFS(СВЦЭМ!$H$40:$H$783,СВЦЭМ!$A$40:$A$783,$A411,СВЦЭМ!$B$40:$B$783,H$401)+'СЕТ СН'!$F$16</f>
        <v>0</v>
      </c>
      <c r="I411" s="36">
        <f ca="1">SUMIFS(СВЦЭМ!$H$40:$H$783,СВЦЭМ!$A$40:$A$783,$A411,СВЦЭМ!$B$40:$B$783,I$401)+'СЕТ СН'!$F$16</f>
        <v>0</v>
      </c>
      <c r="J411" s="36">
        <f ca="1">SUMIFS(СВЦЭМ!$H$40:$H$783,СВЦЭМ!$A$40:$A$783,$A411,СВЦЭМ!$B$40:$B$783,J$401)+'СЕТ СН'!$F$16</f>
        <v>0</v>
      </c>
      <c r="K411" s="36">
        <f ca="1">SUMIFS(СВЦЭМ!$H$40:$H$783,СВЦЭМ!$A$40:$A$783,$A411,СВЦЭМ!$B$40:$B$783,K$401)+'СЕТ СН'!$F$16</f>
        <v>0</v>
      </c>
      <c r="L411" s="36">
        <f ca="1">SUMIFS(СВЦЭМ!$H$40:$H$783,СВЦЭМ!$A$40:$A$783,$A411,СВЦЭМ!$B$40:$B$783,L$401)+'СЕТ СН'!$F$16</f>
        <v>0</v>
      </c>
      <c r="M411" s="36">
        <f ca="1">SUMIFS(СВЦЭМ!$H$40:$H$783,СВЦЭМ!$A$40:$A$783,$A411,СВЦЭМ!$B$40:$B$783,M$401)+'СЕТ СН'!$F$16</f>
        <v>0</v>
      </c>
      <c r="N411" s="36">
        <f ca="1">SUMIFS(СВЦЭМ!$H$40:$H$783,СВЦЭМ!$A$40:$A$783,$A411,СВЦЭМ!$B$40:$B$783,N$401)+'СЕТ СН'!$F$16</f>
        <v>0</v>
      </c>
      <c r="O411" s="36">
        <f ca="1">SUMIFS(СВЦЭМ!$H$40:$H$783,СВЦЭМ!$A$40:$A$783,$A411,СВЦЭМ!$B$40:$B$783,O$401)+'СЕТ СН'!$F$16</f>
        <v>0</v>
      </c>
      <c r="P411" s="36">
        <f ca="1">SUMIFS(СВЦЭМ!$H$40:$H$783,СВЦЭМ!$A$40:$A$783,$A411,СВЦЭМ!$B$40:$B$783,P$401)+'СЕТ СН'!$F$16</f>
        <v>0</v>
      </c>
      <c r="Q411" s="36">
        <f ca="1">SUMIFS(СВЦЭМ!$H$40:$H$783,СВЦЭМ!$A$40:$A$783,$A411,СВЦЭМ!$B$40:$B$783,Q$401)+'СЕТ СН'!$F$16</f>
        <v>0</v>
      </c>
      <c r="R411" s="36">
        <f ca="1">SUMIFS(СВЦЭМ!$H$40:$H$783,СВЦЭМ!$A$40:$A$783,$A411,СВЦЭМ!$B$40:$B$783,R$401)+'СЕТ СН'!$F$16</f>
        <v>0</v>
      </c>
      <c r="S411" s="36">
        <f ca="1">SUMIFS(СВЦЭМ!$H$40:$H$783,СВЦЭМ!$A$40:$A$783,$A411,СВЦЭМ!$B$40:$B$783,S$401)+'СЕТ СН'!$F$16</f>
        <v>0</v>
      </c>
      <c r="T411" s="36">
        <f ca="1">SUMIFS(СВЦЭМ!$H$40:$H$783,СВЦЭМ!$A$40:$A$783,$A411,СВЦЭМ!$B$40:$B$783,T$401)+'СЕТ СН'!$F$16</f>
        <v>0</v>
      </c>
      <c r="U411" s="36">
        <f ca="1">SUMIFS(СВЦЭМ!$H$40:$H$783,СВЦЭМ!$A$40:$A$783,$A411,СВЦЭМ!$B$40:$B$783,U$401)+'СЕТ СН'!$F$16</f>
        <v>0</v>
      </c>
      <c r="V411" s="36">
        <f ca="1">SUMIFS(СВЦЭМ!$H$40:$H$783,СВЦЭМ!$A$40:$A$783,$A411,СВЦЭМ!$B$40:$B$783,V$401)+'СЕТ СН'!$F$16</f>
        <v>0</v>
      </c>
      <c r="W411" s="36">
        <f ca="1">SUMIFS(СВЦЭМ!$H$40:$H$783,СВЦЭМ!$A$40:$A$783,$A411,СВЦЭМ!$B$40:$B$783,W$401)+'СЕТ СН'!$F$16</f>
        <v>0</v>
      </c>
      <c r="X411" s="36">
        <f ca="1">SUMIFS(СВЦЭМ!$H$40:$H$783,СВЦЭМ!$A$40:$A$783,$A411,СВЦЭМ!$B$40:$B$783,X$401)+'СЕТ СН'!$F$16</f>
        <v>0</v>
      </c>
      <c r="Y411" s="36">
        <f ca="1">SUMIFS(СВЦЭМ!$H$40:$H$783,СВЦЭМ!$A$40:$A$783,$A411,СВЦЭМ!$B$40:$B$783,Y$401)+'СЕТ СН'!$F$16</f>
        <v>0</v>
      </c>
    </row>
    <row r="412" spans="1:27" ht="15.75" hidden="1" x14ac:dyDescent="0.2">
      <c r="A412" s="35">
        <f t="shared" si="11"/>
        <v>45027</v>
      </c>
      <c r="B412" s="36">
        <f ca="1">SUMIFS(СВЦЭМ!$H$40:$H$783,СВЦЭМ!$A$40:$A$783,$A412,СВЦЭМ!$B$40:$B$783,B$401)+'СЕТ СН'!$F$16</f>
        <v>0</v>
      </c>
      <c r="C412" s="36">
        <f ca="1">SUMIFS(СВЦЭМ!$H$40:$H$783,СВЦЭМ!$A$40:$A$783,$A412,СВЦЭМ!$B$40:$B$783,C$401)+'СЕТ СН'!$F$16</f>
        <v>0</v>
      </c>
      <c r="D412" s="36">
        <f ca="1">SUMIFS(СВЦЭМ!$H$40:$H$783,СВЦЭМ!$A$40:$A$783,$A412,СВЦЭМ!$B$40:$B$783,D$401)+'СЕТ СН'!$F$16</f>
        <v>0</v>
      </c>
      <c r="E412" s="36">
        <f ca="1">SUMIFS(СВЦЭМ!$H$40:$H$783,СВЦЭМ!$A$40:$A$783,$A412,СВЦЭМ!$B$40:$B$783,E$401)+'СЕТ СН'!$F$16</f>
        <v>0</v>
      </c>
      <c r="F412" s="36">
        <f ca="1">SUMIFS(СВЦЭМ!$H$40:$H$783,СВЦЭМ!$A$40:$A$783,$A412,СВЦЭМ!$B$40:$B$783,F$401)+'СЕТ СН'!$F$16</f>
        <v>0</v>
      </c>
      <c r="G412" s="36">
        <f ca="1">SUMIFS(СВЦЭМ!$H$40:$H$783,СВЦЭМ!$A$40:$A$783,$A412,СВЦЭМ!$B$40:$B$783,G$401)+'СЕТ СН'!$F$16</f>
        <v>0</v>
      </c>
      <c r="H412" s="36">
        <f ca="1">SUMIFS(СВЦЭМ!$H$40:$H$783,СВЦЭМ!$A$40:$A$783,$A412,СВЦЭМ!$B$40:$B$783,H$401)+'СЕТ СН'!$F$16</f>
        <v>0</v>
      </c>
      <c r="I412" s="36">
        <f ca="1">SUMIFS(СВЦЭМ!$H$40:$H$783,СВЦЭМ!$A$40:$A$783,$A412,СВЦЭМ!$B$40:$B$783,I$401)+'СЕТ СН'!$F$16</f>
        <v>0</v>
      </c>
      <c r="J412" s="36">
        <f ca="1">SUMIFS(СВЦЭМ!$H$40:$H$783,СВЦЭМ!$A$40:$A$783,$A412,СВЦЭМ!$B$40:$B$783,J$401)+'СЕТ СН'!$F$16</f>
        <v>0</v>
      </c>
      <c r="K412" s="36">
        <f ca="1">SUMIFS(СВЦЭМ!$H$40:$H$783,СВЦЭМ!$A$40:$A$783,$A412,СВЦЭМ!$B$40:$B$783,K$401)+'СЕТ СН'!$F$16</f>
        <v>0</v>
      </c>
      <c r="L412" s="36">
        <f ca="1">SUMIFS(СВЦЭМ!$H$40:$H$783,СВЦЭМ!$A$40:$A$783,$A412,СВЦЭМ!$B$40:$B$783,L$401)+'СЕТ СН'!$F$16</f>
        <v>0</v>
      </c>
      <c r="M412" s="36">
        <f ca="1">SUMIFS(СВЦЭМ!$H$40:$H$783,СВЦЭМ!$A$40:$A$783,$A412,СВЦЭМ!$B$40:$B$783,M$401)+'СЕТ СН'!$F$16</f>
        <v>0</v>
      </c>
      <c r="N412" s="36">
        <f ca="1">SUMIFS(СВЦЭМ!$H$40:$H$783,СВЦЭМ!$A$40:$A$783,$A412,СВЦЭМ!$B$40:$B$783,N$401)+'СЕТ СН'!$F$16</f>
        <v>0</v>
      </c>
      <c r="O412" s="36">
        <f ca="1">SUMIFS(СВЦЭМ!$H$40:$H$783,СВЦЭМ!$A$40:$A$783,$A412,СВЦЭМ!$B$40:$B$783,O$401)+'СЕТ СН'!$F$16</f>
        <v>0</v>
      </c>
      <c r="P412" s="36">
        <f ca="1">SUMIFS(СВЦЭМ!$H$40:$H$783,СВЦЭМ!$A$40:$A$783,$A412,СВЦЭМ!$B$40:$B$783,P$401)+'СЕТ СН'!$F$16</f>
        <v>0</v>
      </c>
      <c r="Q412" s="36">
        <f ca="1">SUMIFS(СВЦЭМ!$H$40:$H$783,СВЦЭМ!$A$40:$A$783,$A412,СВЦЭМ!$B$40:$B$783,Q$401)+'СЕТ СН'!$F$16</f>
        <v>0</v>
      </c>
      <c r="R412" s="36">
        <f ca="1">SUMIFS(СВЦЭМ!$H$40:$H$783,СВЦЭМ!$A$40:$A$783,$A412,СВЦЭМ!$B$40:$B$783,R$401)+'СЕТ СН'!$F$16</f>
        <v>0</v>
      </c>
      <c r="S412" s="36">
        <f ca="1">SUMIFS(СВЦЭМ!$H$40:$H$783,СВЦЭМ!$A$40:$A$783,$A412,СВЦЭМ!$B$40:$B$783,S$401)+'СЕТ СН'!$F$16</f>
        <v>0</v>
      </c>
      <c r="T412" s="36">
        <f ca="1">SUMIFS(СВЦЭМ!$H$40:$H$783,СВЦЭМ!$A$40:$A$783,$A412,СВЦЭМ!$B$40:$B$783,T$401)+'СЕТ СН'!$F$16</f>
        <v>0</v>
      </c>
      <c r="U412" s="36">
        <f ca="1">SUMIFS(СВЦЭМ!$H$40:$H$783,СВЦЭМ!$A$40:$A$783,$A412,СВЦЭМ!$B$40:$B$783,U$401)+'СЕТ СН'!$F$16</f>
        <v>0</v>
      </c>
      <c r="V412" s="36">
        <f ca="1">SUMIFS(СВЦЭМ!$H$40:$H$783,СВЦЭМ!$A$40:$A$783,$A412,СВЦЭМ!$B$40:$B$783,V$401)+'СЕТ СН'!$F$16</f>
        <v>0</v>
      </c>
      <c r="W412" s="36">
        <f ca="1">SUMIFS(СВЦЭМ!$H$40:$H$783,СВЦЭМ!$A$40:$A$783,$A412,СВЦЭМ!$B$40:$B$783,W$401)+'СЕТ СН'!$F$16</f>
        <v>0</v>
      </c>
      <c r="X412" s="36">
        <f ca="1">SUMIFS(СВЦЭМ!$H$40:$H$783,СВЦЭМ!$A$40:$A$783,$A412,СВЦЭМ!$B$40:$B$783,X$401)+'СЕТ СН'!$F$16</f>
        <v>0</v>
      </c>
      <c r="Y412" s="36">
        <f ca="1">SUMIFS(СВЦЭМ!$H$40:$H$783,СВЦЭМ!$A$40:$A$783,$A412,СВЦЭМ!$B$40:$B$783,Y$401)+'СЕТ СН'!$F$16</f>
        <v>0</v>
      </c>
    </row>
    <row r="413" spans="1:27" ht="15.75" hidden="1" x14ac:dyDescent="0.2">
      <c r="A413" s="35">
        <f t="shared" si="11"/>
        <v>45028</v>
      </c>
      <c r="B413" s="36">
        <f ca="1">SUMIFS(СВЦЭМ!$H$40:$H$783,СВЦЭМ!$A$40:$A$783,$A413,СВЦЭМ!$B$40:$B$783,B$401)+'СЕТ СН'!$F$16</f>
        <v>0</v>
      </c>
      <c r="C413" s="36">
        <f ca="1">SUMIFS(СВЦЭМ!$H$40:$H$783,СВЦЭМ!$A$40:$A$783,$A413,СВЦЭМ!$B$40:$B$783,C$401)+'СЕТ СН'!$F$16</f>
        <v>0</v>
      </c>
      <c r="D413" s="36">
        <f ca="1">SUMIFS(СВЦЭМ!$H$40:$H$783,СВЦЭМ!$A$40:$A$783,$A413,СВЦЭМ!$B$40:$B$783,D$401)+'СЕТ СН'!$F$16</f>
        <v>0</v>
      </c>
      <c r="E413" s="36">
        <f ca="1">SUMIFS(СВЦЭМ!$H$40:$H$783,СВЦЭМ!$A$40:$A$783,$A413,СВЦЭМ!$B$40:$B$783,E$401)+'СЕТ СН'!$F$16</f>
        <v>0</v>
      </c>
      <c r="F413" s="36">
        <f ca="1">SUMIFS(СВЦЭМ!$H$40:$H$783,СВЦЭМ!$A$40:$A$783,$A413,СВЦЭМ!$B$40:$B$783,F$401)+'СЕТ СН'!$F$16</f>
        <v>0</v>
      </c>
      <c r="G413" s="36">
        <f ca="1">SUMIFS(СВЦЭМ!$H$40:$H$783,СВЦЭМ!$A$40:$A$783,$A413,СВЦЭМ!$B$40:$B$783,G$401)+'СЕТ СН'!$F$16</f>
        <v>0</v>
      </c>
      <c r="H413" s="36">
        <f ca="1">SUMIFS(СВЦЭМ!$H$40:$H$783,СВЦЭМ!$A$40:$A$783,$A413,СВЦЭМ!$B$40:$B$783,H$401)+'СЕТ СН'!$F$16</f>
        <v>0</v>
      </c>
      <c r="I413" s="36">
        <f ca="1">SUMIFS(СВЦЭМ!$H$40:$H$783,СВЦЭМ!$A$40:$A$783,$A413,СВЦЭМ!$B$40:$B$783,I$401)+'СЕТ СН'!$F$16</f>
        <v>0</v>
      </c>
      <c r="J413" s="36">
        <f ca="1">SUMIFS(СВЦЭМ!$H$40:$H$783,СВЦЭМ!$A$40:$A$783,$A413,СВЦЭМ!$B$40:$B$783,J$401)+'СЕТ СН'!$F$16</f>
        <v>0</v>
      </c>
      <c r="K413" s="36">
        <f ca="1">SUMIFS(СВЦЭМ!$H$40:$H$783,СВЦЭМ!$A$40:$A$783,$A413,СВЦЭМ!$B$40:$B$783,K$401)+'СЕТ СН'!$F$16</f>
        <v>0</v>
      </c>
      <c r="L413" s="36">
        <f ca="1">SUMIFS(СВЦЭМ!$H$40:$H$783,СВЦЭМ!$A$40:$A$783,$A413,СВЦЭМ!$B$40:$B$783,L$401)+'СЕТ СН'!$F$16</f>
        <v>0</v>
      </c>
      <c r="M413" s="36">
        <f ca="1">SUMIFS(СВЦЭМ!$H$40:$H$783,СВЦЭМ!$A$40:$A$783,$A413,СВЦЭМ!$B$40:$B$783,M$401)+'СЕТ СН'!$F$16</f>
        <v>0</v>
      </c>
      <c r="N413" s="36">
        <f ca="1">SUMIFS(СВЦЭМ!$H$40:$H$783,СВЦЭМ!$A$40:$A$783,$A413,СВЦЭМ!$B$40:$B$783,N$401)+'СЕТ СН'!$F$16</f>
        <v>0</v>
      </c>
      <c r="O413" s="36">
        <f ca="1">SUMIFS(СВЦЭМ!$H$40:$H$783,СВЦЭМ!$A$40:$A$783,$A413,СВЦЭМ!$B$40:$B$783,O$401)+'СЕТ СН'!$F$16</f>
        <v>0</v>
      </c>
      <c r="P413" s="36">
        <f ca="1">SUMIFS(СВЦЭМ!$H$40:$H$783,СВЦЭМ!$A$40:$A$783,$A413,СВЦЭМ!$B$40:$B$783,P$401)+'СЕТ СН'!$F$16</f>
        <v>0</v>
      </c>
      <c r="Q413" s="36">
        <f ca="1">SUMIFS(СВЦЭМ!$H$40:$H$783,СВЦЭМ!$A$40:$A$783,$A413,СВЦЭМ!$B$40:$B$783,Q$401)+'СЕТ СН'!$F$16</f>
        <v>0</v>
      </c>
      <c r="R413" s="36">
        <f ca="1">SUMIFS(СВЦЭМ!$H$40:$H$783,СВЦЭМ!$A$40:$A$783,$A413,СВЦЭМ!$B$40:$B$783,R$401)+'СЕТ СН'!$F$16</f>
        <v>0</v>
      </c>
      <c r="S413" s="36">
        <f ca="1">SUMIFS(СВЦЭМ!$H$40:$H$783,СВЦЭМ!$A$40:$A$783,$A413,СВЦЭМ!$B$40:$B$783,S$401)+'СЕТ СН'!$F$16</f>
        <v>0</v>
      </c>
      <c r="T413" s="36">
        <f ca="1">SUMIFS(СВЦЭМ!$H$40:$H$783,СВЦЭМ!$A$40:$A$783,$A413,СВЦЭМ!$B$40:$B$783,T$401)+'СЕТ СН'!$F$16</f>
        <v>0</v>
      </c>
      <c r="U413" s="36">
        <f ca="1">SUMIFS(СВЦЭМ!$H$40:$H$783,СВЦЭМ!$A$40:$A$783,$A413,СВЦЭМ!$B$40:$B$783,U$401)+'СЕТ СН'!$F$16</f>
        <v>0</v>
      </c>
      <c r="V413" s="36">
        <f ca="1">SUMIFS(СВЦЭМ!$H$40:$H$783,СВЦЭМ!$A$40:$A$783,$A413,СВЦЭМ!$B$40:$B$783,V$401)+'СЕТ СН'!$F$16</f>
        <v>0</v>
      </c>
      <c r="W413" s="36">
        <f ca="1">SUMIFS(СВЦЭМ!$H$40:$H$783,СВЦЭМ!$A$40:$A$783,$A413,СВЦЭМ!$B$40:$B$783,W$401)+'СЕТ СН'!$F$16</f>
        <v>0</v>
      </c>
      <c r="X413" s="36">
        <f ca="1">SUMIFS(СВЦЭМ!$H$40:$H$783,СВЦЭМ!$A$40:$A$783,$A413,СВЦЭМ!$B$40:$B$783,X$401)+'СЕТ СН'!$F$16</f>
        <v>0</v>
      </c>
      <c r="Y413" s="36">
        <f ca="1">SUMIFS(СВЦЭМ!$H$40:$H$783,СВЦЭМ!$A$40:$A$783,$A413,СВЦЭМ!$B$40:$B$783,Y$401)+'СЕТ СН'!$F$16</f>
        <v>0</v>
      </c>
    </row>
    <row r="414" spans="1:27" ht="15.75" hidden="1" x14ac:dyDescent="0.2">
      <c r="A414" s="35">
        <f t="shared" si="11"/>
        <v>45029</v>
      </c>
      <c r="B414" s="36">
        <f ca="1">SUMIFS(СВЦЭМ!$H$40:$H$783,СВЦЭМ!$A$40:$A$783,$A414,СВЦЭМ!$B$40:$B$783,B$401)+'СЕТ СН'!$F$16</f>
        <v>0</v>
      </c>
      <c r="C414" s="36">
        <f ca="1">SUMIFS(СВЦЭМ!$H$40:$H$783,СВЦЭМ!$A$40:$A$783,$A414,СВЦЭМ!$B$40:$B$783,C$401)+'СЕТ СН'!$F$16</f>
        <v>0</v>
      </c>
      <c r="D414" s="36">
        <f ca="1">SUMIFS(СВЦЭМ!$H$40:$H$783,СВЦЭМ!$A$40:$A$783,$A414,СВЦЭМ!$B$40:$B$783,D$401)+'СЕТ СН'!$F$16</f>
        <v>0</v>
      </c>
      <c r="E414" s="36">
        <f ca="1">SUMIFS(СВЦЭМ!$H$40:$H$783,СВЦЭМ!$A$40:$A$783,$A414,СВЦЭМ!$B$40:$B$783,E$401)+'СЕТ СН'!$F$16</f>
        <v>0</v>
      </c>
      <c r="F414" s="36">
        <f ca="1">SUMIFS(СВЦЭМ!$H$40:$H$783,СВЦЭМ!$A$40:$A$783,$A414,СВЦЭМ!$B$40:$B$783,F$401)+'СЕТ СН'!$F$16</f>
        <v>0</v>
      </c>
      <c r="G414" s="36">
        <f ca="1">SUMIFS(СВЦЭМ!$H$40:$H$783,СВЦЭМ!$A$40:$A$783,$A414,СВЦЭМ!$B$40:$B$783,G$401)+'СЕТ СН'!$F$16</f>
        <v>0</v>
      </c>
      <c r="H414" s="36">
        <f ca="1">SUMIFS(СВЦЭМ!$H$40:$H$783,СВЦЭМ!$A$40:$A$783,$A414,СВЦЭМ!$B$40:$B$783,H$401)+'СЕТ СН'!$F$16</f>
        <v>0</v>
      </c>
      <c r="I414" s="36">
        <f ca="1">SUMIFS(СВЦЭМ!$H$40:$H$783,СВЦЭМ!$A$40:$A$783,$A414,СВЦЭМ!$B$40:$B$783,I$401)+'СЕТ СН'!$F$16</f>
        <v>0</v>
      </c>
      <c r="J414" s="36">
        <f ca="1">SUMIFS(СВЦЭМ!$H$40:$H$783,СВЦЭМ!$A$40:$A$783,$A414,СВЦЭМ!$B$40:$B$783,J$401)+'СЕТ СН'!$F$16</f>
        <v>0</v>
      </c>
      <c r="K414" s="36">
        <f ca="1">SUMIFS(СВЦЭМ!$H$40:$H$783,СВЦЭМ!$A$40:$A$783,$A414,СВЦЭМ!$B$40:$B$783,K$401)+'СЕТ СН'!$F$16</f>
        <v>0</v>
      </c>
      <c r="L414" s="36">
        <f ca="1">SUMIFS(СВЦЭМ!$H$40:$H$783,СВЦЭМ!$A$40:$A$783,$A414,СВЦЭМ!$B$40:$B$783,L$401)+'СЕТ СН'!$F$16</f>
        <v>0</v>
      </c>
      <c r="M414" s="36">
        <f ca="1">SUMIFS(СВЦЭМ!$H$40:$H$783,СВЦЭМ!$A$40:$A$783,$A414,СВЦЭМ!$B$40:$B$783,M$401)+'СЕТ СН'!$F$16</f>
        <v>0</v>
      </c>
      <c r="N414" s="36">
        <f ca="1">SUMIFS(СВЦЭМ!$H$40:$H$783,СВЦЭМ!$A$40:$A$783,$A414,СВЦЭМ!$B$40:$B$783,N$401)+'СЕТ СН'!$F$16</f>
        <v>0</v>
      </c>
      <c r="O414" s="36">
        <f ca="1">SUMIFS(СВЦЭМ!$H$40:$H$783,СВЦЭМ!$A$40:$A$783,$A414,СВЦЭМ!$B$40:$B$783,O$401)+'СЕТ СН'!$F$16</f>
        <v>0</v>
      </c>
      <c r="P414" s="36">
        <f ca="1">SUMIFS(СВЦЭМ!$H$40:$H$783,СВЦЭМ!$A$40:$A$783,$A414,СВЦЭМ!$B$40:$B$783,P$401)+'СЕТ СН'!$F$16</f>
        <v>0</v>
      </c>
      <c r="Q414" s="36">
        <f ca="1">SUMIFS(СВЦЭМ!$H$40:$H$783,СВЦЭМ!$A$40:$A$783,$A414,СВЦЭМ!$B$40:$B$783,Q$401)+'СЕТ СН'!$F$16</f>
        <v>0</v>
      </c>
      <c r="R414" s="36">
        <f ca="1">SUMIFS(СВЦЭМ!$H$40:$H$783,СВЦЭМ!$A$40:$A$783,$A414,СВЦЭМ!$B$40:$B$783,R$401)+'СЕТ СН'!$F$16</f>
        <v>0</v>
      </c>
      <c r="S414" s="36">
        <f ca="1">SUMIFS(СВЦЭМ!$H$40:$H$783,СВЦЭМ!$A$40:$A$783,$A414,СВЦЭМ!$B$40:$B$783,S$401)+'СЕТ СН'!$F$16</f>
        <v>0</v>
      </c>
      <c r="T414" s="36">
        <f ca="1">SUMIFS(СВЦЭМ!$H$40:$H$783,СВЦЭМ!$A$40:$A$783,$A414,СВЦЭМ!$B$40:$B$783,T$401)+'СЕТ СН'!$F$16</f>
        <v>0</v>
      </c>
      <c r="U414" s="36">
        <f ca="1">SUMIFS(СВЦЭМ!$H$40:$H$783,СВЦЭМ!$A$40:$A$783,$A414,СВЦЭМ!$B$40:$B$783,U$401)+'СЕТ СН'!$F$16</f>
        <v>0</v>
      </c>
      <c r="V414" s="36">
        <f ca="1">SUMIFS(СВЦЭМ!$H$40:$H$783,СВЦЭМ!$A$40:$A$783,$A414,СВЦЭМ!$B$40:$B$783,V$401)+'СЕТ СН'!$F$16</f>
        <v>0</v>
      </c>
      <c r="W414" s="36">
        <f ca="1">SUMIFS(СВЦЭМ!$H$40:$H$783,СВЦЭМ!$A$40:$A$783,$A414,СВЦЭМ!$B$40:$B$783,W$401)+'СЕТ СН'!$F$16</f>
        <v>0</v>
      </c>
      <c r="X414" s="36">
        <f ca="1">SUMIFS(СВЦЭМ!$H$40:$H$783,СВЦЭМ!$A$40:$A$783,$A414,СВЦЭМ!$B$40:$B$783,X$401)+'СЕТ СН'!$F$16</f>
        <v>0</v>
      </c>
      <c r="Y414" s="36">
        <f ca="1">SUMIFS(СВЦЭМ!$H$40:$H$783,СВЦЭМ!$A$40:$A$783,$A414,СВЦЭМ!$B$40:$B$783,Y$401)+'СЕТ СН'!$F$16</f>
        <v>0</v>
      </c>
    </row>
    <row r="415" spans="1:27" ht="15.75" hidden="1" x14ac:dyDescent="0.2">
      <c r="A415" s="35">
        <f t="shared" si="11"/>
        <v>45030</v>
      </c>
      <c r="B415" s="36">
        <f ca="1">SUMIFS(СВЦЭМ!$H$40:$H$783,СВЦЭМ!$A$40:$A$783,$A415,СВЦЭМ!$B$40:$B$783,B$401)+'СЕТ СН'!$F$16</f>
        <v>0</v>
      </c>
      <c r="C415" s="36">
        <f ca="1">SUMIFS(СВЦЭМ!$H$40:$H$783,СВЦЭМ!$A$40:$A$783,$A415,СВЦЭМ!$B$40:$B$783,C$401)+'СЕТ СН'!$F$16</f>
        <v>0</v>
      </c>
      <c r="D415" s="36">
        <f ca="1">SUMIFS(СВЦЭМ!$H$40:$H$783,СВЦЭМ!$A$40:$A$783,$A415,СВЦЭМ!$B$40:$B$783,D$401)+'СЕТ СН'!$F$16</f>
        <v>0</v>
      </c>
      <c r="E415" s="36">
        <f ca="1">SUMIFS(СВЦЭМ!$H$40:$H$783,СВЦЭМ!$A$40:$A$783,$A415,СВЦЭМ!$B$40:$B$783,E$401)+'СЕТ СН'!$F$16</f>
        <v>0</v>
      </c>
      <c r="F415" s="36">
        <f ca="1">SUMIFS(СВЦЭМ!$H$40:$H$783,СВЦЭМ!$A$40:$A$783,$A415,СВЦЭМ!$B$40:$B$783,F$401)+'СЕТ СН'!$F$16</f>
        <v>0</v>
      </c>
      <c r="G415" s="36">
        <f ca="1">SUMIFS(СВЦЭМ!$H$40:$H$783,СВЦЭМ!$A$40:$A$783,$A415,СВЦЭМ!$B$40:$B$783,G$401)+'СЕТ СН'!$F$16</f>
        <v>0</v>
      </c>
      <c r="H415" s="36">
        <f ca="1">SUMIFS(СВЦЭМ!$H$40:$H$783,СВЦЭМ!$A$40:$A$783,$A415,СВЦЭМ!$B$40:$B$783,H$401)+'СЕТ СН'!$F$16</f>
        <v>0</v>
      </c>
      <c r="I415" s="36">
        <f ca="1">SUMIFS(СВЦЭМ!$H$40:$H$783,СВЦЭМ!$A$40:$A$783,$A415,СВЦЭМ!$B$40:$B$783,I$401)+'СЕТ СН'!$F$16</f>
        <v>0</v>
      </c>
      <c r="J415" s="36">
        <f ca="1">SUMIFS(СВЦЭМ!$H$40:$H$783,СВЦЭМ!$A$40:$A$783,$A415,СВЦЭМ!$B$40:$B$783,J$401)+'СЕТ СН'!$F$16</f>
        <v>0</v>
      </c>
      <c r="K415" s="36">
        <f ca="1">SUMIFS(СВЦЭМ!$H$40:$H$783,СВЦЭМ!$A$40:$A$783,$A415,СВЦЭМ!$B$40:$B$783,K$401)+'СЕТ СН'!$F$16</f>
        <v>0</v>
      </c>
      <c r="L415" s="36">
        <f ca="1">SUMIFS(СВЦЭМ!$H$40:$H$783,СВЦЭМ!$A$40:$A$783,$A415,СВЦЭМ!$B$40:$B$783,L$401)+'СЕТ СН'!$F$16</f>
        <v>0</v>
      </c>
      <c r="M415" s="36">
        <f ca="1">SUMIFS(СВЦЭМ!$H$40:$H$783,СВЦЭМ!$A$40:$A$783,$A415,СВЦЭМ!$B$40:$B$783,M$401)+'СЕТ СН'!$F$16</f>
        <v>0</v>
      </c>
      <c r="N415" s="36">
        <f ca="1">SUMIFS(СВЦЭМ!$H$40:$H$783,СВЦЭМ!$A$40:$A$783,$A415,СВЦЭМ!$B$40:$B$783,N$401)+'СЕТ СН'!$F$16</f>
        <v>0</v>
      </c>
      <c r="O415" s="36">
        <f ca="1">SUMIFS(СВЦЭМ!$H$40:$H$783,СВЦЭМ!$A$40:$A$783,$A415,СВЦЭМ!$B$40:$B$783,O$401)+'СЕТ СН'!$F$16</f>
        <v>0</v>
      </c>
      <c r="P415" s="36">
        <f ca="1">SUMIFS(СВЦЭМ!$H$40:$H$783,СВЦЭМ!$A$40:$A$783,$A415,СВЦЭМ!$B$40:$B$783,P$401)+'СЕТ СН'!$F$16</f>
        <v>0</v>
      </c>
      <c r="Q415" s="36">
        <f ca="1">SUMIFS(СВЦЭМ!$H$40:$H$783,СВЦЭМ!$A$40:$A$783,$A415,СВЦЭМ!$B$40:$B$783,Q$401)+'СЕТ СН'!$F$16</f>
        <v>0</v>
      </c>
      <c r="R415" s="36">
        <f ca="1">SUMIFS(СВЦЭМ!$H$40:$H$783,СВЦЭМ!$A$40:$A$783,$A415,СВЦЭМ!$B$40:$B$783,R$401)+'СЕТ СН'!$F$16</f>
        <v>0</v>
      </c>
      <c r="S415" s="36">
        <f ca="1">SUMIFS(СВЦЭМ!$H$40:$H$783,СВЦЭМ!$A$40:$A$783,$A415,СВЦЭМ!$B$40:$B$783,S$401)+'СЕТ СН'!$F$16</f>
        <v>0</v>
      </c>
      <c r="T415" s="36">
        <f ca="1">SUMIFS(СВЦЭМ!$H$40:$H$783,СВЦЭМ!$A$40:$A$783,$A415,СВЦЭМ!$B$40:$B$783,T$401)+'СЕТ СН'!$F$16</f>
        <v>0</v>
      </c>
      <c r="U415" s="36">
        <f ca="1">SUMIFS(СВЦЭМ!$H$40:$H$783,СВЦЭМ!$A$40:$A$783,$A415,СВЦЭМ!$B$40:$B$783,U$401)+'СЕТ СН'!$F$16</f>
        <v>0</v>
      </c>
      <c r="V415" s="36">
        <f ca="1">SUMIFS(СВЦЭМ!$H$40:$H$783,СВЦЭМ!$A$40:$A$783,$A415,СВЦЭМ!$B$40:$B$783,V$401)+'СЕТ СН'!$F$16</f>
        <v>0</v>
      </c>
      <c r="W415" s="36">
        <f ca="1">SUMIFS(СВЦЭМ!$H$40:$H$783,СВЦЭМ!$A$40:$A$783,$A415,СВЦЭМ!$B$40:$B$783,W$401)+'СЕТ СН'!$F$16</f>
        <v>0</v>
      </c>
      <c r="X415" s="36">
        <f ca="1">SUMIFS(СВЦЭМ!$H$40:$H$783,СВЦЭМ!$A$40:$A$783,$A415,СВЦЭМ!$B$40:$B$783,X$401)+'СЕТ СН'!$F$16</f>
        <v>0</v>
      </c>
      <c r="Y415" s="36">
        <f ca="1">SUMIFS(СВЦЭМ!$H$40:$H$783,СВЦЭМ!$A$40:$A$783,$A415,СВЦЭМ!$B$40:$B$783,Y$401)+'СЕТ СН'!$F$16</f>
        <v>0</v>
      </c>
    </row>
    <row r="416" spans="1:27" ht="15.75" hidden="1" x14ac:dyDescent="0.2">
      <c r="A416" s="35">
        <f t="shared" si="11"/>
        <v>45031</v>
      </c>
      <c r="B416" s="36">
        <f ca="1">SUMIFS(СВЦЭМ!$H$40:$H$783,СВЦЭМ!$A$40:$A$783,$A416,СВЦЭМ!$B$40:$B$783,B$401)+'СЕТ СН'!$F$16</f>
        <v>0</v>
      </c>
      <c r="C416" s="36">
        <f ca="1">SUMIFS(СВЦЭМ!$H$40:$H$783,СВЦЭМ!$A$40:$A$783,$A416,СВЦЭМ!$B$40:$B$783,C$401)+'СЕТ СН'!$F$16</f>
        <v>0</v>
      </c>
      <c r="D416" s="36">
        <f ca="1">SUMIFS(СВЦЭМ!$H$40:$H$783,СВЦЭМ!$A$40:$A$783,$A416,СВЦЭМ!$B$40:$B$783,D$401)+'СЕТ СН'!$F$16</f>
        <v>0</v>
      </c>
      <c r="E416" s="36">
        <f ca="1">SUMIFS(СВЦЭМ!$H$40:$H$783,СВЦЭМ!$A$40:$A$783,$A416,СВЦЭМ!$B$40:$B$783,E$401)+'СЕТ СН'!$F$16</f>
        <v>0</v>
      </c>
      <c r="F416" s="36">
        <f ca="1">SUMIFS(СВЦЭМ!$H$40:$H$783,СВЦЭМ!$A$40:$A$783,$A416,СВЦЭМ!$B$40:$B$783,F$401)+'СЕТ СН'!$F$16</f>
        <v>0</v>
      </c>
      <c r="G416" s="36">
        <f ca="1">SUMIFS(СВЦЭМ!$H$40:$H$783,СВЦЭМ!$A$40:$A$783,$A416,СВЦЭМ!$B$40:$B$783,G$401)+'СЕТ СН'!$F$16</f>
        <v>0</v>
      </c>
      <c r="H416" s="36">
        <f ca="1">SUMIFS(СВЦЭМ!$H$40:$H$783,СВЦЭМ!$A$40:$A$783,$A416,СВЦЭМ!$B$40:$B$783,H$401)+'СЕТ СН'!$F$16</f>
        <v>0</v>
      </c>
      <c r="I416" s="36">
        <f ca="1">SUMIFS(СВЦЭМ!$H$40:$H$783,СВЦЭМ!$A$40:$A$783,$A416,СВЦЭМ!$B$40:$B$783,I$401)+'СЕТ СН'!$F$16</f>
        <v>0</v>
      </c>
      <c r="J416" s="36">
        <f ca="1">SUMIFS(СВЦЭМ!$H$40:$H$783,СВЦЭМ!$A$40:$A$783,$A416,СВЦЭМ!$B$40:$B$783,J$401)+'СЕТ СН'!$F$16</f>
        <v>0</v>
      </c>
      <c r="K416" s="36">
        <f ca="1">SUMIFS(СВЦЭМ!$H$40:$H$783,СВЦЭМ!$A$40:$A$783,$A416,СВЦЭМ!$B$40:$B$783,K$401)+'СЕТ СН'!$F$16</f>
        <v>0</v>
      </c>
      <c r="L416" s="36">
        <f ca="1">SUMIFS(СВЦЭМ!$H$40:$H$783,СВЦЭМ!$A$40:$A$783,$A416,СВЦЭМ!$B$40:$B$783,L$401)+'СЕТ СН'!$F$16</f>
        <v>0</v>
      </c>
      <c r="M416" s="36">
        <f ca="1">SUMIFS(СВЦЭМ!$H$40:$H$783,СВЦЭМ!$A$40:$A$783,$A416,СВЦЭМ!$B$40:$B$783,M$401)+'СЕТ СН'!$F$16</f>
        <v>0</v>
      </c>
      <c r="N416" s="36">
        <f ca="1">SUMIFS(СВЦЭМ!$H$40:$H$783,СВЦЭМ!$A$40:$A$783,$A416,СВЦЭМ!$B$40:$B$783,N$401)+'СЕТ СН'!$F$16</f>
        <v>0</v>
      </c>
      <c r="O416" s="36">
        <f ca="1">SUMIFS(СВЦЭМ!$H$40:$H$783,СВЦЭМ!$A$40:$A$783,$A416,СВЦЭМ!$B$40:$B$783,O$401)+'СЕТ СН'!$F$16</f>
        <v>0</v>
      </c>
      <c r="P416" s="36">
        <f ca="1">SUMIFS(СВЦЭМ!$H$40:$H$783,СВЦЭМ!$A$40:$A$783,$A416,СВЦЭМ!$B$40:$B$783,P$401)+'СЕТ СН'!$F$16</f>
        <v>0</v>
      </c>
      <c r="Q416" s="36">
        <f ca="1">SUMIFS(СВЦЭМ!$H$40:$H$783,СВЦЭМ!$A$40:$A$783,$A416,СВЦЭМ!$B$40:$B$783,Q$401)+'СЕТ СН'!$F$16</f>
        <v>0</v>
      </c>
      <c r="R416" s="36">
        <f ca="1">SUMIFS(СВЦЭМ!$H$40:$H$783,СВЦЭМ!$A$40:$A$783,$A416,СВЦЭМ!$B$40:$B$783,R$401)+'СЕТ СН'!$F$16</f>
        <v>0</v>
      </c>
      <c r="S416" s="36">
        <f ca="1">SUMIFS(СВЦЭМ!$H$40:$H$783,СВЦЭМ!$A$40:$A$783,$A416,СВЦЭМ!$B$40:$B$783,S$401)+'СЕТ СН'!$F$16</f>
        <v>0</v>
      </c>
      <c r="T416" s="36">
        <f ca="1">SUMIFS(СВЦЭМ!$H$40:$H$783,СВЦЭМ!$A$40:$A$783,$A416,СВЦЭМ!$B$40:$B$783,T$401)+'СЕТ СН'!$F$16</f>
        <v>0</v>
      </c>
      <c r="U416" s="36">
        <f ca="1">SUMIFS(СВЦЭМ!$H$40:$H$783,СВЦЭМ!$A$40:$A$783,$A416,СВЦЭМ!$B$40:$B$783,U$401)+'СЕТ СН'!$F$16</f>
        <v>0</v>
      </c>
      <c r="V416" s="36">
        <f ca="1">SUMIFS(СВЦЭМ!$H$40:$H$783,СВЦЭМ!$A$40:$A$783,$A416,СВЦЭМ!$B$40:$B$783,V$401)+'СЕТ СН'!$F$16</f>
        <v>0</v>
      </c>
      <c r="W416" s="36">
        <f ca="1">SUMIFS(СВЦЭМ!$H$40:$H$783,СВЦЭМ!$A$40:$A$783,$A416,СВЦЭМ!$B$40:$B$783,W$401)+'СЕТ СН'!$F$16</f>
        <v>0</v>
      </c>
      <c r="X416" s="36">
        <f ca="1">SUMIFS(СВЦЭМ!$H$40:$H$783,СВЦЭМ!$A$40:$A$783,$A416,СВЦЭМ!$B$40:$B$783,X$401)+'СЕТ СН'!$F$16</f>
        <v>0</v>
      </c>
      <c r="Y416" s="36">
        <f ca="1">SUMIFS(СВЦЭМ!$H$40:$H$783,СВЦЭМ!$A$40:$A$783,$A416,СВЦЭМ!$B$40:$B$783,Y$401)+'СЕТ СН'!$F$16</f>
        <v>0</v>
      </c>
    </row>
    <row r="417" spans="1:25" ht="15.75" hidden="1" x14ac:dyDescent="0.2">
      <c r="A417" s="35">
        <f t="shared" si="11"/>
        <v>45032</v>
      </c>
      <c r="B417" s="36">
        <f ca="1">SUMIFS(СВЦЭМ!$H$40:$H$783,СВЦЭМ!$A$40:$A$783,$A417,СВЦЭМ!$B$40:$B$783,B$401)+'СЕТ СН'!$F$16</f>
        <v>0</v>
      </c>
      <c r="C417" s="36">
        <f ca="1">SUMIFS(СВЦЭМ!$H$40:$H$783,СВЦЭМ!$A$40:$A$783,$A417,СВЦЭМ!$B$40:$B$783,C$401)+'СЕТ СН'!$F$16</f>
        <v>0</v>
      </c>
      <c r="D417" s="36">
        <f ca="1">SUMIFS(СВЦЭМ!$H$40:$H$783,СВЦЭМ!$A$40:$A$783,$A417,СВЦЭМ!$B$40:$B$783,D$401)+'СЕТ СН'!$F$16</f>
        <v>0</v>
      </c>
      <c r="E417" s="36">
        <f ca="1">SUMIFS(СВЦЭМ!$H$40:$H$783,СВЦЭМ!$A$40:$A$783,$A417,СВЦЭМ!$B$40:$B$783,E$401)+'СЕТ СН'!$F$16</f>
        <v>0</v>
      </c>
      <c r="F417" s="36">
        <f ca="1">SUMIFS(СВЦЭМ!$H$40:$H$783,СВЦЭМ!$A$40:$A$783,$A417,СВЦЭМ!$B$40:$B$783,F$401)+'СЕТ СН'!$F$16</f>
        <v>0</v>
      </c>
      <c r="G417" s="36">
        <f ca="1">SUMIFS(СВЦЭМ!$H$40:$H$783,СВЦЭМ!$A$40:$A$783,$A417,СВЦЭМ!$B$40:$B$783,G$401)+'СЕТ СН'!$F$16</f>
        <v>0</v>
      </c>
      <c r="H417" s="36">
        <f ca="1">SUMIFS(СВЦЭМ!$H$40:$H$783,СВЦЭМ!$A$40:$A$783,$A417,СВЦЭМ!$B$40:$B$783,H$401)+'СЕТ СН'!$F$16</f>
        <v>0</v>
      </c>
      <c r="I417" s="36">
        <f ca="1">SUMIFS(СВЦЭМ!$H$40:$H$783,СВЦЭМ!$A$40:$A$783,$A417,СВЦЭМ!$B$40:$B$783,I$401)+'СЕТ СН'!$F$16</f>
        <v>0</v>
      </c>
      <c r="J417" s="36">
        <f ca="1">SUMIFS(СВЦЭМ!$H$40:$H$783,СВЦЭМ!$A$40:$A$783,$A417,СВЦЭМ!$B$40:$B$783,J$401)+'СЕТ СН'!$F$16</f>
        <v>0</v>
      </c>
      <c r="K417" s="36">
        <f ca="1">SUMIFS(СВЦЭМ!$H$40:$H$783,СВЦЭМ!$A$40:$A$783,$A417,СВЦЭМ!$B$40:$B$783,K$401)+'СЕТ СН'!$F$16</f>
        <v>0</v>
      </c>
      <c r="L417" s="36">
        <f ca="1">SUMIFS(СВЦЭМ!$H$40:$H$783,СВЦЭМ!$A$40:$A$783,$A417,СВЦЭМ!$B$40:$B$783,L$401)+'СЕТ СН'!$F$16</f>
        <v>0</v>
      </c>
      <c r="M417" s="36">
        <f ca="1">SUMIFS(СВЦЭМ!$H$40:$H$783,СВЦЭМ!$A$40:$A$783,$A417,СВЦЭМ!$B$40:$B$783,M$401)+'СЕТ СН'!$F$16</f>
        <v>0</v>
      </c>
      <c r="N417" s="36">
        <f ca="1">SUMIFS(СВЦЭМ!$H$40:$H$783,СВЦЭМ!$A$40:$A$783,$A417,СВЦЭМ!$B$40:$B$783,N$401)+'СЕТ СН'!$F$16</f>
        <v>0</v>
      </c>
      <c r="O417" s="36">
        <f ca="1">SUMIFS(СВЦЭМ!$H$40:$H$783,СВЦЭМ!$A$40:$A$783,$A417,СВЦЭМ!$B$40:$B$783,O$401)+'СЕТ СН'!$F$16</f>
        <v>0</v>
      </c>
      <c r="P417" s="36">
        <f ca="1">SUMIFS(СВЦЭМ!$H$40:$H$783,СВЦЭМ!$A$40:$A$783,$A417,СВЦЭМ!$B$40:$B$783,P$401)+'СЕТ СН'!$F$16</f>
        <v>0</v>
      </c>
      <c r="Q417" s="36">
        <f ca="1">SUMIFS(СВЦЭМ!$H$40:$H$783,СВЦЭМ!$A$40:$A$783,$A417,СВЦЭМ!$B$40:$B$783,Q$401)+'СЕТ СН'!$F$16</f>
        <v>0</v>
      </c>
      <c r="R417" s="36">
        <f ca="1">SUMIFS(СВЦЭМ!$H$40:$H$783,СВЦЭМ!$A$40:$A$783,$A417,СВЦЭМ!$B$40:$B$783,R$401)+'СЕТ СН'!$F$16</f>
        <v>0</v>
      </c>
      <c r="S417" s="36">
        <f ca="1">SUMIFS(СВЦЭМ!$H$40:$H$783,СВЦЭМ!$A$40:$A$783,$A417,СВЦЭМ!$B$40:$B$783,S$401)+'СЕТ СН'!$F$16</f>
        <v>0</v>
      </c>
      <c r="T417" s="36">
        <f ca="1">SUMIFS(СВЦЭМ!$H$40:$H$783,СВЦЭМ!$A$40:$A$783,$A417,СВЦЭМ!$B$40:$B$783,T$401)+'СЕТ СН'!$F$16</f>
        <v>0</v>
      </c>
      <c r="U417" s="36">
        <f ca="1">SUMIFS(СВЦЭМ!$H$40:$H$783,СВЦЭМ!$A$40:$A$783,$A417,СВЦЭМ!$B$40:$B$783,U$401)+'СЕТ СН'!$F$16</f>
        <v>0</v>
      </c>
      <c r="V417" s="36">
        <f ca="1">SUMIFS(СВЦЭМ!$H$40:$H$783,СВЦЭМ!$A$40:$A$783,$A417,СВЦЭМ!$B$40:$B$783,V$401)+'СЕТ СН'!$F$16</f>
        <v>0</v>
      </c>
      <c r="W417" s="36">
        <f ca="1">SUMIFS(СВЦЭМ!$H$40:$H$783,СВЦЭМ!$A$40:$A$783,$A417,СВЦЭМ!$B$40:$B$783,W$401)+'СЕТ СН'!$F$16</f>
        <v>0</v>
      </c>
      <c r="X417" s="36">
        <f ca="1">SUMIFS(СВЦЭМ!$H$40:$H$783,СВЦЭМ!$A$40:$A$783,$A417,СВЦЭМ!$B$40:$B$783,X$401)+'СЕТ СН'!$F$16</f>
        <v>0</v>
      </c>
      <c r="Y417" s="36">
        <f ca="1">SUMIFS(СВЦЭМ!$H$40:$H$783,СВЦЭМ!$A$40:$A$783,$A417,СВЦЭМ!$B$40:$B$783,Y$401)+'СЕТ СН'!$F$16</f>
        <v>0</v>
      </c>
    </row>
    <row r="418" spans="1:25" ht="15.75" hidden="1" x14ac:dyDescent="0.2">
      <c r="A418" s="35">
        <f t="shared" si="11"/>
        <v>45033</v>
      </c>
      <c r="B418" s="36">
        <f ca="1">SUMIFS(СВЦЭМ!$H$40:$H$783,СВЦЭМ!$A$40:$A$783,$A418,СВЦЭМ!$B$40:$B$783,B$401)+'СЕТ СН'!$F$16</f>
        <v>0</v>
      </c>
      <c r="C418" s="36">
        <f ca="1">SUMIFS(СВЦЭМ!$H$40:$H$783,СВЦЭМ!$A$40:$A$783,$A418,СВЦЭМ!$B$40:$B$783,C$401)+'СЕТ СН'!$F$16</f>
        <v>0</v>
      </c>
      <c r="D418" s="36">
        <f ca="1">SUMIFS(СВЦЭМ!$H$40:$H$783,СВЦЭМ!$A$40:$A$783,$A418,СВЦЭМ!$B$40:$B$783,D$401)+'СЕТ СН'!$F$16</f>
        <v>0</v>
      </c>
      <c r="E418" s="36">
        <f ca="1">SUMIFS(СВЦЭМ!$H$40:$H$783,СВЦЭМ!$A$40:$A$783,$A418,СВЦЭМ!$B$40:$B$783,E$401)+'СЕТ СН'!$F$16</f>
        <v>0</v>
      </c>
      <c r="F418" s="36">
        <f ca="1">SUMIFS(СВЦЭМ!$H$40:$H$783,СВЦЭМ!$A$40:$A$783,$A418,СВЦЭМ!$B$40:$B$783,F$401)+'СЕТ СН'!$F$16</f>
        <v>0</v>
      </c>
      <c r="G418" s="36">
        <f ca="1">SUMIFS(СВЦЭМ!$H$40:$H$783,СВЦЭМ!$A$40:$A$783,$A418,СВЦЭМ!$B$40:$B$783,G$401)+'СЕТ СН'!$F$16</f>
        <v>0</v>
      </c>
      <c r="H418" s="36">
        <f ca="1">SUMIFS(СВЦЭМ!$H$40:$H$783,СВЦЭМ!$A$40:$A$783,$A418,СВЦЭМ!$B$40:$B$783,H$401)+'СЕТ СН'!$F$16</f>
        <v>0</v>
      </c>
      <c r="I418" s="36">
        <f ca="1">SUMIFS(СВЦЭМ!$H$40:$H$783,СВЦЭМ!$A$40:$A$783,$A418,СВЦЭМ!$B$40:$B$783,I$401)+'СЕТ СН'!$F$16</f>
        <v>0</v>
      </c>
      <c r="J418" s="36">
        <f ca="1">SUMIFS(СВЦЭМ!$H$40:$H$783,СВЦЭМ!$A$40:$A$783,$A418,СВЦЭМ!$B$40:$B$783,J$401)+'СЕТ СН'!$F$16</f>
        <v>0</v>
      </c>
      <c r="K418" s="36">
        <f ca="1">SUMIFS(СВЦЭМ!$H$40:$H$783,СВЦЭМ!$A$40:$A$783,$A418,СВЦЭМ!$B$40:$B$783,K$401)+'СЕТ СН'!$F$16</f>
        <v>0</v>
      </c>
      <c r="L418" s="36">
        <f ca="1">SUMIFS(СВЦЭМ!$H$40:$H$783,СВЦЭМ!$A$40:$A$783,$A418,СВЦЭМ!$B$40:$B$783,L$401)+'СЕТ СН'!$F$16</f>
        <v>0</v>
      </c>
      <c r="M418" s="36">
        <f ca="1">SUMIFS(СВЦЭМ!$H$40:$H$783,СВЦЭМ!$A$40:$A$783,$A418,СВЦЭМ!$B$40:$B$783,M$401)+'СЕТ СН'!$F$16</f>
        <v>0</v>
      </c>
      <c r="N418" s="36">
        <f ca="1">SUMIFS(СВЦЭМ!$H$40:$H$783,СВЦЭМ!$A$40:$A$783,$A418,СВЦЭМ!$B$40:$B$783,N$401)+'СЕТ СН'!$F$16</f>
        <v>0</v>
      </c>
      <c r="O418" s="36">
        <f ca="1">SUMIFS(СВЦЭМ!$H$40:$H$783,СВЦЭМ!$A$40:$A$783,$A418,СВЦЭМ!$B$40:$B$783,O$401)+'СЕТ СН'!$F$16</f>
        <v>0</v>
      </c>
      <c r="P418" s="36">
        <f ca="1">SUMIFS(СВЦЭМ!$H$40:$H$783,СВЦЭМ!$A$40:$A$783,$A418,СВЦЭМ!$B$40:$B$783,P$401)+'СЕТ СН'!$F$16</f>
        <v>0</v>
      </c>
      <c r="Q418" s="36">
        <f ca="1">SUMIFS(СВЦЭМ!$H$40:$H$783,СВЦЭМ!$A$40:$A$783,$A418,СВЦЭМ!$B$40:$B$783,Q$401)+'СЕТ СН'!$F$16</f>
        <v>0</v>
      </c>
      <c r="R418" s="36">
        <f ca="1">SUMIFS(СВЦЭМ!$H$40:$H$783,СВЦЭМ!$A$40:$A$783,$A418,СВЦЭМ!$B$40:$B$783,R$401)+'СЕТ СН'!$F$16</f>
        <v>0</v>
      </c>
      <c r="S418" s="36">
        <f ca="1">SUMIFS(СВЦЭМ!$H$40:$H$783,СВЦЭМ!$A$40:$A$783,$A418,СВЦЭМ!$B$40:$B$783,S$401)+'СЕТ СН'!$F$16</f>
        <v>0</v>
      </c>
      <c r="T418" s="36">
        <f ca="1">SUMIFS(СВЦЭМ!$H$40:$H$783,СВЦЭМ!$A$40:$A$783,$A418,СВЦЭМ!$B$40:$B$783,T$401)+'СЕТ СН'!$F$16</f>
        <v>0</v>
      </c>
      <c r="U418" s="36">
        <f ca="1">SUMIFS(СВЦЭМ!$H$40:$H$783,СВЦЭМ!$A$40:$A$783,$A418,СВЦЭМ!$B$40:$B$783,U$401)+'СЕТ СН'!$F$16</f>
        <v>0</v>
      </c>
      <c r="V418" s="36">
        <f ca="1">SUMIFS(СВЦЭМ!$H$40:$H$783,СВЦЭМ!$A$40:$A$783,$A418,СВЦЭМ!$B$40:$B$783,V$401)+'СЕТ СН'!$F$16</f>
        <v>0</v>
      </c>
      <c r="W418" s="36">
        <f ca="1">SUMIFS(СВЦЭМ!$H$40:$H$783,СВЦЭМ!$A$40:$A$783,$A418,СВЦЭМ!$B$40:$B$783,W$401)+'СЕТ СН'!$F$16</f>
        <v>0</v>
      </c>
      <c r="X418" s="36">
        <f ca="1">SUMIFS(СВЦЭМ!$H$40:$H$783,СВЦЭМ!$A$40:$A$783,$A418,СВЦЭМ!$B$40:$B$783,X$401)+'СЕТ СН'!$F$16</f>
        <v>0</v>
      </c>
      <c r="Y418" s="36">
        <f ca="1">SUMIFS(СВЦЭМ!$H$40:$H$783,СВЦЭМ!$A$40:$A$783,$A418,СВЦЭМ!$B$40:$B$783,Y$401)+'СЕТ СН'!$F$16</f>
        <v>0</v>
      </c>
    </row>
    <row r="419" spans="1:25" ht="15.75" hidden="1" x14ac:dyDescent="0.2">
      <c r="A419" s="35">
        <f t="shared" si="11"/>
        <v>45034</v>
      </c>
      <c r="B419" s="36">
        <f ca="1">SUMIFS(СВЦЭМ!$H$40:$H$783,СВЦЭМ!$A$40:$A$783,$A419,СВЦЭМ!$B$40:$B$783,B$401)+'СЕТ СН'!$F$16</f>
        <v>0</v>
      </c>
      <c r="C419" s="36">
        <f ca="1">SUMIFS(СВЦЭМ!$H$40:$H$783,СВЦЭМ!$A$40:$A$783,$A419,СВЦЭМ!$B$40:$B$783,C$401)+'СЕТ СН'!$F$16</f>
        <v>0</v>
      </c>
      <c r="D419" s="36">
        <f ca="1">SUMIFS(СВЦЭМ!$H$40:$H$783,СВЦЭМ!$A$40:$A$783,$A419,СВЦЭМ!$B$40:$B$783,D$401)+'СЕТ СН'!$F$16</f>
        <v>0</v>
      </c>
      <c r="E419" s="36">
        <f ca="1">SUMIFS(СВЦЭМ!$H$40:$H$783,СВЦЭМ!$A$40:$A$783,$A419,СВЦЭМ!$B$40:$B$783,E$401)+'СЕТ СН'!$F$16</f>
        <v>0</v>
      </c>
      <c r="F419" s="36">
        <f ca="1">SUMIFS(СВЦЭМ!$H$40:$H$783,СВЦЭМ!$A$40:$A$783,$A419,СВЦЭМ!$B$40:$B$783,F$401)+'СЕТ СН'!$F$16</f>
        <v>0</v>
      </c>
      <c r="G419" s="36">
        <f ca="1">SUMIFS(СВЦЭМ!$H$40:$H$783,СВЦЭМ!$A$40:$A$783,$A419,СВЦЭМ!$B$40:$B$783,G$401)+'СЕТ СН'!$F$16</f>
        <v>0</v>
      </c>
      <c r="H419" s="36">
        <f ca="1">SUMIFS(СВЦЭМ!$H$40:$H$783,СВЦЭМ!$A$40:$A$783,$A419,СВЦЭМ!$B$40:$B$783,H$401)+'СЕТ СН'!$F$16</f>
        <v>0</v>
      </c>
      <c r="I419" s="36">
        <f ca="1">SUMIFS(СВЦЭМ!$H$40:$H$783,СВЦЭМ!$A$40:$A$783,$A419,СВЦЭМ!$B$40:$B$783,I$401)+'СЕТ СН'!$F$16</f>
        <v>0</v>
      </c>
      <c r="J419" s="36">
        <f ca="1">SUMIFS(СВЦЭМ!$H$40:$H$783,СВЦЭМ!$A$40:$A$783,$A419,СВЦЭМ!$B$40:$B$783,J$401)+'СЕТ СН'!$F$16</f>
        <v>0</v>
      </c>
      <c r="K419" s="36">
        <f ca="1">SUMIFS(СВЦЭМ!$H$40:$H$783,СВЦЭМ!$A$40:$A$783,$A419,СВЦЭМ!$B$40:$B$783,K$401)+'СЕТ СН'!$F$16</f>
        <v>0</v>
      </c>
      <c r="L419" s="36">
        <f ca="1">SUMIFS(СВЦЭМ!$H$40:$H$783,СВЦЭМ!$A$40:$A$783,$A419,СВЦЭМ!$B$40:$B$783,L$401)+'СЕТ СН'!$F$16</f>
        <v>0</v>
      </c>
      <c r="M419" s="36">
        <f ca="1">SUMIFS(СВЦЭМ!$H$40:$H$783,СВЦЭМ!$A$40:$A$783,$A419,СВЦЭМ!$B$40:$B$783,M$401)+'СЕТ СН'!$F$16</f>
        <v>0</v>
      </c>
      <c r="N419" s="36">
        <f ca="1">SUMIFS(СВЦЭМ!$H$40:$H$783,СВЦЭМ!$A$40:$A$783,$A419,СВЦЭМ!$B$40:$B$783,N$401)+'СЕТ СН'!$F$16</f>
        <v>0</v>
      </c>
      <c r="O419" s="36">
        <f ca="1">SUMIFS(СВЦЭМ!$H$40:$H$783,СВЦЭМ!$A$40:$A$783,$A419,СВЦЭМ!$B$40:$B$783,O$401)+'СЕТ СН'!$F$16</f>
        <v>0</v>
      </c>
      <c r="P419" s="36">
        <f ca="1">SUMIFS(СВЦЭМ!$H$40:$H$783,СВЦЭМ!$A$40:$A$783,$A419,СВЦЭМ!$B$40:$B$783,P$401)+'СЕТ СН'!$F$16</f>
        <v>0</v>
      </c>
      <c r="Q419" s="36">
        <f ca="1">SUMIFS(СВЦЭМ!$H$40:$H$783,СВЦЭМ!$A$40:$A$783,$A419,СВЦЭМ!$B$40:$B$783,Q$401)+'СЕТ СН'!$F$16</f>
        <v>0</v>
      </c>
      <c r="R419" s="36">
        <f ca="1">SUMIFS(СВЦЭМ!$H$40:$H$783,СВЦЭМ!$A$40:$A$783,$A419,СВЦЭМ!$B$40:$B$783,R$401)+'СЕТ СН'!$F$16</f>
        <v>0</v>
      </c>
      <c r="S419" s="36">
        <f ca="1">SUMIFS(СВЦЭМ!$H$40:$H$783,СВЦЭМ!$A$40:$A$783,$A419,СВЦЭМ!$B$40:$B$783,S$401)+'СЕТ СН'!$F$16</f>
        <v>0</v>
      </c>
      <c r="T419" s="36">
        <f ca="1">SUMIFS(СВЦЭМ!$H$40:$H$783,СВЦЭМ!$A$40:$A$783,$A419,СВЦЭМ!$B$40:$B$783,T$401)+'СЕТ СН'!$F$16</f>
        <v>0</v>
      </c>
      <c r="U419" s="36">
        <f ca="1">SUMIFS(СВЦЭМ!$H$40:$H$783,СВЦЭМ!$A$40:$A$783,$A419,СВЦЭМ!$B$40:$B$783,U$401)+'СЕТ СН'!$F$16</f>
        <v>0</v>
      </c>
      <c r="V419" s="36">
        <f ca="1">SUMIFS(СВЦЭМ!$H$40:$H$783,СВЦЭМ!$A$40:$A$783,$A419,СВЦЭМ!$B$40:$B$783,V$401)+'СЕТ СН'!$F$16</f>
        <v>0</v>
      </c>
      <c r="W419" s="36">
        <f ca="1">SUMIFS(СВЦЭМ!$H$40:$H$783,СВЦЭМ!$A$40:$A$783,$A419,СВЦЭМ!$B$40:$B$783,W$401)+'СЕТ СН'!$F$16</f>
        <v>0</v>
      </c>
      <c r="X419" s="36">
        <f ca="1">SUMIFS(СВЦЭМ!$H$40:$H$783,СВЦЭМ!$A$40:$A$783,$A419,СВЦЭМ!$B$40:$B$783,X$401)+'СЕТ СН'!$F$16</f>
        <v>0</v>
      </c>
      <c r="Y419" s="36">
        <f ca="1">SUMIFS(СВЦЭМ!$H$40:$H$783,СВЦЭМ!$A$40:$A$783,$A419,СВЦЭМ!$B$40:$B$783,Y$401)+'СЕТ СН'!$F$16</f>
        <v>0</v>
      </c>
    </row>
    <row r="420" spans="1:25" ht="15.75" hidden="1" x14ac:dyDescent="0.2">
      <c r="A420" s="35">
        <f t="shared" si="11"/>
        <v>45035</v>
      </c>
      <c r="B420" s="36">
        <f ca="1">SUMIFS(СВЦЭМ!$H$40:$H$783,СВЦЭМ!$A$40:$A$783,$A420,СВЦЭМ!$B$40:$B$783,B$401)+'СЕТ СН'!$F$16</f>
        <v>0</v>
      </c>
      <c r="C420" s="36">
        <f ca="1">SUMIFS(СВЦЭМ!$H$40:$H$783,СВЦЭМ!$A$40:$A$783,$A420,СВЦЭМ!$B$40:$B$783,C$401)+'СЕТ СН'!$F$16</f>
        <v>0</v>
      </c>
      <c r="D420" s="36">
        <f ca="1">SUMIFS(СВЦЭМ!$H$40:$H$783,СВЦЭМ!$A$40:$A$783,$A420,СВЦЭМ!$B$40:$B$783,D$401)+'СЕТ СН'!$F$16</f>
        <v>0</v>
      </c>
      <c r="E420" s="36">
        <f ca="1">SUMIFS(СВЦЭМ!$H$40:$H$783,СВЦЭМ!$A$40:$A$783,$A420,СВЦЭМ!$B$40:$B$783,E$401)+'СЕТ СН'!$F$16</f>
        <v>0</v>
      </c>
      <c r="F420" s="36">
        <f ca="1">SUMIFS(СВЦЭМ!$H$40:$H$783,СВЦЭМ!$A$40:$A$783,$A420,СВЦЭМ!$B$40:$B$783,F$401)+'СЕТ СН'!$F$16</f>
        <v>0</v>
      </c>
      <c r="G420" s="36">
        <f ca="1">SUMIFS(СВЦЭМ!$H$40:$H$783,СВЦЭМ!$A$40:$A$783,$A420,СВЦЭМ!$B$40:$B$783,G$401)+'СЕТ СН'!$F$16</f>
        <v>0</v>
      </c>
      <c r="H420" s="36">
        <f ca="1">SUMIFS(СВЦЭМ!$H$40:$H$783,СВЦЭМ!$A$40:$A$783,$A420,СВЦЭМ!$B$40:$B$783,H$401)+'СЕТ СН'!$F$16</f>
        <v>0</v>
      </c>
      <c r="I420" s="36">
        <f ca="1">SUMIFS(СВЦЭМ!$H$40:$H$783,СВЦЭМ!$A$40:$A$783,$A420,СВЦЭМ!$B$40:$B$783,I$401)+'СЕТ СН'!$F$16</f>
        <v>0</v>
      </c>
      <c r="J420" s="36">
        <f ca="1">SUMIFS(СВЦЭМ!$H$40:$H$783,СВЦЭМ!$A$40:$A$783,$A420,СВЦЭМ!$B$40:$B$783,J$401)+'СЕТ СН'!$F$16</f>
        <v>0</v>
      </c>
      <c r="K420" s="36">
        <f ca="1">SUMIFS(СВЦЭМ!$H$40:$H$783,СВЦЭМ!$A$40:$A$783,$A420,СВЦЭМ!$B$40:$B$783,K$401)+'СЕТ СН'!$F$16</f>
        <v>0</v>
      </c>
      <c r="L420" s="36">
        <f ca="1">SUMIFS(СВЦЭМ!$H$40:$H$783,СВЦЭМ!$A$40:$A$783,$A420,СВЦЭМ!$B$40:$B$783,L$401)+'СЕТ СН'!$F$16</f>
        <v>0</v>
      </c>
      <c r="M420" s="36">
        <f ca="1">SUMIFS(СВЦЭМ!$H$40:$H$783,СВЦЭМ!$A$40:$A$783,$A420,СВЦЭМ!$B$40:$B$783,M$401)+'СЕТ СН'!$F$16</f>
        <v>0</v>
      </c>
      <c r="N420" s="36">
        <f ca="1">SUMIFS(СВЦЭМ!$H$40:$H$783,СВЦЭМ!$A$40:$A$783,$A420,СВЦЭМ!$B$40:$B$783,N$401)+'СЕТ СН'!$F$16</f>
        <v>0</v>
      </c>
      <c r="O420" s="36">
        <f ca="1">SUMIFS(СВЦЭМ!$H$40:$H$783,СВЦЭМ!$A$40:$A$783,$A420,СВЦЭМ!$B$40:$B$783,O$401)+'СЕТ СН'!$F$16</f>
        <v>0</v>
      </c>
      <c r="P420" s="36">
        <f ca="1">SUMIFS(СВЦЭМ!$H$40:$H$783,СВЦЭМ!$A$40:$A$783,$A420,СВЦЭМ!$B$40:$B$783,P$401)+'СЕТ СН'!$F$16</f>
        <v>0</v>
      </c>
      <c r="Q420" s="36">
        <f ca="1">SUMIFS(СВЦЭМ!$H$40:$H$783,СВЦЭМ!$A$40:$A$783,$A420,СВЦЭМ!$B$40:$B$783,Q$401)+'СЕТ СН'!$F$16</f>
        <v>0</v>
      </c>
      <c r="R420" s="36">
        <f ca="1">SUMIFS(СВЦЭМ!$H$40:$H$783,СВЦЭМ!$A$40:$A$783,$A420,СВЦЭМ!$B$40:$B$783,R$401)+'СЕТ СН'!$F$16</f>
        <v>0</v>
      </c>
      <c r="S420" s="36">
        <f ca="1">SUMIFS(СВЦЭМ!$H$40:$H$783,СВЦЭМ!$A$40:$A$783,$A420,СВЦЭМ!$B$40:$B$783,S$401)+'СЕТ СН'!$F$16</f>
        <v>0</v>
      </c>
      <c r="T420" s="36">
        <f ca="1">SUMIFS(СВЦЭМ!$H$40:$H$783,СВЦЭМ!$A$40:$A$783,$A420,СВЦЭМ!$B$40:$B$783,T$401)+'СЕТ СН'!$F$16</f>
        <v>0</v>
      </c>
      <c r="U420" s="36">
        <f ca="1">SUMIFS(СВЦЭМ!$H$40:$H$783,СВЦЭМ!$A$40:$A$783,$A420,СВЦЭМ!$B$40:$B$783,U$401)+'СЕТ СН'!$F$16</f>
        <v>0</v>
      </c>
      <c r="V420" s="36">
        <f ca="1">SUMIFS(СВЦЭМ!$H$40:$H$783,СВЦЭМ!$A$40:$A$783,$A420,СВЦЭМ!$B$40:$B$783,V$401)+'СЕТ СН'!$F$16</f>
        <v>0</v>
      </c>
      <c r="W420" s="36">
        <f ca="1">SUMIFS(СВЦЭМ!$H$40:$H$783,СВЦЭМ!$A$40:$A$783,$A420,СВЦЭМ!$B$40:$B$783,W$401)+'СЕТ СН'!$F$16</f>
        <v>0</v>
      </c>
      <c r="X420" s="36">
        <f ca="1">SUMIFS(СВЦЭМ!$H$40:$H$783,СВЦЭМ!$A$40:$A$783,$A420,СВЦЭМ!$B$40:$B$783,X$401)+'СЕТ СН'!$F$16</f>
        <v>0</v>
      </c>
      <c r="Y420" s="36">
        <f ca="1">SUMIFS(СВЦЭМ!$H$40:$H$783,СВЦЭМ!$A$40:$A$783,$A420,СВЦЭМ!$B$40:$B$783,Y$401)+'СЕТ СН'!$F$16</f>
        <v>0</v>
      </c>
    </row>
    <row r="421" spans="1:25" ht="15.75" hidden="1" x14ac:dyDescent="0.2">
      <c r="A421" s="35">
        <f t="shared" si="11"/>
        <v>45036</v>
      </c>
      <c r="B421" s="36">
        <f ca="1">SUMIFS(СВЦЭМ!$H$40:$H$783,СВЦЭМ!$A$40:$A$783,$A421,СВЦЭМ!$B$40:$B$783,B$401)+'СЕТ СН'!$F$16</f>
        <v>0</v>
      </c>
      <c r="C421" s="36">
        <f ca="1">SUMIFS(СВЦЭМ!$H$40:$H$783,СВЦЭМ!$A$40:$A$783,$A421,СВЦЭМ!$B$40:$B$783,C$401)+'СЕТ СН'!$F$16</f>
        <v>0</v>
      </c>
      <c r="D421" s="36">
        <f ca="1">SUMIFS(СВЦЭМ!$H$40:$H$783,СВЦЭМ!$A$40:$A$783,$A421,СВЦЭМ!$B$40:$B$783,D$401)+'СЕТ СН'!$F$16</f>
        <v>0</v>
      </c>
      <c r="E421" s="36">
        <f ca="1">SUMIFS(СВЦЭМ!$H$40:$H$783,СВЦЭМ!$A$40:$A$783,$A421,СВЦЭМ!$B$40:$B$783,E$401)+'СЕТ СН'!$F$16</f>
        <v>0</v>
      </c>
      <c r="F421" s="36">
        <f ca="1">SUMIFS(СВЦЭМ!$H$40:$H$783,СВЦЭМ!$A$40:$A$783,$A421,СВЦЭМ!$B$40:$B$783,F$401)+'СЕТ СН'!$F$16</f>
        <v>0</v>
      </c>
      <c r="G421" s="36">
        <f ca="1">SUMIFS(СВЦЭМ!$H$40:$H$783,СВЦЭМ!$A$40:$A$783,$A421,СВЦЭМ!$B$40:$B$783,G$401)+'СЕТ СН'!$F$16</f>
        <v>0</v>
      </c>
      <c r="H421" s="36">
        <f ca="1">SUMIFS(СВЦЭМ!$H$40:$H$783,СВЦЭМ!$A$40:$A$783,$A421,СВЦЭМ!$B$40:$B$783,H$401)+'СЕТ СН'!$F$16</f>
        <v>0</v>
      </c>
      <c r="I421" s="36">
        <f ca="1">SUMIFS(СВЦЭМ!$H$40:$H$783,СВЦЭМ!$A$40:$A$783,$A421,СВЦЭМ!$B$40:$B$783,I$401)+'СЕТ СН'!$F$16</f>
        <v>0</v>
      </c>
      <c r="J421" s="36">
        <f ca="1">SUMIFS(СВЦЭМ!$H$40:$H$783,СВЦЭМ!$A$40:$A$783,$A421,СВЦЭМ!$B$40:$B$783,J$401)+'СЕТ СН'!$F$16</f>
        <v>0</v>
      </c>
      <c r="K421" s="36">
        <f ca="1">SUMIFS(СВЦЭМ!$H$40:$H$783,СВЦЭМ!$A$40:$A$783,$A421,СВЦЭМ!$B$40:$B$783,K$401)+'СЕТ СН'!$F$16</f>
        <v>0</v>
      </c>
      <c r="L421" s="36">
        <f ca="1">SUMIFS(СВЦЭМ!$H$40:$H$783,СВЦЭМ!$A$40:$A$783,$A421,СВЦЭМ!$B$40:$B$783,L$401)+'СЕТ СН'!$F$16</f>
        <v>0</v>
      </c>
      <c r="M421" s="36">
        <f ca="1">SUMIFS(СВЦЭМ!$H$40:$H$783,СВЦЭМ!$A$40:$A$783,$A421,СВЦЭМ!$B$40:$B$783,M$401)+'СЕТ СН'!$F$16</f>
        <v>0</v>
      </c>
      <c r="N421" s="36">
        <f ca="1">SUMIFS(СВЦЭМ!$H$40:$H$783,СВЦЭМ!$A$40:$A$783,$A421,СВЦЭМ!$B$40:$B$783,N$401)+'СЕТ СН'!$F$16</f>
        <v>0</v>
      </c>
      <c r="O421" s="36">
        <f ca="1">SUMIFS(СВЦЭМ!$H$40:$H$783,СВЦЭМ!$A$40:$A$783,$A421,СВЦЭМ!$B$40:$B$783,O$401)+'СЕТ СН'!$F$16</f>
        <v>0</v>
      </c>
      <c r="P421" s="36">
        <f ca="1">SUMIFS(СВЦЭМ!$H$40:$H$783,СВЦЭМ!$A$40:$A$783,$A421,СВЦЭМ!$B$40:$B$783,P$401)+'СЕТ СН'!$F$16</f>
        <v>0</v>
      </c>
      <c r="Q421" s="36">
        <f ca="1">SUMIFS(СВЦЭМ!$H$40:$H$783,СВЦЭМ!$A$40:$A$783,$A421,СВЦЭМ!$B$40:$B$783,Q$401)+'СЕТ СН'!$F$16</f>
        <v>0</v>
      </c>
      <c r="R421" s="36">
        <f ca="1">SUMIFS(СВЦЭМ!$H$40:$H$783,СВЦЭМ!$A$40:$A$783,$A421,СВЦЭМ!$B$40:$B$783,R$401)+'СЕТ СН'!$F$16</f>
        <v>0</v>
      </c>
      <c r="S421" s="36">
        <f ca="1">SUMIFS(СВЦЭМ!$H$40:$H$783,СВЦЭМ!$A$40:$A$783,$A421,СВЦЭМ!$B$40:$B$783,S$401)+'СЕТ СН'!$F$16</f>
        <v>0</v>
      </c>
      <c r="T421" s="36">
        <f ca="1">SUMIFS(СВЦЭМ!$H$40:$H$783,СВЦЭМ!$A$40:$A$783,$A421,СВЦЭМ!$B$40:$B$783,T$401)+'СЕТ СН'!$F$16</f>
        <v>0</v>
      </c>
      <c r="U421" s="36">
        <f ca="1">SUMIFS(СВЦЭМ!$H$40:$H$783,СВЦЭМ!$A$40:$A$783,$A421,СВЦЭМ!$B$40:$B$783,U$401)+'СЕТ СН'!$F$16</f>
        <v>0</v>
      </c>
      <c r="V421" s="36">
        <f ca="1">SUMIFS(СВЦЭМ!$H$40:$H$783,СВЦЭМ!$A$40:$A$783,$A421,СВЦЭМ!$B$40:$B$783,V$401)+'СЕТ СН'!$F$16</f>
        <v>0</v>
      </c>
      <c r="W421" s="36">
        <f ca="1">SUMIFS(СВЦЭМ!$H$40:$H$783,СВЦЭМ!$A$40:$A$783,$A421,СВЦЭМ!$B$40:$B$783,W$401)+'СЕТ СН'!$F$16</f>
        <v>0</v>
      </c>
      <c r="X421" s="36">
        <f ca="1">SUMIFS(СВЦЭМ!$H$40:$H$783,СВЦЭМ!$A$40:$A$783,$A421,СВЦЭМ!$B$40:$B$783,X$401)+'СЕТ СН'!$F$16</f>
        <v>0</v>
      </c>
      <c r="Y421" s="36">
        <f ca="1">SUMIFS(СВЦЭМ!$H$40:$H$783,СВЦЭМ!$A$40:$A$783,$A421,СВЦЭМ!$B$40:$B$783,Y$401)+'СЕТ СН'!$F$16</f>
        <v>0</v>
      </c>
    </row>
    <row r="422" spans="1:25" ht="15.75" hidden="1" x14ac:dyDescent="0.2">
      <c r="A422" s="35">
        <f t="shared" si="11"/>
        <v>45037</v>
      </c>
      <c r="B422" s="36">
        <f ca="1">SUMIFS(СВЦЭМ!$H$40:$H$783,СВЦЭМ!$A$40:$A$783,$A422,СВЦЭМ!$B$40:$B$783,B$401)+'СЕТ СН'!$F$16</f>
        <v>0</v>
      </c>
      <c r="C422" s="36">
        <f ca="1">SUMIFS(СВЦЭМ!$H$40:$H$783,СВЦЭМ!$A$40:$A$783,$A422,СВЦЭМ!$B$40:$B$783,C$401)+'СЕТ СН'!$F$16</f>
        <v>0</v>
      </c>
      <c r="D422" s="36">
        <f ca="1">SUMIFS(СВЦЭМ!$H$40:$H$783,СВЦЭМ!$A$40:$A$783,$A422,СВЦЭМ!$B$40:$B$783,D$401)+'СЕТ СН'!$F$16</f>
        <v>0</v>
      </c>
      <c r="E422" s="36">
        <f ca="1">SUMIFS(СВЦЭМ!$H$40:$H$783,СВЦЭМ!$A$40:$A$783,$A422,СВЦЭМ!$B$40:$B$783,E$401)+'СЕТ СН'!$F$16</f>
        <v>0</v>
      </c>
      <c r="F422" s="36">
        <f ca="1">SUMIFS(СВЦЭМ!$H$40:$H$783,СВЦЭМ!$A$40:$A$783,$A422,СВЦЭМ!$B$40:$B$783,F$401)+'СЕТ СН'!$F$16</f>
        <v>0</v>
      </c>
      <c r="G422" s="36">
        <f ca="1">SUMIFS(СВЦЭМ!$H$40:$H$783,СВЦЭМ!$A$40:$A$783,$A422,СВЦЭМ!$B$40:$B$783,G$401)+'СЕТ СН'!$F$16</f>
        <v>0</v>
      </c>
      <c r="H422" s="36">
        <f ca="1">SUMIFS(СВЦЭМ!$H$40:$H$783,СВЦЭМ!$A$40:$A$783,$A422,СВЦЭМ!$B$40:$B$783,H$401)+'СЕТ СН'!$F$16</f>
        <v>0</v>
      </c>
      <c r="I422" s="36">
        <f ca="1">SUMIFS(СВЦЭМ!$H$40:$H$783,СВЦЭМ!$A$40:$A$783,$A422,СВЦЭМ!$B$40:$B$783,I$401)+'СЕТ СН'!$F$16</f>
        <v>0</v>
      </c>
      <c r="J422" s="36">
        <f ca="1">SUMIFS(СВЦЭМ!$H$40:$H$783,СВЦЭМ!$A$40:$A$783,$A422,СВЦЭМ!$B$40:$B$783,J$401)+'СЕТ СН'!$F$16</f>
        <v>0</v>
      </c>
      <c r="K422" s="36">
        <f ca="1">SUMIFS(СВЦЭМ!$H$40:$H$783,СВЦЭМ!$A$40:$A$783,$A422,СВЦЭМ!$B$40:$B$783,K$401)+'СЕТ СН'!$F$16</f>
        <v>0</v>
      </c>
      <c r="L422" s="36">
        <f ca="1">SUMIFS(СВЦЭМ!$H$40:$H$783,СВЦЭМ!$A$40:$A$783,$A422,СВЦЭМ!$B$40:$B$783,L$401)+'СЕТ СН'!$F$16</f>
        <v>0</v>
      </c>
      <c r="M422" s="36">
        <f ca="1">SUMIFS(СВЦЭМ!$H$40:$H$783,СВЦЭМ!$A$40:$A$783,$A422,СВЦЭМ!$B$40:$B$783,M$401)+'СЕТ СН'!$F$16</f>
        <v>0</v>
      </c>
      <c r="N422" s="36">
        <f ca="1">SUMIFS(СВЦЭМ!$H$40:$H$783,СВЦЭМ!$A$40:$A$783,$A422,СВЦЭМ!$B$40:$B$783,N$401)+'СЕТ СН'!$F$16</f>
        <v>0</v>
      </c>
      <c r="O422" s="36">
        <f ca="1">SUMIFS(СВЦЭМ!$H$40:$H$783,СВЦЭМ!$A$40:$A$783,$A422,СВЦЭМ!$B$40:$B$783,O$401)+'СЕТ СН'!$F$16</f>
        <v>0</v>
      </c>
      <c r="P422" s="36">
        <f ca="1">SUMIFS(СВЦЭМ!$H$40:$H$783,СВЦЭМ!$A$40:$A$783,$A422,СВЦЭМ!$B$40:$B$783,P$401)+'СЕТ СН'!$F$16</f>
        <v>0</v>
      </c>
      <c r="Q422" s="36">
        <f ca="1">SUMIFS(СВЦЭМ!$H$40:$H$783,СВЦЭМ!$A$40:$A$783,$A422,СВЦЭМ!$B$40:$B$783,Q$401)+'СЕТ СН'!$F$16</f>
        <v>0</v>
      </c>
      <c r="R422" s="36">
        <f ca="1">SUMIFS(СВЦЭМ!$H$40:$H$783,СВЦЭМ!$A$40:$A$783,$A422,СВЦЭМ!$B$40:$B$783,R$401)+'СЕТ СН'!$F$16</f>
        <v>0</v>
      </c>
      <c r="S422" s="36">
        <f ca="1">SUMIFS(СВЦЭМ!$H$40:$H$783,СВЦЭМ!$A$40:$A$783,$A422,СВЦЭМ!$B$40:$B$783,S$401)+'СЕТ СН'!$F$16</f>
        <v>0</v>
      </c>
      <c r="T422" s="36">
        <f ca="1">SUMIFS(СВЦЭМ!$H$40:$H$783,СВЦЭМ!$A$40:$A$783,$A422,СВЦЭМ!$B$40:$B$783,T$401)+'СЕТ СН'!$F$16</f>
        <v>0</v>
      </c>
      <c r="U422" s="36">
        <f ca="1">SUMIFS(СВЦЭМ!$H$40:$H$783,СВЦЭМ!$A$40:$A$783,$A422,СВЦЭМ!$B$40:$B$783,U$401)+'СЕТ СН'!$F$16</f>
        <v>0</v>
      </c>
      <c r="V422" s="36">
        <f ca="1">SUMIFS(СВЦЭМ!$H$40:$H$783,СВЦЭМ!$A$40:$A$783,$A422,СВЦЭМ!$B$40:$B$783,V$401)+'СЕТ СН'!$F$16</f>
        <v>0</v>
      </c>
      <c r="W422" s="36">
        <f ca="1">SUMIFS(СВЦЭМ!$H$40:$H$783,СВЦЭМ!$A$40:$A$783,$A422,СВЦЭМ!$B$40:$B$783,W$401)+'СЕТ СН'!$F$16</f>
        <v>0</v>
      </c>
      <c r="X422" s="36">
        <f ca="1">SUMIFS(СВЦЭМ!$H$40:$H$783,СВЦЭМ!$A$40:$A$783,$A422,СВЦЭМ!$B$40:$B$783,X$401)+'СЕТ СН'!$F$16</f>
        <v>0</v>
      </c>
      <c r="Y422" s="36">
        <f ca="1">SUMIFS(СВЦЭМ!$H$40:$H$783,СВЦЭМ!$A$40:$A$783,$A422,СВЦЭМ!$B$40:$B$783,Y$401)+'СЕТ СН'!$F$16</f>
        <v>0</v>
      </c>
    </row>
    <row r="423" spans="1:25" ht="15.75" hidden="1" x14ac:dyDescent="0.2">
      <c r="A423" s="35">
        <f t="shared" si="11"/>
        <v>45038</v>
      </c>
      <c r="B423" s="36">
        <f ca="1">SUMIFS(СВЦЭМ!$H$40:$H$783,СВЦЭМ!$A$40:$A$783,$A423,СВЦЭМ!$B$40:$B$783,B$401)+'СЕТ СН'!$F$16</f>
        <v>0</v>
      </c>
      <c r="C423" s="36">
        <f ca="1">SUMIFS(СВЦЭМ!$H$40:$H$783,СВЦЭМ!$A$40:$A$783,$A423,СВЦЭМ!$B$40:$B$783,C$401)+'СЕТ СН'!$F$16</f>
        <v>0</v>
      </c>
      <c r="D423" s="36">
        <f ca="1">SUMIFS(СВЦЭМ!$H$40:$H$783,СВЦЭМ!$A$40:$A$783,$A423,СВЦЭМ!$B$40:$B$783,D$401)+'СЕТ СН'!$F$16</f>
        <v>0</v>
      </c>
      <c r="E423" s="36">
        <f ca="1">SUMIFS(СВЦЭМ!$H$40:$H$783,СВЦЭМ!$A$40:$A$783,$A423,СВЦЭМ!$B$40:$B$783,E$401)+'СЕТ СН'!$F$16</f>
        <v>0</v>
      </c>
      <c r="F423" s="36">
        <f ca="1">SUMIFS(СВЦЭМ!$H$40:$H$783,СВЦЭМ!$A$40:$A$783,$A423,СВЦЭМ!$B$40:$B$783,F$401)+'СЕТ СН'!$F$16</f>
        <v>0</v>
      </c>
      <c r="G423" s="36">
        <f ca="1">SUMIFS(СВЦЭМ!$H$40:$H$783,СВЦЭМ!$A$40:$A$783,$A423,СВЦЭМ!$B$40:$B$783,G$401)+'СЕТ СН'!$F$16</f>
        <v>0</v>
      </c>
      <c r="H423" s="36">
        <f ca="1">SUMIFS(СВЦЭМ!$H$40:$H$783,СВЦЭМ!$A$40:$A$783,$A423,СВЦЭМ!$B$40:$B$783,H$401)+'СЕТ СН'!$F$16</f>
        <v>0</v>
      </c>
      <c r="I423" s="36">
        <f ca="1">SUMIFS(СВЦЭМ!$H$40:$H$783,СВЦЭМ!$A$40:$A$783,$A423,СВЦЭМ!$B$40:$B$783,I$401)+'СЕТ СН'!$F$16</f>
        <v>0</v>
      </c>
      <c r="J423" s="36">
        <f ca="1">SUMIFS(СВЦЭМ!$H$40:$H$783,СВЦЭМ!$A$40:$A$783,$A423,СВЦЭМ!$B$40:$B$783,J$401)+'СЕТ СН'!$F$16</f>
        <v>0</v>
      </c>
      <c r="K423" s="36">
        <f ca="1">SUMIFS(СВЦЭМ!$H$40:$H$783,СВЦЭМ!$A$40:$A$783,$A423,СВЦЭМ!$B$40:$B$783,K$401)+'СЕТ СН'!$F$16</f>
        <v>0</v>
      </c>
      <c r="L423" s="36">
        <f ca="1">SUMIFS(СВЦЭМ!$H$40:$H$783,СВЦЭМ!$A$40:$A$783,$A423,СВЦЭМ!$B$40:$B$783,L$401)+'СЕТ СН'!$F$16</f>
        <v>0</v>
      </c>
      <c r="M423" s="36">
        <f ca="1">SUMIFS(СВЦЭМ!$H$40:$H$783,СВЦЭМ!$A$40:$A$783,$A423,СВЦЭМ!$B$40:$B$783,M$401)+'СЕТ СН'!$F$16</f>
        <v>0</v>
      </c>
      <c r="N423" s="36">
        <f ca="1">SUMIFS(СВЦЭМ!$H$40:$H$783,СВЦЭМ!$A$40:$A$783,$A423,СВЦЭМ!$B$40:$B$783,N$401)+'СЕТ СН'!$F$16</f>
        <v>0</v>
      </c>
      <c r="O423" s="36">
        <f ca="1">SUMIFS(СВЦЭМ!$H$40:$H$783,СВЦЭМ!$A$40:$A$783,$A423,СВЦЭМ!$B$40:$B$783,O$401)+'СЕТ СН'!$F$16</f>
        <v>0</v>
      </c>
      <c r="P423" s="36">
        <f ca="1">SUMIFS(СВЦЭМ!$H$40:$H$783,СВЦЭМ!$A$40:$A$783,$A423,СВЦЭМ!$B$40:$B$783,P$401)+'СЕТ СН'!$F$16</f>
        <v>0</v>
      </c>
      <c r="Q423" s="36">
        <f ca="1">SUMIFS(СВЦЭМ!$H$40:$H$783,СВЦЭМ!$A$40:$A$783,$A423,СВЦЭМ!$B$40:$B$783,Q$401)+'СЕТ СН'!$F$16</f>
        <v>0</v>
      </c>
      <c r="R423" s="36">
        <f ca="1">SUMIFS(СВЦЭМ!$H$40:$H$783,СВЦЭМ!$A$40:$A$783,$A423,СВЦЭМ!$B$40:$B$783,R$401)+'СЕТ СН'!$F$16</f>
        <v>0</v>
      </c>
      <c r="S423" s="36">
        <f ca="1">SUMIFS(СВЦЭМ!$H$40:$H$783,СВЦЭМ!$A$40:$A$783,$A423,СВЦЭМ!$B$40:$B$783,S$401)+'СЕТ СН'!$F$16</f>
        <v>0</v>
      </c>
      <c r="T423" s="36">
        <f ca="1">SUMIFS(СВЦЭМ!$H$40:$H$783,СВЦЭМ!$A$40:$A$783,$A423,СВЦЭМ!$B$40:$B$783,T$401)+'СЕТ СН'!$F$16</f>
        <v>0</v>
      </c>
      <c r="U423" s="36">
        <f ca="1">SUMIFS(СВЦЭМ!$H$40:$H$783,СВЦЭМ!$A$40:$A$783,$A423,СВЦЭМ!$B$40:$B$783,U$401)+'СЕТ СН'!$F$16</f>
        <v>0</v>
      </c>
      <c r="V423" s="36">
        <f ca="1">SUMIFS(СВЦЭМ!$H$40:$H$783,СВЦЭМ!$A$40:$A$783,$A423,СВЦЭМ!$B$40:$B$783,V$401)+'СЕТ СН'!$F$16</f>
        <v>0</v>
      </c>
      <c r="W423" s="36">
        <f ca="1">SUMIFS(СВЦЭМ!$H$40:$H$783,СВЦЭМ!$A$40:$A$783,$A423,СВЦЭМ!$B$40:$B$783,W$401)+'СЕТ СН'!$F$16</f>
        <v>0</v>
      </c>
      <c r="X423" s="36">
        <f ca="1">SUMIFS(СВЦЭМ!$H$40:$H$783,СВЦЭМ!$A$40:$A$783,$A423,СВЦЭМ!$B$40:$B$783,X$401)+'СЕТ СН'!$F$16</f>
        <v>0</v>
      </c>
      <c r="Y423" s="36">
        <f ca="1">SUMIFS(СВЦЭМ!$H$40:$H$783,СВЦЭМ!$A$40:$A$783,$A423,СВЦЭМ!$B$40:$B$783,Y$401)+'СЕТ СН'!$F$16</f>
        <v>0</v>
      </c>
    </row>
    <row r="424" spans="1:25" ht="15.75" hidden="1" x14ac:dyDescent="0.2">
      <c r="A424" s="35">
        <f t="shared" si="11"/>
        <v>45039</v>
      </c>
      <c r="B424" s="36">
        <f ca="1">SUMIFS(СВЦЭМ!$H$40:$H$783,СВЦЭМ!$A$40:$A$783,$A424,СВЦЭМ!$B$40:$B$783,B$401)+'СЕТ СН'!$F$16</f>
        <v>0</v>
      </c>
      <c r="C424" s="36">
        <f ca="1">SUMIFS(СВЦЭМ!$H$40:$H$783,СВЦЭМ!$A$40:$A$783,$A424,СВЦЭМ!$B$40:$B$783,C$401)+'СЕТ СН'!$F$16</f>
        <v>0</v>
      </c>
      <c r="D424" s="36">
        <f ca="1">SUMIFS(СВЦЭМ!$H$40:$H$783,СВЦЭМ!$A$40:$A$783,$A424,СВЦЭМ!$B$40:$B$783,D$401)+'СЕТ СН'!$F$16</f>
        <v>0</v>
      </c>
      <c r="E424" s="36">
        <f ca="1">SUMIFS(СВЦЭМ!$H$40:$H$783,СВЦЭМ!$A$40:$A$783,$A424,СВЦЭМ!$B$40:$B$783,E$401)+'СЕТ СН'!$F$16</f>
        <v>0</v>
      </c>
      <c r="F424" s="36">
        <f ca="1">SUMIFS(СВЦЭМ!$H$40:$H$783,СВЦЭМ!$A$40:$A$783,$A424,СВЦЭМ!$B$40:$B$783,F$401)+'СЕТ СН'!$F$16</f>
        <v>0</v>
      </c>
      <c r="G424" s="36">
        <f ca="1">SUMIFS(СВЦЭМ!$H$40:$H$783,СВЦЭМ!$A$40:$A$783,$A424,СВЦЭМ!$B$40:$B$783,G$401)+'СЕТ СН'!$F$16</f>
        <v>0</v>
      </c>
      <c r="H424" s="36">
        <f ca="1">SUMIFS(СВЦЭМ!$H$40:$H$783,СВЦЭМ!$A$40:$A$783,$A424,СВЦЭМ!$B$40:$B$783,H$401)+'СЕТ СН'!$F$16</f>
        <v>0</v>
      </c>
      <c r="I424" s="36">
        <f ca="1">SUMIFS(СВЦЭМ!$H$40:$H$783,СВЦЭМ!$A$40:$A$783,$A424,СВЦЭМ!$B$40:$B$783,I$401)+'СЕТ СН'!$F$16</f>
        <v>0</v>
      </c>
      <c r="J424" s="36">
        <f ca="1">SUMIFS(СВЦЭМ!$H$40:$H$783,СВЦЭМ!$A$40:$A$783,$A424,СВЦЭМ!$B$40:$B$783,J$401)+'СЕТ СН'!$F$16</f>
        <v>0</v>
      </c>
      <c r="K424" s="36">
        <f ca="1">SUMIFS(СВЦЭМ!$H$40:$H$783,СВЦЭМ!$A$40:$A$783,$A424,СВЦЭМ!$B$40:$B$783,K$401)+'СЕТ СН'!$F$16</f>
        <v>0</v>
      </c>
      <c r="L424" s="36">
        <f ca="1">SUMIFS(СВЦЭМ!$H$40:$H$783,СВЦЭМ!$A$40:$A$783,$A424,СВЦЭМ!$B$40:$B$783,L$401)+'СЕТ СН'!$F$16</f>
        <v>0</v>
      </c>
      <c r="M424" s="36">
        <f ca="1">SUMIFS(СВЦЭМ!$H$40:$H$783,СВЦЭМ!$A$40:$A$783,$A424,СВЦЭМ!$B$40:$B$783,M$401)+'СЕТ СН'!$F$16</f>
        <v>0</v>
      </c>
      <c r="N424" s="36">
        <f ca="1">SUMIFS(СВЦЭМ!$H$40:$H$783,СВЦЭМ!$A$40:$A$783,$A424,СВЦЭМ!$B$40:$B$783,N$401)+'СЕТ СН'!$F$16</f>
        <v>0</v>
      </c>
      <c r="O424" s="36">
        <f ca="1">SUMIFS(СВЦЭМ!$H$40:$H$783,СВЦЭМ!$A$40:$A$783,$A424,СВЦЭМ!$B$40:$B$783,O$401)+'СЕТ СН'!$F$16</f>
        <v>0</v>
      </c>
      <c r="P424" s="36">
        <f ca="1">SUMIFS(СВЦЭМ!$H$40:$H$783,СВЦЭМ!$A$40:$A$783,$A424,СВЦЭМ!$B$40:$B$783,P$401)+'СЕТ СН'!$F$16</f>
        <v>0</v>
      </c>
      <c r="Q424" s="36">
        <f ca="1">SUMIFS(СВЦЭМ!$H$40:$H$783,СВЦЭМ!$A$40:$A$783,$A424,СВЦЭМ!$B$40:$B$783,Q$401)+'СЕТ СН'!$F$16</f>
        <v>0</v>
      </c>
      <c r="R424" s="36">
        <f ca="1">SUMIFS(СВЦЭМ!$H$40:$H$783,СВЦЭМ!$A$40:$A$783,$A424,СВЦЭМ!$B$40:$B$783,R$401)+'СЕТ СН'!$F$16</f>
        <v>0</v>
      </c>
      <c r="S424" s="36">
        <f ca="1">SUMIFS(СВЦЭМ!$H$40:$H$783,СВЦЭМ!$A$40:$A$783,$A424,СВЦЭМ!$B$40:$B$783,S$401)+'СЕТ СН'!$F$16</f>
        <v>0</v>
      </c>
      <c r="T424" s="36">
        <f ca="1">SUMIFS(СВЦЭМ!$H$40:$H$783,СВЦЭМ!$A$40:$A$783,$A424,СВЦЭМ!$B$40:$B$783,T$401)+'СЕТ СН'!$F$16</f>
        <v>0</v>
      </c>
      <c r="U424" s="36">
        <f ca="1">SUMIFS(СВЦЭМ!$H$40:$H$783,СВЦЭМ!$A$40:$A$783,$A424,СВЦЭМ!$B$40:$B$783,U$401)+'СЕТ СН'!$F$16</f>
        <v>0</v>
      </c>
      <c r="V424" s="36">
        <f ca="1">SUMIFS(СВЦЭМ!$H$40:$H$783,СВЦЭМ!$A$40:$A$783,$A424,СВЦЭМ!$B$40:$B$783,V$401)+'СЕТ СН'!$F$16</f>
        <v>0</v>
      </c>
      <c r="W424" s="36">
        <f ca="1">SUMIFS(СВЦЭМ!$H$40:$H$783,СВЦЭМ!$A$40:$A$783,$A424,СВЦЭМ!$B$40:$B$783,W$401)+'СЕТ СН'!$F$16</f>
        <v>0</v>
      </c>
      <c r="X424" s="36">
        <f ca="1">SUMIFS(СВЦЭМ!$H$40:$H$783,СВЦЭМ!$A$40:$A$783,$A424,СВЦЭМ!$B$40:$B$783,X$401)+'СЕТ СН'!$F$16</f>
        <v>0</v>
      </c>
      <c r="Y424" s="36">
        <f ca="1">SUMIFS(СВЦЭМ!$H$40:$H$783,СВЦЭМ!$A$40:$A$783,$A424,СВЦЭМ!$B$40:$B$783,Y$401)+'СЕТ СН'!$F$16</f>
        <v>0</v>
      </c>
    </row>
    <row r="425" spans="1:25" ht="15.75" hidden="1" x14ac:dyDescent="0.2">
      <c r="A425" s="35">
        <f t="shared" si="11"/>
        <v>45040</v>
      </c>
      <c r="B425" s="36">
        <f ca="1">SUMIFS(СВЦЭМ!$H$40:$H$783,СВЦЭМ!$A$40:$A$783,$A425,СВЦЭМ!$B$40:$B$783,B$401)+'СЕТ СН'!$F$16</f>
        <v>0</v>
      </c>
      <c r="C425" s="36">
        <f ca="1">SUMIFS(СВЦЭМ!$H$40:$H$783,СВЦЭМ!$A$40:$A$783,$A425,СВЦЭМ!$B$40:$B$783,C$401)+'СЕТ СН'!$F$16</f>
        <v>0</v>
      </c>
      <c r="D425" s="36">
        <f ca="1">SUMIFS(СВЦЭМ!$H$40:$H$783,СВЦЭМ!$A$40:$A$783,$A425,СВЦЭМ!$B$40:$B$783,D$401)+'СЕТ СН'!$F$16</f>
        <v>0</v>
      </c>
      <c r="E425" s="36">
        <f ca="1">SUMIFS(СВЦЭМ!$H$40:$H$783,СВЦЭМ!$A$40:$A$783,$A425,СВЦЭМ!$B$40:$B$783,E$401)+'СЕТ СН'!$F$16</f>
        <v>0</v>
      </c>
      <c r="F425" s="36">
        <f ca="1">SUMIFS(СВЦЭМ!$H$40:$H$783,СВЦЭМ!$A$40:$A$783,$A425,СВЦЭМ!$B$40:$B$783,F$401)+'СЕТ СН'!$F$16</f>
        <v>0</v>
      </c>
      <c r="G425" s="36">
        <f ca="1">SUMIFS(СВЦЭМ!$H$40:$H$783,СВЦЭМ!$A$40:$A$783,$A425,СВЦЭМ!$B$40:$B$783,G$401)+'СЕТ СН'!$F$16</f>
        <v>0</v>
      </c>
      <c r="H425" s="36">
        <f ca="1">SUMIFS(СВЦЭМ!$H$40:$H$783,СВЦЭМ!$A$40:$A$783,$A425,СВЦЭМ!$B$40:$B$783,H$401)+'СЕТ СН'!$F$16</f>
        <v>0</v>
      </c>
      <c r="I425" s="36">
        <f ca="1">SUMIFS(СВЦЭМ!$H$40:$H$783,СВЦЭМ!$A$40:$A$783,$A425,СВЦЭМ!$B$40:$B$783,I$401)+'СЕТ СН'!$F$16</f>
        <v>0</v>
      </c>
      <c r="J425" s="36">
        <f ca="1">SUMIFS(СВЦЭМ!$H$40:$H$783,СВЦЭМ!$A$40:$A$783,$A425,СВЦЭМ!$B$40:$B$783,J$401)+'СЕТ СН'!$F$16</f>
        <v>0</v>
      </c>
      <c r="K425" s="36">
        <f ca="1">SUMIFS(СВЦЭМ!$H$40:$H$783,СВЦЭМ!$A$40:$A$783,$A425,СВЦЭМ!$B$40:$B$783,K$401)+'СЕТ СН'!$F$16</f>
        <v>0</v>
      </c>
      <c r="L425" s="36">
        <f ca="1">SUMIFS(СВЦЭМ!$H$40:$H$783,СВЦЭМ!$A$40:$A$783,$A425,СВЦЭМ!$B$40:$B$783,L$401)+'СЕТ СН'!$F$16</f>
        <v>0</v>
      </c>
      <c r="M425" s="36">
        <f ca="1">SUMIFS(СВЦЭМ!$H$40:$H$783,СВЦЭМ!$A$40:$A$783,$A425,СВЦЭМ!$B$40:$B$783,M$401)+'СЕТ СН'!$F$16</f>
        <v>0</v>
      </c>
      <c r="N425" s="36">
        <f ca="1">SUMIFS(СВЦЭМ!$H$40:$H$783,СВЦЭМ!$A$40:$A$783,$A425,СВЦЭМ!$B$40:$B$783,N$401)+'СЕТ СН'!$F$16</f>
        <v>0</v>
      </c>
      <c r="O425" s="36">
        <f ca="1">SUMIFS(СВЦЭМ!$H$40:$H$783,СВЦЭМ!$A$40:$A$783,$A425,СВЦЭМ!$B$40:$B$783,O$401)+'СЕТ СН'!$F$16</f>
        <v>0</v>
      </c>
      <c r="P425" s="36">
        <f ca="1">SUMIFS(СВЦЭМ!$H$40:$H$783,СВЦЭМ!$A$40:$A$783,$A425,СВЦЭМ!$B$40:$B$783,P$401)+'СЕТ СН'!$F$16</f>
        <v>0</v>
      </c>
      <c r="Q425" s="36">
        <f ca="1">SUMIFS(СВЦЭМ!$H$40:$H$783,СВЦЭМ!$A$40:$A$783,$A425,СВЦЭМ!$B$40:$B$783,Q$401)+'СЕТ СН'!$F$16</f>
        <v>0</v>
      </c>
      <c r="R425" s="36">
        <f ca="1">SUMIFS(СВЦЭМ!$H$40:$H$783,СВЦЭМ!$A$40:$A$783,$A425,СВЦЭМ!$B$40:$B$783,R$401)+'СЕТ СН'!$F$16</f>
        <v>0</v>
      </c>
      <c r="S425" s="36">
        <f ca="1">SUMIFS(СВЦЭМ!$H$40:$H$783,СВЦЭМ!$A$40:$A$783,$A425,СВЦЭМ!$B$40:$B$783,S$401)+'СЕТ СН'!$F$16</f>
        <v>0</v>
      </c>
      <c r="T425" s="36">
        <f ca="1">SUMIFS(СВЦЭМ!$H$40:$H$783,СВЦЭМ!$A$40:$A$783,$A425,СВЦЭМ!$B$40:$B$783,T$401)+'СЕТ СН'!$F$16</f>
        <v>0</v>
      </c>
      <c r="U425" s="36">
        <f ca="1">SUMIFS(СВЦЭМ!$H$40:$H$783,СВЦЭМ!$A$40:$A$783,$A425,СВЦЭМ!$B$40:$B$783,U$401)+'СЕТ СН'!$F$16</f>
        <v>0</v>
      </c>
      <c r="V425" s="36">
        <f ca="1">SUMIFS(СВЦЭМ!$H$40:$H$783,СВЦЭМ!$A$40:$A$783,$A425,СВЦЭМ!$B$40:$B$783,V$401)+'СЕТ СН'!$F$16</f>
        <v>0</v>
      </c>
      <c r="W425" s="36">
        <f ca="1">SUMIFS(СВЦЭМ!$H$40:$H$783,СВЦЭМ!$A$40:$A$783,$A425,СВЦЭМ!$B$40:$B$783,W$401)+'СЕТ СН'!$F$16</f>
        <v>0</v>
      </c>
      <c r="X425" s="36">
        <f ca="1">SUMIFS(СВЦЭМ!$H$40:$H$783,СВЦЭМ!$A$40:$A$783,$A425,СВЦЭМ!$B$40:$B$783,X$401)+'СЕТ СН'!$F$16</f>
        <v>0</v>
      </c>
      <c r="Y425" s="36">
        <f ca="1">SUMIFS(СВЦЭМ!$H$40:$H$783,СВЦЭМ!$A$40:$A$783,$A425,СВЦЭМ!$B$40:$B$783,Y$401)+'СЕТ СН'!$F$16</f>
        <v>0</v>
      </c>
    </row>
    <row r="426" spans="1:25" ht="15.75" hidden="1" x14ac:dyDescent="0.2">
      <c r="A426" s="35">
        <f t="shared" si="11"/>
        <v>45041</v>
      </c>
      <c r="B426" s="36">
        <f ca="1">SUMIFS(СВЦЭМ!$H$40:$H$783,СВЦЭМ!$A$40:$A$783,$A426,СВЦЭМ!$B$40:$B$783,B$401)+'СЕТ СН'!$F$16</f>
        <v>0</v>
      </c>
      <c r="C426" s="36">
        <f ca="1">SUMIFS(СВЦЭМ!$H$40:$H$783,СВЦЭМ!$A$40:$A$783,$A426,СВЦЭМ!$B$40:$B$783,C$401)+'СЕТ СН'!$F$16</f>
        <v>0</v>
      </c>
      <c r="D426" s="36">
        <f ca="1">SUMIFS(СВЦЭМ!$H$40:$H$783,СВЦЭМ!$A$40:$A$783,$A426,СВЦЭМ!$B$40:$B$783,D$401)+'СЕТ СН'!$F$16</f>
        <v>0</v>
      </c>
      <c r="E426" s="36">
        <f ca="1">SUMIFS(СВЦЭМ!$H$40:$H$783,СВЦЭМ!$A$40:$A$783,$A426,СВЦЭМ!$B$40:$B$783,E$401)+'СЕТ СН'!$F$16</f>
        <v>0</v>
      </c>
      <c r="F426" s="36">
        <f ca="1">SUMIFS(СВЦЭМ!$H$40:$H$783,СВЦЭМ!$A$40:$A$783,$A426,СВЦЭМ!$B$40:$B$783,F$401)+'СЕТ СН'!$F$16</f>
        <v>0</v>
      </c>
      <c r="G426" s="36">
        <f ca="1">SUMIFS(СВЦЭМ!$H$40:$H$783,СВЦЭМ!$A$40:$A$783,$A426,СВЦЭМ!$B$40:$B$783,G$401)+'СЕТ СН'!$F$16</f>
        <v>0</v>
      </c>
      <c r="H426" s="36">
        <f ca="1">SUMIFS(СВЦЭМ!$H$40:$H$783,СВЦЭМ!$A$40:$A$783,$A426,СВЦЭМ!$B$40:$B$783,H$401)+'СЕТ СН'!$F$16</f>
        <v>0</v>
      </c>
      <c r="I426" s="36">
        <f ca="1">SUMIFS(СВЦЭМ!$H$40:$H$783,СВЦЭМ!$A$40:$A$783,$A426,СВЦЭМ!$B$40:$B$783,I$401)+'СЕТ СН'!$F$16</f>
        <v>0</v>
      </c>
      <c r="J426" s="36">
        <f ca="1">SUMIFS(СВЦЭМ!$H$40:$H$783,СВЦЭМ!$A$40:$A$783,$A426,СВЦЭМ!$B$40:$B$783,J$401)+'СЕТ СН'!$F$16</f>
        <v>0</v>
      </c>
      <c r="K426" s="36">
        <f ca="1">SUMIFS(СВЦЭМ!$H$40:$H$783,СВЦЭМ!$A$40:$A$783,$A426,СВЦЭМ!$B$40:$B$783,K$401)+'СЕТ СН'!$F$16</f>
        <v>0</v>
      </c>
      <c r="L426" s="36">
        <f ca="1">SUMIFS(СВЦЭМ!$H$40:$H$783,СВЦЭМ!$A$40:$A$783,$A426,СВЦЭМ!$B$40:$B$783,L$401)+'СЕТ СН'!$F$16</f>
        <v>0</v>
      </c>
      <c r="M426" s="36">
        <f ca="1">SUMIFS(СВЦЭМ!$H$40:$H$783,СВЦЭМ!$A$40:$A$783,$A426,СВЦЭМ!$B$40:$B$783,M$401)+'СЕТ СН'!$F$16</f>
        <v>0</v>
      </c>
      <c r="N426" s="36">
        <f ca="1">SUMIFS(СВЦЭМ!$H$40:$H$783,СВЦЭМ!$A$40:$A$783,$A426,СВЦЭМ!$B$40:$B$783,N$401)+'СЕТ СН'!$F$16</f>
        <v>0</v>
      </c>
      <c r="O426" s="36">
        <f ca="1">SUMIFS(СВЦЭМ!$H$40:$H$783,СВЦЭМ!$A$40:$A$783,$A426,СВЦЭМ!$B$40:$B$783,O$401)+'СЕТ СН'!$F$16</f>
        <v>0</v>
      </c>
      <c r="P426" s="36">
        <f ca="1">SUMIFS(СВЦЭМ!$H$40:$H$783,СВЦЭМ!$A$40:$A$783,$A426,СВЦЭМ!$B$40:$B$783,P$401)+'СЕТ СН'!$F$16</f>
        <v>0</v>
      </c>
      <c r="Q426" s="36">
        <f ca="1">SUMIFS(СВЦЭМ!$H$40:$H$783,СВЦЭМ!$A$40:$A$783,$A426,СВЦЭМ!$B$40:$B$783,Q$401)+'СЕТ СН'!$F$16</f>
        <v>0</v>
      </c>
      <c r="R426" s="36">
        <f ca="1">SUMIFS(СВЦЭМ!$H$40:$H$783,СВЦЭМ!$A$40:$A$783,$A426,СВЦЭМ!$B$40:$B$783,R$401)+'СЕТ СН'!$F$16</f>
        <v>0</v>
      </c>
      <c r="S426" s="36">
        <f ca="1">SUMIFS(СВЦЭМ!$H$40:$H$783,СВЦЭМ!$A$40:$A$783,$A426,СВЦЭМ!$B$40:$B$783,S$401)+'СЕТ СН'!$F$16</f>
        <v>0</v>
      </c>
      <c r="T426" s="36">
        <f ca="1">SUMIFS(СВЦЭМ!$H$40:$H$783,СВЦЭМ!$A$40:$A$783,$A426,СВЦЭМ!$B$40:$B$783,T$401)+'СЕТ СН'!$F$16</f>
        <v>0</v>
      </c>
      <c r="U426" s="36">
        <f ca="1">SUMIFS(СВЦЭМ!$H$40:$H$783,СВЦЭМ!$A$40:$A$783,$A426,СВЦЭМ!$B$40:$B$783,U$401)+'СЕТ СН'!$F$16</f>
        <v>0</v>
      </c>
      <c r="V426" s="36">
        <f ca="1">SUMIFS(СВЦЭМ!$H$40:$H$783,СВЦЭМ!$A$40:$A$783,$A426,СВЦЭМ!$B$40:$B$783,V$401)+'СЕТ СН'!$F$16</f>
        <v>0</v>
      </c>
      <c r="W426" s="36">
        <f ca="1">SUMIFS(СВЦЭМ!$H$40:$H$783,СВЦЭМ!$A$40:$A$783,$A426,СВЦЭМ!$B$40:$B$783,W$401)+'СЕТ СН'!$F$16</f>
        <v>0</v>
      </c>
      <c r="X426" s="36">
        <f ca="1">SUMIFS(СВЦЭМ!$H$40:$H$783,СВЦЭМ!$A$40:$A$783,$A426,СВЦЭМ!$B$40:$B$783,X$401)+'СЕТ СН'!$F$16</f>
        <v>0</v>
      </c>
      <c r="Y426" s="36">
        <f ca="1">SUMIFS(СВЦЭМ!$H$40:$H$783,СВЦЭМ!$A$40:$A$783,$A426,СВЦЭМ!$B$40:$B$783,Y$401)+'СЕТ СН'!$F$16</f>
        <v>0</v>
      </c>
    </row>
    <row r="427" spans="1:25" ht="15.75" hidden="1" x14ac:dyDescent="0.2">
      <c r="A427" s="35">
        <f t="shared" si="11"/>
        <v>45042</v>
      </c>
      <c r="B427" s="36">
        <f ca="1">SUMIFS(СВЦЭМ!$H$40:$H$783,СВЦЭМ!$A$40:$A$783,$A427,СВЦЭМ!$B$40:$B$783,B$401)+'СЕТ СН'!$F$16</f>
        <v>0</v>
      </c>
      <c r="C427" s="36">
        <f ca="1">SUMIFS(СВЦЭМ!$H$40:$H$783,СВЦЭМ!$A$40:$A$783,$A427,СВЦЭМ!$B$40:$B$783,C$401)+'СЕТ СН'!$F$16</f>
        <v>0</v>
      </c>
      <c r="D427" s="36">
        <f ca="1">SUMIFS(СВЦЭМ!$H$40:$H$783,СВЦЭМ!$A$40:$A$783,$A427,СВЦЭМ!$B$40:$B$783,D$401)+'СЕТ СН'!$F$16</f>
        <v>0</v>
      </c>
      <c r="E427" s="36">
        <f ca="1">SUMIFS(СВЦЭМ!$H$40:$H$783,СВЦЭМ!$A$40:$A$783,$A427,СВЦЭМ!$B$40:$B$783,E$401)+'СЕТ СН'!$F$16</f>
        <v>0</v>
      </c>
      <c r="F427" s="36">
        <f ca="1">SUMIFS(СВЦЭМ!$H$40:$H$783,СВЦЭМ!$A$40:$A$783,$A427,СВЦЭМ!$B$40:$B$783,F$401)+'СЕТ СН'!$F$16</f>
        <v>0</v>
      </c>
      <c r="G427" s="36">
        <f ca="1">SUMIFS(СВЦЭМ!$H$40:$H$783,СВЦЭМ!$A$40:$A$783,$A427,СВЦЭМ!$B$40:$B$783,G$401)+'СЕТ СН'!$F$16</f>
        <v>0</v>
      </c>
      <c r="H427" s="36">
        <f ca="1">SUMIFS(СВЦЭМ!$H$40:$H$783,СВЦЭМ!$A$40:$A$783,$A427,СВЦЭМ!$B$40:$B$783,H$401)+'СЕТ СН'!$F$16</f>
        <v>0</v>
      </c>
      <c r="I427" s="36">
        <f ca="1">SUMIFS(СВЦЭМ!$H$40:$H$783,СВЦЭМ!$A$40:$A$783,$A427,СВЦЭМ!$B$40:$B$783,I$401)+'СЕТ СН'!$F$16</f>
        <v>0</v>
      </c>
      <c r="J427" s="36">
        <f ca="1">SUMIFS(СВЦЭМ!$H$40:$H$783,СВЦЭМ!$A$40:$A$783,$A427,СВЦЭМ!$B$40:$B$783,J$401)+'СЕТ СН'!$F$16</f>
        <v>0</v>
      </c>
      <c r="K427" s="36">
        <f ca="1">SUMIFS(СВЦЭМ!$H$40:$H$783,СВЦЭМ!$A$40:$A$783,$A427,СВЦЭМ!$B$40:$B$783,K$401)+'СЕТ СН'!$F$16</f>
        <v>0</v>
      </c>
      <c r="L427" s="36">
        <f ca="1">SUMIFS(СВЦЭМ!$H$40:$H$783,СВЦЭМ!$A$40:$A$783,$A427,СВЦЭМ!$B$40:$B$783,L$401)+'СЕТ СН'!$F$16</f>
        <v>0</v>
      </c>
      <c r="M427" s="36">
        <f ca="1">SUMIFS(СВЦЭМ!$H$40:$H$783,СВЦЭМ!$A$40:$A$783,$A427,СВЦЭМ!$B$40:$B$783,M$401)+'СЕТ СН'!$F$16</f>
        <v>0</v>
      </c>
      <c r="N427" s="36">
        <f ca="1">SUMIFS(СВЦЭМ!$H$40:$H$783,СВЦЭМ!$A$40:$A$783,$A427,СВЦЭМ!$B$40:$B$783,N$401)+'СЕТ СН'!$F$16</f>
        <v>0</v>
      </c>
      <c r="O427" s="36">
        <f ca="1">SUMIFS(СВЦЭМ!$H$40:$H$783,СВЦЭМ!$A$40:$A$783,$A427,СВЦЭМ!$B$40:$B$783,O$401)+'СЕТ СН'!$F$16</f>
        <v>0</v>
      </c>
      <c r="P427" s="36">
        <f ca="1">SUMIFS(СВЦЭМ!$H$40:$H$783,СВЦЭМ!$A$40:$A$783,$A427,СВЦЭМ!$B$40:$B$783,P$401)+'СЕТ СН'!$F$16</f>
        <v>0</v>
      </c>
      <c r="Q427" s="36">
        <f ca="1">SUMIFS(СВЦЭМ!$H$40:$H$783,СВЦЭМ!$A$40:$A$783,$A427,СВЦЭМ!$B$40:$B$783,Q$401)+'СЕТ СН'!$F$16</f>
        <v>0</v>
      </c>
      <c r="R427" s="36">
        <f ca="1">SUMIFS(СВЦЭМ!$H$40:$H$783,СВЦЭМ!$A$40:$A$783,$A427,СВЦЭМ!$B$40:$B$783,R$401)+'СЕТ СН'!$F$16</f>
        <v>0</v>
      </c>
      <c r="S427" s="36">
        <f ca="1">SUMIFS(СВЦЭМ!$H$40:$H$783,СВЦЭМ!$A$40:$A$783,$A427,СВЦЭМ!$B$40:$B$783,S$401)+'СЕТ СН'!$F$16</f>
        <v>0</v>
      </c>
      <c r="T427" s="36">
        <f ca="1">SUMIFS(СВЦЭМ!$H$40:$H$783,СВЦЭМ!$A$40:$A$783,$A427,СВЦЭМ!$B$40:$B$783,T$401)+'СЕТ СН'!$F$16</f>
        <v>0</v>
      </c>
      <c r="U427" s="36">
        <f ca="1">SUMIFS(СВЦЭМ!$H$40:$H$783,СВЦЭМ!$A$40:$A$783,$A427,СВЦЭМ!$B$40:$B$783,U$401)+'СЕТ СН'!$F$16</f>
        <v>0</v>
      </c>
      <c r="V427" s="36">
        <f ca="1">SUMIFS(СВЦЭМ!$H$40:$H$783,СВЦЭМ!$A$40:$A$783,$A427,СВЦЭМ!$B$40:$B$783,V$401)+'СЕТ СН'!$F$16</f>
        <v>0</v>
      </c>
      <c r="W427" s="36">
        <f ca="1">SUMIFS(СВЦЭМ!$H$40:$H$783,СВЦЭМ!$A$40:$A$783,$A427,СВЦЭМ!$B$40:$B$783,W$401)+'СЕТ СН'!$F$16</f>
        <v>0</v>
      </c>
      <c r="X427" s="36">
        <f ca="1">SUMIFS(СВЦЭМ!$H$40:$H$783,СВЦЭМ!$A$40:$A$783,$A427,СВЦЭМ!$B$40:$B$783,X$401)+'СЕТ СН'!$F$16</f>
        <v>0</v>
      </c>
      <c r="Y427" s="36">
        <f ca="1">SUMIFS(СВЦЭМ!$H$40:$H$783,СВЦЭМ!$A$40:$A$783,$A427,СВЦЭМ!$B$40:$B$783,Y$401)+'СЕТ СН'!$F$16</f>
        <v>0</v>
      </c>
    </row>
    <row r="428" spans="1:25" ht="15.75" hidden="1" x14ac:dyDescent="0.2">
      <c r="A428" s="35">
        <f t="shared" si="11"/>
        <v>45043</v>
      </c>
      <c r="B428" s="36">
        <f ca="1">SUMIFS(СВЦЭМ!$H$40:$H$783,СВЦЭМ!$A$40:$A$783,$A428,СВЦЭМ!$B$40:$B$783,B$401)+'СЕТ СН'!$F$16</f>
        <v>0</v>
      </c>
      <c r="C428" s="36">
        <f ca="1">SUMIFS(СВЦЭМ!$H$40:$H$783,СВЦЭМ!$A$40:$A$783,$A428,СВЦЭМ!$B$40:$B$783,C$401)+'СЕТ СН'!$F$16</f>
        <v>0</v>
      </c>
      <c r="D428" s="36">
        <f ca="1">SUMIFS(СВЦЭМ!$H$40:$H$783,СВЦЭМ!$A$40:$A$783,$A428,СВЦЭМ!$B$40:$B$783,D$401)+'СЕТ СН'!$F$16</f>
        <v>0</v>
      </c>
      <c r="E428" s="36">
        <f ca="1">SUMIFS(СВЦЭМ!$H$40:$H$783,СВЦЭМ!$A$40:$A$783,$A428,СВЦЭМ!$B$40:$B$783,E$401)+'СЕТ СН'!$F$16</f>
        <v>0</v>
      </c>
      <c r="F428" s="36">
        <f ca="1">SUMIFS(СВЦЭМ!$H$40:$H$783,СВЦЭМ!$A$40:$A$783,$A428,СВЦЭМ!$B$40:$B$783,F$401)+'СЕТ СН'!$F$16</f>
        <v>0</v>
      </c>
      <c r="G428" s="36">
        <f ca="1">SUMIFS(СВЦЭМ!$H$40:$H$783,СВЦЭМ!$A$40:$A$783,$A428,СВЦЭМ!$B$40:$B$783,G$401)+'СЕТ СН'!$F$16</f>
        <v>0</v>
      </c>
      <c r="H428" s="36">
        <f ca="1">SUMIFS(СВЦЭМ!$H$40:$H$783,СВЦЭМ!$A$40:$A$783,$A428,СВЦЭМ!$B$40:$B$783,H$401)+'СЕТ СН'!$F$16</f>
        <v>0</v>
      </c>
      <c r="I428" s="36">
        <f ca="1">SUMIFS(СВЦЭМ!$H$40:$H$783,СВЦЭМ!$A$40:$A$783,$A428,СВЦЭМ!$B$40:$B$783,I$401)+'СЕТ СН'!$F$16</f>
        <v>0</v>
      </c>
      <c r="J428" s="36">
        <f ca="1">SUMIFS(СВЦЭМ!$H$40:$H$783,СВЦЭМ!$A$40:$A$783,$A428,СВЦЭМ!$B$40:$B$783,J$401)+'СЕТ СН'!$F$16</f>
        <v>0</v>
      </c>
      <c r="K428" s="36">
        <f ca="1">SUMIFS(СВЦЭМ!$H$40:$H$783,СВЦЭМ!$A$40:$A$783,$A428,СВЦЭМ!$B$40:$B$783,K$401)+'СЕТ СН'!$F$16</f>
        <v>0</v>
      </c>
      <c r="L428" s="36">
        <f ca="1">SUMIFS(СВЦЭМ!$H$40:$H$783,СВЦЭМ!$A$40:$A$783,$A428,СВЦЭМ!$B$40:$B$783,L$401)+'СЕТ СН'!$F$16</f>
        <v>0</v>
      </c>
      <c r="M428" s="36">
        <f ca="1">SUMIFS(СВЦЭМ!$H$40:$H$783,СВЦЭМ!$A$40:$A$783,$A428,СВЦЭМ!$B$40:$B$783,M$401)+'СЕТ СН'!$F$16</f>
        <v>0</v>
      </c>
      <c r="N428" s="36">
        <f ca="1">SUMIFS(СВЦЭМ!$H$40:$H$783,СВЦЭМ!$A$40:$A$783,$A428,СВЦЭМ!$B$40:$B$783,N$401)+'СЕТ СН'!$F$16</f>
        <v>0</v>
      </c>
      <c r="O428" s="36">
        <f ca="1">SUMIFS(СВЦЭМ!$H$40:$H$783,СВЦЭМ!$A$40:$A$783,$A428,СВЦЭМ!$B$40:$B$783,O$401)+'СЕТ СН'!$F$16</f>
        <v>0</v>
      </c>
      <c r="P428" s="36">
        <f ca="1">SUMIFS(СВЦЭМ!$H$40:$H$783,СВЦЭМ!$A$40:$A$783,$A428,СВЦЭМ!$B$40:$B$783,P$401)+'СЕТ СН'!$F$16</f>
        <v>0</v>
      </c>
      <c r="Q428" s="36">
        <f ca="1">SUMIFS(СВЦЭМ!$H$40:$H$783,СВЦЭМ!$A$40:$A$783,$A428,СВЦЭМ!$B$40:$B$783,Q$401)+'СЕТ СН'!$F$16</f>
        <v>0</v>
      </c>
      <c r="R428" s="36">
        <f ca="1">SUMIFS(СВЦЭМ!$H$40:$H$783,СВЦЭМ!$A$40:$A$783,$A428,СВЦЭМ!$B$40:$B$783,R$401)+'СЕТ СН'!$F$16</f>
        <v>0</v>
      </c>
      <c r="S428" s="36">
        <f ca="1">SUMIFS(СВЦЭМ!$H$40:$H$783,СВЦЭМ!$A$40:$A$783,$A428,СВЦЭМ!$B$40:$B$783,S$401)+'СЕТ СН'!$F$16</f>
        <v>0</v>
      </c>
      <c r="T428" s="36">
        <f ca="1">SUMIFS(СВЦЭМ!$H$40:$H$783,СВЦЭМ!$A$40:$A$783,$A428,СВЦЭМ!$B$40:$B$783,T$401)+'СЕТ СН'!$F$16</f>
        <v>0</v>
      </c>
      <c r="U428" s="36">
        <f ca="1">SUMIFS(СВЦЭМ!$H$40:$H$783,СВЦЭМ!$A$40:$A$783,$A428,СВЦЭМ!$B$40:$B$783,U$401)+'СЕТ СН'!$F$16</f>
        <v>0</v>
      </c>
      <c r="V428" s="36">
        <f ca="1">SUMIFS(СВЦЭМ!$H$40:$H$783,СВЦЭМ!$A$40:$A$783,$A428,СВЦЭМ!$B$40:$B$783,V$401)+'СЕТ СН'!$F$16</f>
        <v>0</v>
      </c>
      <c r="W428" s="36">
        <f ca="1">SUMIFS(СВЦЭМ!$H$40:$H$783,СВЦЭМ!$A$40:$A$783,$A428,СВЦЭМ!$B$40:$B$783,W$401)+'СЕТ СН'!$F$16</f>
        <v>0</v>
      </c>
      <c r="X428" s="36">
        <f ca="1">SUMIFS(СВЦЭМ!$H$40:$H$783,СВЦЭМ!$A$40:$A$783,$A428,СВЦЭМ!$B$40:$B$783,X$401)+'СЕТ СН'!$F$16</f>
        <v>0</v>
      </c>
      <c r="Y428" s="36">
        <f ca="1">SUMIFS(СВЦЭМ!$H$40:$H$783,СВЦЭМ!$A$40:$A$783,$A428,СВЦЭМ!$B$40:$B$783,Y$401)+'СЕТ СН'!$F$16</f>
        <v>0</v>
      </c>
    </row>
    <row r="429" spans="1:25" ht="15.75" hidden="1" x14ac:dyDescent="0.2">
      <c r="A429" s="35">
        <f t="shared" si="11"/>
        <v>45044</v>
      </c>
      <c r="B429" s="36">
        <f ca="1">SUMIFS(СВЦЭМ!$H$40:$H$783,СВЦЭМ!$A$40:$A$783,$A429,СВЦЭМ!$B$40:$B$783,B$401)+'СЕТ СН'!$F$16</f>
        <v>0</v>
      </c>
      <c r="C429" s="36">
        <f ca="1">SUMIFS(СВЦЭМ!$H$40:$H$783,СВЦЭМ!$A$40:$A$783,$A429,СВЦЭМ!$B$40:$B$783,C$401)+'СЕТ СН'!$F$16</f>
        <v>0</v>
      </c>
      <c r="D429" s="36">
        <f ca="1">SUMIFS(СВЦЭМ!$H$40:$H$783,СВЦЭМ!$A$40:$A$783,$A429,СВЦЭМ!$B$40:$B$783,D$401)+'СЕТ СН'!$F$16</f>
        <v>0</v>
      </c>
      <c r="E429" s="36">
        <f ca="1">SUMIFS(СВЦЭМ!$H$40:$H$783,СВЦЭМ!$A$40:$A$783,$A429,СВЦЭМ!$B$40:$B$783,E$401)+'СЕТ СН'!$F$16</f>
        <v>0</v>
      </c>
      <c r="F429" s="36">
        <f ca="1">SUMIFS(СВЦЭМ!$H$40:$H$783,СВЦЭМ!$A$40:$A$783,$A429,СВЦЭМ!$B$40:$B$783,F$401)+'СЕТ СН'!$F$16</f>
        <v>0</v>
      </c>
      <c r="G429" s="36">
        <f ca="1">SUMIFS(СВЦЭМ!$H$40:$H$783,СВЦЭМ!$A$40:$A$783,$A429,СВЦЭМ!$B$40:$B$783,G$401)+'СЕТ СН'!$F$16</f>
        <v>0</v>
      </c>
      <c r="H429" s="36">
        <f ca="1">SUMIFS(СВЦЭМ!$H$40:$H$783,СВЦЭМ!$A$40:$A$783,$A429,СВЦЭМ!$B$40:$B$783,H$401)+'СЕТ СН'!$F$16</f>
        <v>0</v>
      </c>
      <c r="I429" s="36">
        <f ca="1">SUMIFS(СВЦЭМ!$H$40:$H$783,СВЦЭМ!$A$40:$A$783,$A429,СВЦЭМ!$B$40:$B$783,I$401)+'СЕТ СН'!$F$16</f>
        <v>0</v>
      </c>
      <c r="J429" s="36">
        <f ca="1">SUMIFS(СВЦЭМ!$H$40:$H$783,СВЦЭМ!$A$40:$A$783,$A429,СВЦЭМ!$B$40:$B$783,J$401)+'СЕТ СН'!$F$16</f>
        <v>0</v>
      </c>
      <c r="K429" s="36">
        <f ca="1">SUMIFS(СВЦЭМ!$H$40:$H$783,СВЦЭМ!$A$40:$A$783,$A429,СВЦЭМ!$B$40:$B$783,K$401)+'СЕТ СН'!$F$16</f>
        <v>0</v>
      </c>
      <c r="L429" s="36">
        <f ca="1">SUMIFS(СВЦЭМ!$H$40:$H$783,СВЦЭМ!$A$40:$A$783,$A429,СВЦЭМ!$B$40:$B$783,L$401)+'СЕТ СН'!$F$16</f>
        <v>0</v>
      </c>
      <c r="M429" s="36">
        <f ca="1">SUMIFS(СВЦЭМ!$H$40:$H$783,СВЦЭМ!$A$40:$A$783,$A429,СВЦЭМ!$B$40:$B$783,M$401)+'СЕТ СН'!$F$16</f>
        <v>0</v>
      </c>
      <c r="N429" s="36">
        <f ca="1">SUMIFS(СВЦЭМ!$H$40:$H$783,СВЦЭМ!$A$40:$A$783,$A429,СВЦЭМ!$B$40:$B$783,N$401)+'СЕТ СН'!$F$16</f>
        <v>0</v>
      </c>
      <c r="O429" s="36">
        <f ca="1">SUMIFS(СВЦЭМ!$H$40:$H$783,СВЦЭМ!$A$40:$A$783,$A429,СВЦЭМ!$B$40:$B$783,O$401)+'СЕТ СН'!$F$16</f>
        <v>0</v>
      </c>
      <c r="P429" s="36">
        <f ca="1">SUMIFS(СВЦЭМ!$H$40:$H$783,СВЦЭМ!$A$40:$A$783,$A429,СВЦЭМ!$B$40:$B$783,P$401)+'СЕТ СН'!$F$16</f>
        <v>0</v>
      </c>
      <c r="Q429" s="36">
        <f ca="1">SUMIFS(СВЦЭМ!$H$40:$H$783,СВЦЭМ!$A$40:$A$783,$A429,СВЦЭМ!$B$40:$B$783,Q$401)+'СЕТ СН'!$F$16</f>
        <v>0</v>
      </c>
      <c r="R429" s="36">
        <f ca="1">SUMIFS(СВЦЭМ!$H$40:$H$783,СВЦЭМ!$A$40:$A$783,$A429,СВЦЭМ!$B$40:$B$783,R$401)+'СЕТ СН'!$F$16</f>
        <v>0</v>
      </c>
      <c r="S429" s="36">
        <f ca="1">SUMIFS(СВЦЭМ!$H$40:$H$783,СВЦЭМ!$A$40:$A$783,$A429,СВЦЭМ!$B$40:$B$783,S$401)+'СЕТ СН'!$F$16</f>
        <v>0</v>
      </c>
      <c r="T429" s="36">
        <f ca="1">SUMIFS(СВЦЭМ!$H$40:$H$783,СВЦЭМ!$A$40:$A$783,$A429,СВЦЭМ!$B$40:$B$783,T$401)+'СЕТ СН'!$F$16</f>
        <v>0</v>
      </c>
      <c r="U429" s="36">
        <f ca="1">SUMIFS(СВЦЭМ!$H$40:$H$783,СВЦЭМ!$A$40:$A$783,$A429,СВЦЭМ!$B$40:$B$783,U$401)+'СЕТ СН'!$F$16</f>
        <v>0</v>
      </c>
      <c r="V429" s="36">
        <f ca="1">SUMIFS(СВЦЭМ!$H$40:$H$783,СВЦЭМ!$A$40:$A$783,$A429,СВЦЭМ!$B$40:$B$783,V$401)+'СЕТ СН'!$F$16</f>
        <v>0</v>
      </c>
      <c r="W429" s="36">
        <f ca="1">SUMIFS(СВЦЭМ!$H$40:$H$783,СВЦЭМ!$A$40:$A$783,$A429,СВЦЭМ!$B$40:$B$783,W$401)+'СЕТ СН'!$F$16</f>
        <v>0</v>
      </c>
      <c r="X429" s="36">
        <f ca="1">SUMIFS(СВЦЭМ!$H$40:$H$783,СВЦЭМ!$A$40:$A$783,$A429,СВЦЭМ!$B$40:$B$783,X$401)+'СЕТ СН'!$F$16</f>
        <v>0</v>
      </c>
      <c r="Y429" s="36">
        <f ca="1">SUMIFS(СВЦЭМ!$H$40:$H$783,СВЦЭМ!$A$40:$A$783,$A429,СВЦЭМ!$B$40:$B$783,Y$401)+'СЕТ СН'!$F$16</f>
        <v>0</v>
      </c>
    </row>
    <row r="430" spans="1:25" ht="15.75" hidden="1" x14ac:dyDescent="0.2">
      <c r="A430" s="35">
        <f t="shared" si="11"/>
        <v>45045</v>
      </c>
      <c r="B430" s="36">
        <f ca="1">SUMIFS(СВЦЭМ!$H$40:$H$783,СВЦЭМ!$A$40:$A$783,$A430,СВЦЭМ!$B$40:$B$783,B$401)+'СЕТ СН'!$F$16</f>
        <v>0</v>
      </c>
      <c r="C430" s="36">
        <f ca="1">SUMIFS(СВЦЭМ!$H$40:$H$783,СВЦЭМ!$A$40:$A$783,$A430,СВЦЭМ!$B$40:$B$783,C$401)+'СЕТ СН'!$F$16</f>
        <v>0</v>
      </c>
      <c r="D430" s="36">
        <f ca="1">SUMIFS(СВЦЭМ!$H$40:$H$783,СВЦЭМ!$A$40:$A$783,$A430,СВЦЭМ!$B$40:$B$783,D$401)+'СЕТ СН'!$F$16</f>
        <v>0</v>
      </c>
      <c r="E430" s="36">
        <f ca="1">SUMIFS(СВЦЭМ!$H$40:$H$783,СВЦЭМ!$A$40:$A$783,$A430,СВЦЭМ!$B$40:$B$783,E$401)+'СЕТ СН'!$F$16</f>
        <v>0</v>
      </c>
      <c r="F430" s="36">
        <f ca="1">SUMIFS(СВЦЭМ!$H$40:$H$783,СВЦЭМ!$A$40:$A$783,$A430,СВЦЭМ!$B$40:$B$783,F$401)+'СЕТ СН'!$F$16</f>
        <v>0</v>
      </c>
      <c r="G430" s="36">
        <f ca="1">SUMIFS(СВЦЭМ!$H$40:$H$783,СВЦЭМ!$A$40:$A$783,$A430,СВЦЭМ!$B$40:$B$783,G$401)+'СЕТ СН'!$F$16</f>
        <v>0</v>
      </c>
      <c r="H430" s="36">
        <f ca="1">SUMIFS(СВЦЭМ!$H$40:$H$783,СВЦЭМ!$A$40:$A$783,$A430,СВЦЭМ!$B$40:$B$783,H$401)+'СЕТ СН'!$F$16</f>
        <v>0</v>
      </c>
      <c r="I430" s="36">
        <f ca="1">SUMIFS(СВЦЭМ!$H$40:$H$783,СВЦЭМ!$A$40:$A$783,$A430,СВЦЭМ!$B$40:$B$783,I$401)+'СЕТ СН'!$F$16</f>
        <v>0</v>
      </c>
      <c r="J430" s="36">
        <f ca="1">SUMIFS(СВЦЭМ!$H$40:$H$783,СВЦЭМ!$A$40:$A$783,$A430,СВЦЭМ!$B$40:$B$783,J$401)+'СЕТ СН'!$F$16</f>
        <v>0</v>
      </c>
      <c r="K430" s="36">
        <f ca="1">SUMIFS(СВЦЭМ!$H$40:$H$783,СВЦЭМ!$A$40:$A$783,$A430,СВЦЭМ!$B$40:$B$783,K$401)+'СЕТ СН'!$F$16</f>
        <v>0</v>
      </c>
      <c r="L430" s="36">
        <f ca="1">SUMIFS(СВЦЭМ!$H$40:$H$783,СВЦЭМ!$A$40:$A$783,$A430,СВЦЭМ!$B$40:$B$783,L$401)+'СЕТ СН'!$F$16</f>
        <v>0</v>
      </c>
      <c r="M430" s="36">
        <f ca="1">SUMIFS(СВЦЭМ!$H$40:$H$783,СВЦЭМ!$A$40:$A$783,$A430,СВЦЭМ!$B$40:$B$783,M$401)+'СЕТ СН'!$F$16</f>
        <v>0</v>
      </c>
      <c r="N430" s="36">
        <f ca="1">SUMIFS(СВЦЭМ!$H$40:$H$783,СВЦЭМ!$A$40:$A$783,$A430,СВЦЭМ!$B$40:$B$783,N$401)+'СЕТ СН'!$F$16</f>
        <v>0</v>
      </c>
      <c r="O430" s="36">
        <f ca="1">SUMIFS(СВЦЭМ!$H$40:$H$783,СВЦЭМ!$A$40:$A$783,$A430,СВЦЭМ!$B$40:$B$783,O$401)+'СЕТ СН'!$F$16</f>
        <v>0</v>
      </c>
      <c r="P430" s="36">
        <f ca="1">SUMIFS(СВЦЭМ!$H$40:$H$783,СВЦЭМ!$A$40:$A$783,$A430,СВЦЭМ!$B$40:$B$783,P$401)+'СЕТ СН'!$F$16</f>
        <v>0</v>
      </c>
      <c r="Q430" s="36">
        <f ca="1">SUMIFS(СВЦЭМ!$H$40:$H$783,СВЦЭМ!$A$40:$A$783,$A430,СВЦЭМ!$B$40:$B$783,Q$401)+'СЕТ СН'!$F$16</f>
        <v>0</v>
      </c>
      <c r="R430" s="36">
        <f ca="1">SUMIFS(СВЦЭМ!$H$40:$H$783,СВЦЭМ!$A$40:$A$783,$A430,СВЦЭМ!$B$40:$B$783,R$401)+'СЕТ СН'!$F$16</f>
        <v>0</v>
      </c>
      <c r="S430" s="36">
        <f ca="1">SUMIFS(СВЦЭМ!$H$40:$H$783,СВЦЭМ!$A$40:$A$783,$A430,СВЦЭМ!$B$40:$B$783,S$401)+'СЕТ СН'!$F$16</f>
        <v>0</v>
      </c>
      <c r="T430" s="36">
        <f ca="1">SUMIFS(СВЦЭМ!$H$40:$H$783,СВЦЭМ!$A$40:$A$783,$A430,СВЦЭМ!$B$40:$B$783,T$401)+'СЕТ СН'!$F$16</f>
        <v>0</v>
      </c>
      <c r="U430" s="36">
        <f ca="1">SUMIFS(СВЦЭМ!$H$40:$H$783,СВЦЭМ!$A$40:$A$783,$A430,СВЦЭМ!$B$40:$B$783,U$401)+'СЕТ СН'!$F$16</f>
        <v>0</v>
      </c>
      <c r="V430" s="36">
        <f ca="1">SUMIFS(СВЦЭМ!$H$40:$H$783,СВЦЭМ!$A$40:$A$783,$A430,СВЦЭМ!$B$40:$B$783,V$401)+'СЕТ СН'!$F$16</f>
        <v>0</v>
      </c>
      <c r="W430" s="36">
        <f ca="1">SUMIFS(СВЦЭМ!$H$40:$H$783,СВЦЭМ!$A$40:$A$783,$A430,СВЦЭМ!$B$40:$B$783,W$401)+'СЕТ СН'!$F$16</f>
        <v>0</v>
      </c>
      <c r="X430" s="36">
        <f ca="1">SUMIFS(СВЦЭМ!$H$40:$H$783,СВЦЭМ!$A$40:$A$783,$A430,СВЦЭМ!$B$40:$B$783,X$401)+'СЕТ СН'!$F$16</f>
        <v>0</v>
      </c>
      <c r="Y430" s="36">
        <f ca="1">SUMIFS(СВЦЭМ!$H$40:$H$783,СВЦЭМ!$A$40:$A$783,$A430,СВЦЭМ!$B$40:$B$783,Y$401)+'СЕТ СН'!$F$16</f>
        <v>0</v>
      </c>
    </row>
    <row r="431" spans="1:25" ht="15.75" hidden="1" x14ac:dyDescent="0.2">
      <c r="A431" s="35">
        <f t="shared" si="11"/>
        <v>45046</v>
      </c>
      <c r="B431" s="36">
        <f ca="1">SUMIFS(СВЦЭМ!$H$40:$H$783,СВЦЭМ!$A$40:$A$783,$A431,СВЦЭМ!$B$40:$B$783,B$401)+'СЕТ СН'!$F$16</f>
        <v>0</v>
      </c>
      <c r="C431" s="36">
        <f ca="1">SUMIFS(СВЦЭМ!$H$40:$H$783,СВЦЭМ!$A$40:$A$783,$A431,СВЦЭМ!$B$40:$B$783,C$401)+'СЕТ СН'!$F$16</f>
        <v>0</v>
      </c>
      <c r="D431" s="36">
        <f ca="1">SUMIFS(СВЦЭМ!$H$40:$H$783,СВЦЭМ!$A$40:$A$783,$A431,СВЦЭМ!$B$40:$B$783,D$401)+'СЕТ СН'!$F$16</f>
        <v>0</v>
      </c>
      <c r="E431" s="36">
        <f ca="1">SUMIFS(СВЦЭМ!$H$40:$H$783,СВЦЭМ!$A$40:$A$783,$A431,СВЦЭМ!$B$40:$B$783,E$401)+'СЕТ СН'!$F$16</f>
        <v>0</v>
      </c>
      <c r="F431" s="36">
        <f ca="1">SUMIFS(СВЦЭМ!$H$40:$H$783,СВЦЭМ!$A$40:$A$783,$A431,СВЦЭМ!$B$40:$B$783,F$401)+'СЕТ СН'!$F$16</f>
        <v>0</v>
      </c>
      <c r="G431" s="36">
        <f ca="1">SUMIFS(СВЦЭМ!$H$40:$H$783,СВЦЭМ!$A$40:$A$783,$A431,СВЦЭМ!$B$40:$B$783,G$401)+'СЕТ СН'!$F$16</f>
        <v>0</v>
      </c>
      <c r="H431" s="36">
        <f ca="1">SUMIFS(СВЦЭМ!$H$40:$H$783,СВЦЭМ!$A$40:$A$783,$A431,СВЦЭМ!$B$40:$B$783,H$401)+'СЕТ СН'!$F$16</f>
        <v>0</v>
      </c>
      <c r="I431" s="36">
        <f ca="1">SUMIFS(СВЦЭМ!$H$40:$H$783,СВЦЭМ!$A$40:$A$783,$A431,СВЦЭМ!$B$40:$B$783,I$401)+'СЕТ СН'!$F$16</f>
        <v>0</v>
      </c>
      <c r="J431" s="36">
        <f ca="1">SUMIFS(СВЦЭМ!$H$40:$H$783,СВЦЭМ!$A$40:$A$783,$A431,СВЦЭМ!$B$40:$B$783,J$401)+'СЕТ СН'!$F$16</f>
        <v>0</v>
      </c>
      <c r="K431" s="36">
        <f ca="1">SUMIFS(СВЦЭМ!$H$40:$H$783,СВЦЭМ!$A$40:$A$783,$A431,СВЦЭМ!$B$40:$B$783,K$401)+'СЕТ СН'!$F$16</f>
        <v>0</v>
      </c>
      <c r="L431" s="36">
        <f ca="1">SUMIFS(СВЦЭМ!$H$40:$H$783,СВЦЭМ!$A$40:$A$783,$A431,СВЦЭМ!$B$40:$B$783,L$401)+'СЕТ СН'!$F$16</f>
        <v>0</v>
      </c>
      <c r="M431" s="36">
        <f ca="1">SUMIFS(СВЦЭМ!$H$40:$H$783,СВЦЭМ!$A$40:$A$783,$A431,СВЦЭМ!$B$40:$B$783,M$401)+'СЕТ СН'!$F$16</f>
        <v>0</v>
      </c>
      <c r="N431" s="36">
        <f ca="1">SUMIFS(СВЦЭМ!$H$40:$H$783,СВЦЭМ!$A$40:$A$783,$A431,СВЦЭМ!$B$40:$B$783,N$401)+'СЕТ СН'!$F$16</f>
        <v>0</v>
      </c>
      <c r="O431" s="36">
        <f ca="1">SUMIFS(СВЦЭМ!$H$40:$H$783,СВЦЭМ!$A$40:$A$783,$A431,СВЦЭМ!$B$40:$B$783,O$401)+'СЕТ СН'!$F$16</f>
        <v>0</v>
      </c>
      <c r="P431" s="36">
        <f ca="1">SUMIFS(СВЦЭМ!$H$40:$H$783,СВЦЭМ!$A$40:$A$783,$A431,СВЦЭМ!$B$40:$B$783,P$401)+'СЕТ СН'!$F$16</f>
        <v>0</v>
      </c>
      <c r="Q431" s="36">
        <f ca="1">SUMIFS(СВЦЭМ!$H$40:$H$783,СВЦЭМ!$A$40:$A$783,$A431,СВЦЭМ!$B$40:$B$783,Q$401)+'СЕТ СН'!$F$16</f>
        <v>0</v>
      </c>
      <c r="R431" s="36">
        <f ca="1">SUMIFS(СВЦЭМ!$H$40:$H$783,СВЦЭМ!$A$40:$A$783,$A431,СВЦЭМ!$B$40:$B$783,R$401)+'СЕТ СН'!$F$16</f>
        <v>0</v>
      </c>
      <c r="S431" s="36">
        <f ca="1">SUMIFS(СВЦЭМ!$H$40:$H$783,СВЦЭМ!$A$40:$A$783,$A431,СВЦЭМ!$B$40:$B$783,S$401)+'СЕТ СН'!$F$16</f>
        <v>0</v>
      </c>
      <c r="T431" s="36">
        <f ca="1">SUMIFS(СВЦЭМ!$H$40:$H$783,СВЦЭМ!$A$40:$A$783,$A431,СВЦЭМ!$B$40:$B$783,T$401)+'СЕТ СН'!$F$16</f>
        <v>0</v>
      </c>
      <c r="U431" s="36">
        <f ca="1">SUMIFS(СВЦЭМ!$H$40:$H$783,СВЦЭМ!$A$40:$A$783,$A431,СВЦЭМ!$B$40:$B$783,U$401)+'СЕТ СН'!$F$16</f>
        <v>0</v>
      </c>
      <c r="V431" s="36">
        <f ca="1">SUMIFS(СВЦЭМ!$H$40:$H$783,СВЦЭМ!$A$40:$A$783,$A431,СВЦЭМ!$B$40:$B$783,V$401)+'СЕТ СН'!$F$16</f>
        <v>0</v>
      </c>
      <c r="W431" s="36">
        <f ca="1">SUMIFS(СВЦЭМ!$H$40:$H$783,СВЦЭМ!$A$40:$A$783,$A431,СВЦЭМ!$B$40:$B$783,W$401)+'СЕТ СН'!$F$16</f>
        <v>0</v>
      </c>
      <c r="X431" s="36">
        <f ca="1">SUMIFS(СВЦЭМ!$H$40:$H$783,СВЦЭМ!$A$40:$A$783,$A431,СВЦЭМ!$B$40:$B$783,X$401)+'СЕТ СН'!$F$16</f>
        <v>0</v>
      </c>
      <c r="Y431" s="36">
        <f ca="1">SUMIFS(СВЦЭМ!$H$40:$H$783,СВЦЭМ!$A$40:$A$783,$A431,СВЦЭМ!$B$40:$B$783,Y$401)+'СЕТ СН'!$F$16</f>
        <v>0</v>
      </c>
    </row>
    <row r="432" spans="1:25" ht="15.75" hidden="1" x14ac:dyDescent="0.2">
      <c r="A432" s="35">
        <f t="shared" si="11"/>
        <v>45047</v>
      </c>
      <c r="B432" s="36">
        <f ca="1">SUMIFS(СВЦЭМ!$H$40:$H$783,СВЦЭМ!$A$40:$A$783,$A432,СВЦЭМ!$B$40:$B$783,B$401)+'СЕТ СН'!$F$16</f>
        <v>0</v>
      </c>
      <c r="C432" s="36">
        <f ca="1">SUMIFS(СВЦЭМ!$H$40:$H$783,СВЦЭМ!$A$40:$A$783,$A432,СВЦЭМ!$B$40:$B$783,C$401)+'СЕТ СН'!$F$16</f>
        <v>0</v>
      </c>
      <c r="D432" s="36">
        <f ca="1">SUMIFS(СВЦЭМ!$H$40:$H$783,СВЦЭМ!$A$40:$A$783,$A432,СВЦЭМ!$B$40:$B$783,D$401)+'СЕТ СН'!$F$16</f>
        <v>0</v>
      </c>
      <c r="E432" s="36">
        <f ca="1">SUMIFS(СВЦЭМ!$H$40:$H$783,СВЦЭМ!$A$40:$A$783,$A432,СВЦЭМ!$B$40:$B$783,E$401)+'СЕТ СН'!$F$16</f>
        <v>0</v>
      </c>
      <c r="F432" s="36">
        <f ca="1">SUMIFS(СВЦЭМ!$H$40:$H$783,СВЦЭМ!$A$40:$A$783,$A432,СВЦЭМ!$B$40:$B$783,F$401)+'СЕТ СН'!$F$16</f>
        <v>0</v>
      </c>
      <c r="G432" s="36">
        <f ca="1">SUMIFS(СВЦЭМ!$H$40:$H$783,СВЦЭМ!$A$40:$A$783,$A432,СВЦЭМ!$B$40:$B$783,G$401)+'СЕТ СН'!$F$16</f>
        <v>0</v>
      </c>
      <c r="H432" s="36">
        <f ca="1">SUMIFS(СВЦЭМ!$H$40:$H$783,СВЦЭМ!$A$40:$A$783,$A432,СВЦЭМ!$B$40:$B$783,H$401)+'СЕТ СН'!$F$16</f>
        <v>0</v>
      </c>
      <c r="I432" s="36">
        <f ca="1">SUMIFS(СВЦЭМ!$H$40:$H$783,СВЦЭМ!$A$40:$A$783,$A432,СВЦЭМ!$B$40:$B$783,I$401)+'СЕТ СН'!$F$16</f>
        <v>0</v>
      </c>
      <c r="J432" s="36">
        <f ca="1">SUMIFS(СВЦЭМ!$H$40:$H$783,СВЦЭМ!$A$40:$A$783,$A432,СВЦЭМ!$B$40:$B$783,J$401)+'СЕТ СН'!$F$16</f>
        <v>0</v>
      </c>
      <c r="K432" s="36">
        <f ca="1">SUMIFS(СВЦЭМ!$H$40:$H$783,СВЦЭМ!$A$40:$A$783,$A432,СВЦЭМ!$B$40:$B$783,K$401)+'СЕТ СН'!$F$16</f>
        <v>0</v>
      </c>
      <c r="L432" s="36">
        <f ca="1">SUMIFS(СВЦЭМ!$H$40:$H$783,СВЦЭМ!$A$40:$A$783,$A432,СВЦЭМ!$B$40:$B$783,L$401)+'СЕТ СН'!$F$16</f>
        <v>0</v>
      </c>
      <c r="M432" s="36">
        <f ca="1">SUMIFS(СВЦЭМ!$H$40:$H$783,СВЦЭМ!$A$40:$A$783,$A432,СВЦЭМ!$B$40:$B$783,M$401)+'СЕТ СН'!$F$16</f>
        <v>0</v>
      </c>
      <c r="N432" s="36">
        <f ca="1">SUMIFS(СВЦЭМ!$H$40:$H$783,СВЦЭМ!$A$40:$A$783,$A432,СВЦЭМ!$B$40:$B$783,N$401)+'СЕТ СН'!$F$16</f>
        <v>0</v>
      </c>
      <c r="O432" s="36">
        <f ca="1">SUMIFS(СВЦЭМ!$H$40:$H$783,СВЦЭМ!$A$40:$A$783,$A432,СВЦЭМ!$B$40:$B$783,O$401)+'СЕТ СН'!$F$16</f>
        <v>0</v>
      </c>
      <c r="P432" s="36">
        <f ca="1">SUMIFS(СВЦЭМ!$H$40:$H$783,СВЦЭМ!$A$40:$A$783,$A432,СВЦЭМ!$B$40:$B$783,P$401)+'СЕТ СН'!$F$16</f>
        <v>0</v>
      </c>
      <c r="Q432" s="36">
        <f ca="1">SUMIFS(СВЦЭМ!$H$40:$H$783,СВЦЭМ!$A$40:$A$783,$A432,СВЦЭМ!$B$40:$B$783,Q$401)+'СЕТ СН'!$F$16</f>
        <v>0</v>
      </c>
      <c r="R432" s="36">
        <f ca="1">SUMIFS(СВЦЭМ!$H$40:$H$783,СВЦЭМ!$A$40:$A$783,$A432,СВЦЭМ!$B$40:$B$783,R$401)+'СЕТ СН'!$F$16</f>
        <v>0</v>
      </c>
      <c r="S432" s="36">
        <f ca="1">SUMIFS(СВЦЭМ!$H$40:$H$783,СВЦЭМ!$A$40:$A$783,$A432,СВЦЭМ!$B$40:$B$783,S$401)+'СЕТ СН'!$F$16</f>
        <v>0</v>
      </c>
      <c r="T432" s="36">
        <f ca="1">SUMIFS(СВЦЭМ!$H$40:$H$783,СВЦЭМ!$A$40:$A$783,$A432,СВЦЭМ!$B$40:$B$783,T$401)+'СЕТ СН'!$F$16</f>
        <v>0</v>
      </c>
      <c r="U432" s="36">
        <f ca="1">SUMIFS(СВЦЭМ!$H$40:$H$783,СВЦЭМ!$A$40:$A$783,$A432,СВЦЭМ!$B$40:$B$783,U$401)+'СЕТ СН'!$F$16</f>
        <v>0</v>
      </c>
      <c r="V432" s="36">
        <f ca="1">SUMIFS(СВЦЭМ!$H$40:$H$783,СВЦЭМ!$A$40:$A$783,$A432,СВЦЭМ!$B$40:$B$783,V$401)+'СЕТ СН'!$F$16</f>
        <v>0</v>
      </c>
      <c r="W432" s="36">
        <f ca="1">SUMIFS(СВЦЭМ!$H$40:$H$783,СВЦЭМ!$A$40:$A$783,$A432,СВЦЭМ!$B$40:$B$783,W$401)+'СЕТ СН'!$F$16</f>
        <v>0</v>
      </c>
      <c r="X432" s="36">
        <f ca="1">SUMIFS(СВЦЭМ!$H$40:$H$783,СВЦЭМ!$A$40:$A$783,$A432,СВЦЭМ!$B$40:$B$783,X$401)+'СЕТ СН'!$F$16</f>
        <v>0</v>
      </c>
      <c r="Y432" s="36">
        <f ca="1">SUMIFS(СВЦЭМ!$H$40:$H$783,СВЦЭМ!$A$40:$A$783,$A432,СВЦЭМ!$B$40:$B$783,Y$401)+'СЕТ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0.45472052000000002</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658793.68136670638</v>
      </c>
      <c r="O439" s="130"/>
      <c r="P439" s="129">
        <f>СВЦЭМ!$D$12+'СЕТ СН'!$F$13-'СЕТ СН'!$G$25</f>
        <v>658793.68136670638</v>
      </c>
      <c r="Q439" s="130"/>
      <c r="R439" s="129">
        <f>СВЦЭМ!$D$12+'СЕТ СН'!$F$13-'СЕТ СН'!$H$25</f>
        <v>658793.68136670638</v>
      </c>
      <c r="S439" s="130"/>
      <c r="T439" s="129">
        <f>СВЦЭМ!$D$12+'СЕТ СН'!$F$13-'СЕТ СН'!$I$25</f>
        <v>658793.68136670638</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01.04.2023</v>
      </c>
      <c r="B12" s="36">
        <f>SUMIFS(СВЦЭМ!$D$39:$D$782,СВЦЭМ!$A$39:$A$782,$A12,СВЦЭМ!$B$39:$B$782,B$11)+'СЕТ СН'!$F$14+СВЦЭМ!$D$10+'СЕТ СН'!$F$8*'СЕТ СН'!$F$9-'СЕТ СН'!$F$26</f>
        <v>1922.3518035300001</v>
      </c>
      <c r="C12" s="36">
        <f>SUMIFS(СВЦЭМ!$D$39:$D$782,СВЦЭМ!$A$39:$A$782,$A12,СВЦЭМ!$B$39:$B$782,C$11)+'СЕТ СН'!$F$14+СВЦЭМ!$D$10+'СЕТ СН'!$F$8*'СЕТ СН'!$F$9-'СЕТ СН'!$F$26</f>
        <v>1999.3475920799999</v>
      </c>
      <c r="D12" s="36">
        <f>SUMIFS(СВЦЭМ!$D$39:$D$782,СВЦЭМ!$A$39:$A$782,$A12,СВЦЭМ!$B$39:$B$782,D$11)+'СЕТ СН'!$F$14+СВЦЭМ!$D$10+'СЕТ СН'!$F$8*'СЕТ СН'!$F$9-'СЕТ СН'!$F$26</f>
        <v>2070.6568578500001</v>
      </c>
      <c r="E12" s="36">
        <f>SUMIFS(СВЦЭМ!$D$39:$D$782,СВЦЭМ!$A$39:$A$782,$A12,СВЦЭМ!$B$39:$B$782,E$11)+'СЕТ СН'!$F$14+СВЦЭМ!$D$10+'СЕТ СН'!$F$8*'СЕТ СН'!$F$9-'СЕТ СН'!$F$26</f>
        <v>2154.1530729000001</v>
      </c>
      <c r="F12" s="36">
        <f>SUMIFS(СВЦЭМ!$D$39:$D$782,СВЦЭМ!$A$39:$A$782,$A12,СВЦЭМ!$B$39:$B$782,F$11)+'СЕТ СН'!$F$14+СВЦЭМ!$D$10+'СЕТ СН'!$F$8*'СЕТ СН'!$F$9-'СЕТ СН'!$F$26</f>
        <v>2162.6934772899999</v>
      </c>
      <c r="G12" s="36">
        <f>SUMIFS(СВЦЭМ!$D$39:$D$782,СВЦЭМ!$A$39:$A$782,$A12,СВЦЭМ!$B$39:$B$782,G$11)+'СЕТ СН'!$F$14+СВЦЭМ!$D$10+'СЕТ СН'!$F$8*'СЕТ СН'!$F$9-'СЕТ СН'!$F$26</f>
        <v>2146.9129510600001</v>
      </c>
      <c r="H12" s="36">
        <f>SUMIFS(СВЦЭМ!$D$39:$D$782,СВЦЭМ!$A$39:$A$782,$A12,СВЦЭМ!$B$39:$B$782,H$11)+'СЕТ СН'!$F$14+СВЦЭМ!$D$10+'СЕТ СН'!$F$8*'СЕТ СН'!$F$9-'СЕТ СН'!$F$26</f>
        <v>2109.7285290999998</v>
      </c>
      <c r="I12" s="36">
        <f>SUMIFS(СВЦЭМ!$D$39:$D$782,СВЦЭМ!$A$39:$A$782,$A12,СВЦЭМ!$B$39:$B$782,I$11)+'СЕТ СН'!$F$14+СВЦЭМ!$D$10+'СЕТ СН'!$F$8*'СЕТ СН'!$F$9-'СЕТ СН'!$F$26</f>
        <v>2047.5197965300001</v>
      </c>
      <c r="J12" s="36">
        <f>SUMIFS(СВЦЭМ!$D$39:$D$782,СВЦЭМ!$A$39:$A$782,$A12,СВЦЭМ!$B$39:$B$782,J$11)+'СЕТ СН'!$F$14+СВЦЭМ!$D$10+'СЕТ СН'!$F$8*'СЕТ СН'!$F$9-'СЕТ СН'!$F$26</f>
        <v>1986.7972852</v>
      </c>
      <c r="K12" s="36">
        <f>SUMIFS(СВЦЭМ!$D$39:$D$782,СВЦЭМ!$A$39:$A$782,$A12,СВЦЭМ!$B$39:$B$782,K$11)+'СЕТ СН'!$F$14+СВЦЭМ!$D$10+'СЕТ СН'!$F$8*'СЕТ СН'!$F$9-'СЕТ СН'!$F$26</f>
        <v>1916.6627455099999</v>
      </c>
      <c r="L12" s="36">
        <f>SUMIFS(СВЦЭМ!$D$39:$D$782,СВЦЭМ!$A$39:$A$782,$A12,СВЦЭМ!$B$39:$B$782,L$11)+'СЕТ СН'!$F$14+СВЦЭМ!$D$10+'СЕТ СН'!$F$8*'СЕТ СН'!$F$9-'СЕТ СН'!$F$26</f>
        <v>1911.72941328</v>
      </c>
      <c r="M12" s="36">
        <f>SUMIFS(СВЦЭМ!$D$39:$D$782,СВЦЭМ!$A$39:$A$782,$A12,СВЦЭМ!$B$39:$B$782,M$11)+'СЕТ СН'!$F$14+СВЦЭМ!$D$10+'СЕТ СН'!$F$8*'СЕТ СН'!$F$9-'СЕТ СН'!$F$26</f>
        <v>1915.999628</v>
      </c>
      <c r="N12" s="36">
        <f>SUMIFS(СВЦЭМ!$D$39:$D$782,СВЦЭМ!$A$39:$A$782,$A12,СВЦЭМ!$B$39:$B$782,N$11)+'СЕТ СН'!$F$14+СВЦЭМ!$D$10+'СЕТ СН'!$F$8*'СЕТ СН'!$F$9-'СЕТ СН'!$F$26</f>
        <v>1935.2665527199999</v>
      </c>
      <c r="O12" s="36">
        <f>SUMIFS(СВЦЭМ!$D$39:$D$782,СВЦЭМ!$A$39:$A$782,$A12,СВЦЭМ!$B$39:$B$782,O$11)+'СЕТ СН'!$F$14+СВЦЭМ!$D$10+'СЕТ СН'!$F$8*'СЕТ СН'!$F$9-'СЕТ СН'!$F$26</f>
        <v>1962.8691528900001</v>
      </c>
      <c r="P12" s="36">
        <f>SUMIFS(СВЦЭМ!$D$39:$D$782,СВЦЭМ!$A$39:$A$782,$A12,СВЦЭМ!$B$39:$B$782,P$11)+'СЕТ СН'!$F$14+СВЦЭМ!$D$10+'СЕТ СН'!$F$8*'СЕТ СН'!$F$9-'СЕТ СН'!$F$26</f>
        <v>1973.67851498</v>
      </c>
      <c r="Q12" s="36">
        <f>SUMIFS(СВЦЭМ!$D$39:$D$782,СВЦЭМ!$A$39:$A$782,$A12,СВЦЭМ!$B$39:$B$782,Q$11)+'СЕТ СН'!$F$14+СВЦЭМ!$D$10+'СЕТ СН'!$F$8*'СЕТ СН'!$F$9-'СЕТ СН'!$F$26</f>
        <v>2009.8343274700001</v>
      </c>
      <c r="R12" s="36">
        <f>SUMIFS(СВЦЭМ!$D$39:$D$782,СВЦЭМ!$A$39:$A$782,$A12,СВЦЭМ!$B$39:$B$782,R$11)+'СЕТ СН'!$F$14+СВЦЭМ!$D$10+'СЕТ СН'!$F$8*'СЕТ СН'!$F$9-'СЕТ СН'!$F$26</f>
        <v>2051.0697073399997</v>
      </c>
      <c r="S12" s="36">
        <f>SUMIFS(СВЦЭМ!$D$39:$D$782,СВЦЭМ!$A$39:$A$782,$A12,СВЦЭМ!$B$39:$B$782,S$11)+'СЕТ СН'!$F$14+СВЦЭМ!$D$10+'СЕТ СН'!$F$8*'СЕТ СН'!$F$9-'СЕТ СН'!$F$26</f>
        <v>2060.8440285500001</v>
      </c>
      <c r="T12" s="36">
        <f>SUMIFS(СВЦЭМ!$D$39:$D$782,СВЦЭМ!$A$39:$A$782,$A12,СВЦЭМ!$B$39:$B$782,T$11)+'СЕТ СН'!$F$14+СВЦЭМ!$D$10+'СЕТ СН'!$F$8*'СЕТ СН'!$F$9-'СЕТ СН'!$F$26</f>
        <v>2035.0967283100001</v>
      </c>
      <c r="U12" s="36">
        <f>SUMIFS(СВЦЭМ!$D$39:$D$782,СВЦЭМ!$A$39:$A$782,$A12,СВЦЭМ!$B$39:$B$782,U$11)+'СЕТ СН'!$F$14+СВЦЭМ!$D$10+'СЕТ СН'!$F$8*'СЕТ СН'!$F$9-'СЕТ СН'!$F$26</f>
        <v>2002.85054657</v>
      </c>
      <c r="V12" s="36">
        <f>SUMIFS(СВЦЭМ!$D$39:$D$782,СВЦЭМ!$A$39:$A$782,$A12,СВЦЭМ!$B$39:$B$782,V$11)+'СЕТ СН'!$F$14+СВЦЭМ!$D$10+'СЕТ СН'!$F$8*'СЕТ СН'!$F$9-'СЕТ СН'!$F$26</f>
        <v>1964.09454385</v>
      </c>
      <c r="W12" s="36">
        <f>SUMIFS(СВЦЭМ!$D$39:$D$782,СВЦЭМ!$A$39:$A$782,$A12,СВЦЭМ!$B$39:$B$782,W$11)+'СЕТ СН'!$F$14+СВЦЭМ!$D$10+'СЕТ СН'!$F$8*'СЕТ СН'!$F$9-'СЕТ СН'!$F$26</f>
        <v>1978.93484343</v>
      </c>
      <c r="X12" s="36">
        <f>SUMIFS(СВЦЭМ!$D$39:$D$782,СВЦЭМ!$A$39:$A$782,$A12,СВЦЭМ!$B$39:$B$782,X$11)+'СЕТ СН'!$F$14+СВЦЭМ!$D$10+'СЕТ СН'!$F$8*'СЕТ СН'!$F$9-'СЕТ СН'!$F$26</f>
        <v>2030.47231093</v>
      </c>
      <c r="Y12" s="36">
        <f>SUMIFS(СВЦЭМ!$D$39:$D$782,СВЦЭМ!$A$39:$A$782,$A12,СВЦЭМ!$B$39:$B$782,Y$11)+'СЕТ СН'!$F$14+СВЦЭМ!$D$10+'СЕТ СН'!$F$8*'СЕТ СН'!$F$9-'СЕТ СН'!$F$26</f>
        <v>2096.7494147799998</v>
      </c>
    </row>
    <row r="13" spans="1:25" ht="15.75" x14ac:dyDescent="0.2">
      <c r="A13" s="35">
        <f>A12+1</f>
        <v>45018</v>
      </c>
      <c r="B13" s="36">
        <f>SUMIFS(СВЦЭМ!$D$39:$D$782,СВЦЭМ!$A$39:$A$782,$A13,СВЦЭМ!$B$39:$B$782,B$11)+'СЕТ СН'!$F$14+СВЦЭМ!$D$10+'СЕТ СН'!$F$8*'СЕТ СН'!$F$9-'СЕТ СН'!$F$26</f>
        <v>2174.6706083700001</v>
      </c>
      <c r="C13" s="36">
        <f>SUMIFS(СВЦЭМ!$D$39:$D$782,СВЦЭМ!$A$39:$A$782,$A13,СВЦЭМ!$B$39:$B$782,C$11)+'СЕТ СН'!$F$14+СВЦЭМ!$D$10+'СЕТ СН'!$F$8*'СЕТ СН'!$F$9-'СЕТ СН'!$F$26</f>
        <v>2257.0630692699997</v>
      </c>
      <c r="D13" s="36">
        <f>SUMIFS(СВЦЭМ!$D$39:$D$782,СВЦЭМ!$A$39:$A$782,$A13,СВЦЭМ!$B$39:$B$782,D$11)+'СЕТ СН'!$F$14+СВЦЭМ!$D$10+'СЕТ СН'!$F$8*'СЕТ СН'!$F$9-'СЕТ СН'!$F$26</f>
        <v>2351.2202118999994</v>
      </c>
      <c r="E13" s="36">
        <f>SUMIFS(СВЦЭМ!$D$39:$D$782,СВЦЭМ!$A$39:$A$782,$A13,СВЦЭМ!$B$39:$B$782,E$11)+'СЕТ СН'!$F$14+СВЦЭМ!$D$10+'СЕТ СН'!$F$8*'СЕТ СН'!$F$9-'СЕТ СН'!$F$26</f>
        <v>2343.2825315</v>
      </c>
      <c r="F13" s="36">
        <f>SUMIFS(СВЦЭМ!$D$39:$D$782,СВЦЭМ!$A$39:$A$782,$A13,СВЦЭМ!$B$39:$B$782,F$11)+'СЕТ СН'!$F$14+СВЦЭМ!$D$10+'СЕТ СН'!$F$8*'СЕТ СН'!$F$9-'СЕТ СН'!$F$26</f>
        <v>2318.99112788</v>
      </c>
      <c r="G13" s="36">
        <f>SUMIFS(СВЦЭМ!$D$39:$D$782,СВЦЭМ!$A$39:$A$782,$A13,СВЦЭМ!$B$39:$B$782,G$11)+'СЕТ СН'!$F$14+СВЦЭМ!$D$10+'СЕТ СН'!$F$8*'СЕТ СН'!$F$9-'СЕТ СН'!$F$26</f>
        <v>2307.1733601999995</v>
      </c>
      <c r="H13" s="36">
        <f>SUMIFS(СВЦЭМ!$D$39:$D$782,СВЦЭМ!$A$39:$A$782,$A13,СВЦЭМ!$B$39:$B$782,H$11)+'СЕТ СН'!$F$14+СВЦЭМ!$D$10+'СЕТ СН'!$F$8*'СЕТ СН'!$F$9-'СЕТ СН'!$F$26</f>
        <v>2300.29513692</v>
      </c>
      <c r="I13" s="36">
        <f>SUMIFS(СВЦЭМ!$D$39:$D$782,СВЦЭМ!$A$39:$A$782,$A13,СВЦЭМ!$B$39:$B$782,I$11)+'СЕТ СН'!$F$14+СВЦЭМ!$D$10+'СЕТ СН'!$F$8*'СЕТ СН'!$F$9-'СЕТ СН'!$F$26</f>
        <v>2243.36035713</v>
      </c>
      <c r="J13" s="36">
        <f>SUMIFS(СВЦЭМ!$D$39:$D$782,СВЦЭМ!$A$39:$A$782,$A13,СВЦЭМ!$B$39:$B$782,J$11)+'СЕТ СН'!$F$14+СВЦЭМ!$D$10+'СЕТ СН'!$F$8*'СЕТ СН'!$F$9-'СЕТ СН'!$F$26</f>
        <v>2232.5357604299998</v>
      </c>
      <c r="K13" s="36">
        <f>SUMIFS(СВЦЭМ!$D$39:$D$782,СВЦЭМ!$A$39:$A$782,$A13,СВЦЭМ!$B$39:$B$782,K$11)+'СЕТ СН'!$F$14+СВЦЭМ!$D$10+'СЕТ СН'!$F$8*'СЕТ СН'!$F$9-'СЕТ СН'!$F$26</f>
        <v>2155.9871124000001</v>
      </c>
      <c r="L13" s="36">
        <f>SUMIFS(СВЦЭМ!$D$39:$D$782,СВЦЭМ!$A$39:$A$782,$A13,СВЦЭМ!$B$39:$B$782,L$11)+'СЕТ СН'!$F$14+СВЦЭМ!$D$10+'СЕТ СН'!$F$8*'СЕТ СН'!$F$9-'СЕТ СН'!$F$26</f>
        <v>2126.5071771399998</v>
      </c>
      <c r="M13" s="36">
        <f>SUMIFS(СВЦЭМ!$D$39:$D$782,СВЦЭМ!$A$39:$A$782,$A13,СВЦЭМ!$B$39:$B$782,M$11)+'СЕТ СН'!$F$14+СВЦЭМ!$D$10+'СЕТ СН'!$F$8*'СЕТ СН'!$F$9-'СЕТ СН'!$F$26</f>
        <v>2121.1737295800003</v>
      </c>
      <c r="N13" s="36">
        <f>SUMIFS(СВЦЭМ!$D$39:$D$782,СВЦЭМ!$A$39:$A$782,$A13,СВЦЭМ!$B$39:$B$782,N$11)+'СЕТ СН'!$F$14+СВЦЭМ!$D$10+'СЕТ СН'!$F$8*'СЕТ СН'!$F$9-'СЕТ СН'!$F$26</f>
        <v>2156.34640653</v>
      </c>
      <c r="O13" s="36">
        <f>SUMIFS(СВЦЭМ!$D$39:$D$782,СВЦЭМ!$A$39:$A$782,$A13,СВЦЭМ!$B$39:$B$782,O$11)+'СЕТ СН'!$F$14+СВЦЭМ!$D$10+'СЕТ СН'!$F$8*'СЕТ СН'!$F$9-'СЕТ СН'!$F$26</f>
        <v>2190.0383840899999</v>
      </c>
      <c r="P13" s="36">
        <f>SUMIFS(СВЦЭМ!$D$39:$D$782,СВЦЭМ!$A$39:$A$782,$A13,СВЦЭМ!$B$39:$B$782,P$11)+'СЕТ СН'!$F$14+СВЦЭМ!$D$10+'СЕТ СН'!$F$8*'СЕТ СН'!$F$9-'СЕТ СН'!$F$26</f>
        <v>2198.5055383500003</v>
      </c>
      <c r="Q13" s="36">
        <f>SUMIFS(СВЦЭМ!$D$39:$D$782,СВЦЭМ!$A$39:$A$782,$A13,СВЦЭМ!$B$39:$B$782,Q$11)+'СЕТ СН'!$F$14+СВЦЭМ!$D$10+'СЕТ СН'!$F$8*'СЕТ СН'!$F$9-'СЕТ СН'!$F$26</f>
        <v>2217.7680456400003</v>
      </c>
      <c r="R13" s="36">
        <f>SUMIFS(СВЦЭМ!$D$39:$D$782,СВЦЭМ!$A$39:$A$782,$A13,СВЦЭМ!$B$39:$B$782,R$11)+'СЕТ СН'!$F$14+СВЦЭМ!$D$10+'СЕТ СН'!$F$8*'СЕТ СН'!$F$9-'СЕТ СН'!$F$26</f>
        <v>2208.2678812499998</v>
      </c>
      <c r="S13" s="36">
        <f>SUMIFS(СВЦЭМ!$D$39:$D$782,СВЦЭМ!$A$39:$A$782,$A13,СВЦЭМ!$B$39:$B$782,S$11)+'СЕТ СН'!$F$14+СВЦЭМ!$D$10+'СЕТ СН'!$F$8*'СЕТ СН'!$F$9-'СЕТ СН'!$F$26</f>
        <v>2181.3457756899998</v>
      </c>
      <c r="T13" s="36">
        <f>SUMIFS(СВЦЭМ!$D$39:$D$782,СВЦЭМ!$A$39:$A$782,$A13,СВЦЭМ!$B$39:$B$782,T$11)+'СЕТ СН'!$F$14+СВЦЭМ!$D$10+'СЕТ СН'!$F$8*'СЕТ СН'!$F$9-'СЕТ СН'!$F$26</f>
        <v>2158.29581783</v>
      </c>
      <c r="U13" s="36">
        <f>SUMIFS(СВЦЭМ!$D$39:$D$782,СВЦЭМ!$A$39:$A$782,$A13,СВЦЭМ!$B$39:$B$782,U$11)+'СЕТ СН'!$F$14+СВЦЭМ!$D$10+'СЕТ СН'!$F$8*'СЕТ СН'!$F$9-'СЕТ СН'!$F$26</f>
        <v>2117.3802598699999</v>
      </c>
      <c r="V13" s="36">
        <f>SUMIFS(СВЦЭМ!$D$39:$D$782,СВЦЭМ!$A$39:$A$782,$A13,СВЦЭМ!$B$39:$B$782,V$11)+'СЕТ СН'!$F$14+СВЦЭМ!$D$10+'СЕТ СН'!$F$8*'СЕТ СН'!$F$9-'СЕТ СН'!$F$26</f>
        <v>2074.5971410299999</v>
      </c>
      <c r="W13" s="36">
        <f>SUMIFS(СВЦЭМ!$D$39:$D$782,СВЦЭМ!$A$39:$A$782,$A13,СВЦЭМ!$B$39:$B$782,W$11)+'СЕТ СН'!$F$14+СВЦЭМ!$D$10+'СЕТ СН'!$F$8*'СЕТ СН'!$F$9-'СЕТ СН'!$F$26</f>
        <v>2080.8707687799997</v>
      </c>
      <c r="X13" s="36">
        <f>SUMIFS(СВЦЭМ!$D$39:$D$782,СВЦЭМ!$A$39:$A$782,$A13,СВЦЭМ!$B$39:$B$782,X$11)+'СЕТ СН'!$F$14+СВЦЭМ!$D$10+'СЕТ СН'!$F$8*'СЕТ СН'!$F$9-'СЕТ СН'!$F$26</f>
        <v>2113.13451738</v>
      </c>
      <c r="Y13" s="36">
        <f>SUMIFS(СВЦЭМ!$D$39:$D$782,СВЦЭМ!$A$39:$A$782,$A13,СВЦЭМ!$B$39:$B$782,Y$11)+'СЕТ СН'!$F$14+СВЦЭМ!$D$10+'СЕТ СН'!$F$8*'СЕТ СН'!$F$9-'СЕТ СН'!$F$26</f>
        <v>2180.83232107</v>
      </c>
    </row>
    <row r="14" spans="1:25" ht="15.75" x14ac:dyDescent="0.2">
      <c r="A14" s="35">
        <f t="shared" ref="A14:A41" si="0">A13+1</f>
        <v>45019</v>
      </c>
      <c r="B14" s="36">
        <f>SUMIFS(СВЦЭМ!$D$39:$D$782,СВЦЭМ!$A$39:$A$782,$A14,СВЦЭМ!$B$39:$B$782,B$11)+'СЕТ СН'!$F$14+СВЦЭМ!$D$10+'СЕТ СН'!$F$8*'СЕТ СН'!$F$9-'СЕТ СН'!$F$26</f>
        <v>2261.5143041700003</v>
      </c>
      <c r="C14" s="36">
        <f>SUMIFS(СВЦЭМ!$D$39:$D$782,СВЦЭМ!$A$39:$A$782,$A14,СВЦЭМ!$B$39:$B$782,C$11)+'СЕТ СН'!$F$14+СВЦЭМ!$D$10+'СЕТ СН'!$F$8*'СЕТ СН'!$F$9-'СЕТ СН'!$F$26</f>
        <v>2315.4330640799999</v>
      </c>
      <c r="D14" s="36">
        <f>SUMIFS(СВЦЭМ!$D$39:$D$782,СВЦЭМ!$A$39:$A$782,$A14,СВЦЭМ!$B$39:$B$782,D$11)+'СЕТ СН'!$F$14+СВЦЭМ!$D$10+'СЕТ СН'!$F$8*'СЕТ СН'!$F$9-'СЕТ СН'!$F$26</f>
        <v>2330.9469381499994</v>
      </c>
      <c r="E14" s="36">
        <f>SUMIFS(СВЦЭМ!$D$39:$D$782,СВЦЭМ!$A$39:$A$782,$A14,СВЦЭМ!$B$39:$B$782,E$11)+'СЕТ СН'!$F$14+СВЦЭМ!$D$10+'СЕТ СН'!$F$8*'СЕТ СН'!$F$9-'СЕТ СН'!$F$26</f>
        <v>2353.8674007399995</v>
      </c>
      <c r="F14" s="36">
        <f>SUMIFS(СВЦЭМ!$D$39:$D$782,СВЦЭМ!$A$39:$A$782,$A14,СВЦЭМ!$B$39:$B$782,F$11)+'СЕТ СН'!$F$14+СВЦЭМ!$D$10+'СЕТ СН'!$F$8*'СЕТ СН'!$F$9-'СЕТ СН'!$F$26</f>
        <v>2338.8472835100001</v>
      </c>
      <c r="G14" s="36">
        <f>SUMIFS(СВЦЭМ!$D$39:$D$782,СВЦЭМ!$A$39:$A$782,$A14,СВЦЭМ!$B$39:$B$782,G$11)+'СЕТ СН'!$F$14+СВЦЭМ!$D$10+'СЕТ СН'!$F$8*'СЕТ СН'!$F$9-'СЕТ СН'!$F$26</f>
        <v>2330.6315060500001</v>
      </c>
      <c r="H14" s="36">
        <f>SUMIFS(СВЦЭМ!$D$39:$D$782,СВЦЭМ!$A$39:$A$782,$A14,СВЦЭМ!$B$39:$B$782,H$11)+'СЕТ СН'!$F$14+СВЦЭМ!$D$10+'СЕТ СН'!$F$8*'СЕТ СН'!$F$9-'СЕТ СН'!$F$26</f>
        <v>2371.2443926199994</v>
      </c>
      <c r="I14" s="36">
        <f>SUMIFS(СВЦЭМ!$D$39:$D$782,СВЦЭМ!$A$39:$A$782,$A14,СВЦЭМ!$B$39:$B$782,I$11)+'СЕТ СН'!$F$14+СВЦЭМ!$D$10+'СЕТ СН'!$F$8*'СЕТ СН'!$F$9-'СЕТ СН'!$F$26</f>
        <v>2271.2130982899998</v>
      </c>
      <c r="J14" s="36">
        <f>SUMIFS(СВЦЭМ!$D$39:$D$782,СВЦЭМ!$A$39:$A$782,$A14,СВЦЭМ!$B$39:$B$782,J$11)+'СЕТ СН'!$F$14+СВЦЭМ!$D$10+'СЕТ СН'!$F$8*'СЕТ СН'!$F$9-'СЕТ СН'!$F$26</f>
        <v>2300.6162635399996</v>
      </c>
      <c r="K14" s="36">
        <f>SUMIFS(СВЦЭМ!$D$39:$D$782,СВЦЭМ!$A$39:$A$782,$A14,СВЦЭМ!$B$39:$B$782,K$11)+'СЕТ СН'!$F$14+СВЦЭМ!$D$10+'СЕТ СН'!$F$8*'СЕТ СН'!$F$9-'СЕТ СН'!$F$26</f>
        <v>2260.07808389</v>
      </c>
      <c r="L14" s="36">
        <f>SUMIFS(СВЦЭМ!$D$39:$D$782,СВЦЭМ!$A$39:$A$782,$A14,СВЦЭМ!$B$39:$B$782,L$11)+'СЕТ СН'!$F$14+СВЦЭМ!$D$10+'СЕТ СН'!$F$8*'СЕТ СН'!$F$9-'СЕТ СН'!$F$26</f>
        <v>2252.7127290400003</v>
      </c>
      <c r="M14" s="36">
        <f>SUMIFS(СВЦЭМ!$D$39:$D$782,СВЦЭМ!$A$39:$A$782,$A14,СВЦЭМ!$B$39:$B$782,M$11)+'СЕТ СН'!$F$14+СВЦЭМ!$D$10+'СЕТ СН'!$F$8*'СЕТ СН'!$F$9-'СЕТ СН'!$F$26</f>
        <v>2263.9018746000002</v>
      </c>
      <c r="N14" s="36">
        <f>SUMIFS(СВЦЭМ!$D$39:$D$782,СВЦЭМ!$A$39:$A$782,$A14,СВЦЭМ!$B$39:$B$782,N$11)+'СЕТ СН'!$F$14+СВЦЭМ!$D$10+'СЕТ СН'!$F$8*'СЕТ СН'!$F$9-'СЕТ СН'!$F$26</f>
        <v>2284.7380677800002</v>
      </c>
      <c r="O14" s="36">
        <f>SUMIFS(СВЦЭМ!$D$39:$D$782,СВЦЭМ!$A$39:$A$782,$A14,СВЦЭМ!$B$39:$B$782,O$11)+'СЕТ СН'!$F$14+СВЦЭМ!$D$10+'СЕТ СН'!$F$8*'СЕТ СН'!$F$9-'СЕТ СН'!$F$26</f>
        <v>2314.1545570799999</v>
      </c>
      <c r="P14" s="36">
        <f>SUMIFS(СВЦЭМ!$D$39:$D$782,СВЦЭМ!$A$39:$A$782,$A14,СВЦЭМ!$B$39:$B$782,P$11)+'СЕТ СН'!$F$14+СВЦЭМ!$D$10+'СЕТ СН'!$F$8*'СЕТ СН'!$F$9-'СЕТ СН'!$F$26</f>
        <v>2318.5549055799993</v>
      </c>
      <c r="Q14" s="36">
        <f>SUMIFS(СВЦЭМ!$D$39:$D$782,СВЦЭМ!$A$39:$A$782,$A14,СВЦЭМ!$B$39:$B$782,Q$11)+'СЕТ СН'!$F$14+СВЦЭМ!$D$10+'СЕТ СН'!$F$8*'СЕТ СН'!$F$9-'СЕТ СН'!$F$26</f>
        <v>2336.9763974799998</v>
      </c>
      <c r="R14" s="36">
        <f>SUMIFS(СВЦЭМ!$D$39:$D$782,СВЦЭМ!$A$39:$A$782,$A14,СВЦЭМ!$B$39:$B$782,R$11)+'СЕТ СН'!$F$14+СВЦЭМ!$D$10+'СЕТ СН'!$F$8*'СЕТ СН'!$F$9-'СЕТ СН'!$F$26</f>
        <v>2334.1910339099995</v>
      </c>
      <c r="S14" s="36">
        <f>SUMIFS(СВЦЭМ!$D$39:$D$782,СВЦЭМ!$A$39:$A$782,$A14,СВЦЭМ!$B$39:$B$782,S$11)+'СЕТ СН'!$F$14+СВЦЭМ!$D$10+'СЕТ СН'!$F$8*'СЕТ СН'!$F$9-'СЕТ СН'!$F$26</f>
        <v>2302.6690511500001</v>
      </c>
      <c r="T14" s="36">
        <f>SUMIFS(СВЦЭМ!$D$39:$D$782,СВЦЭМ!$A$39:$A$782,$A14,СВЦЭМ!$B$39:$B$782,T$11)+'СЕТ СН'!$F$14+СВЦЭМ!$D$10+'СЕТ СН'!$F$8*'СЕТ СН'!$F$9-'СЕТ СН'!$F$26</f>
        <v>2273.7020740799999</v>
      </c>
      <c r="U14" s="36">
        <f>SUMIFS(СВЦЭМ!$D$39:$D$782,СВЦЭМ!$A$39:$A$782,$A14,СВЦЭМ!$B$39:$B$782,U$11)+'СЕТ СН'!$F$14+СВЦЭМ!$D$10+'СЕТ СН'!$F$8*'СЕТ СН'!$F$9-'СЕТ СН'!$F$26</f>
        <v>2256.2690083100001</v>
      </c>
      <c r="V14" s="36">
        <f>SUMIFS(СВЦЭМ!$D$39:$D$782,СВЦЭМ!$A$39:$A$782,$A14,СВЦЭМ!$B$39:$B$782,V$11)+'СЕТ СН'!$F$14+СВЦЭМ!$D$10+'СЕТ СН'!$F$8*'СЕТ СН'!$F$9-'СЕТ СН'!$F$26</f>
        <v>2218.1512742300001</v>
      </c>
      <c r="W14" s="36">
        <f>SUMIFS(СВЦЭМ!$D$39:$D$782,СВЦЭМ!$A$39:$A$782,$A14,СВЦЭМ!$B$39:$B$782,W$11)+'СЕТ СН'!$F$14+СВЦЭМ!$D$10+'СЕТ СН'!$F$8*'СЕТ СН'!$F$9-'СЕТ СН'!$F$26</f>
        <v>2209.4901821900003</v>
      </c>
      <c r="X14" s="36">
        <f>SUMIFS(СВЦЭМ!$D$39:$D$782,СВЦЭМ!$A$39:$A$782,$A14,СВЦЭМ!$B$39:$B$782,X$11)+'СЕТ СН'!$F$14+СВЦЭМ!$D$10+'СЕТ СН'!$F$8*'СЕТ СН'!$F$9-'СЕТ СН'!$F$26</f>
        <v>2262.52769403</v>
      </c>
      <c r="Y14" s="36">
        <f>SUMIFS(СВЦЭМ!$D$39:$D$782,СВЦЭМ!$A$39:$A$782,$A14,СВЦЭМ!$B$39:$B$782,Y$11)+'СЕТ СН'!$F$14+СВЦЭМ!$D$10+'СЕТ СН'!$F$8*'СЕТ СН'!$F$9-'СЕТ СН'!$F$26</f>
        <v>2293.8458401399994</v>
      </c>
    </row>
    <row r="15" spans="1:25" ht="15.75" x14ac:dyDescent="0.2">
      <c r="A15" s="35">
        <f t="shared" si="0"/>
        <v>45020</v>
      </c>
      <c r="B15" s="36">
        <f>SUMIFS(СВЦЭМ!$D$39:$D$782,СВЦЭМ!$A$39:$A$782,$A15,СВЦЭМ!$B$39:$B$782,B$11)+'СЕТ СН'!$F$14+СВЦЭМ!$D$10+'СЕТ СН'!$F$8*'СЕТ СН'!$F$9-'СЕТ СН'!$F$26</f>
        <v>2344.2672945799995</v>
      </c>
      <c r="C15" s="36">
        <f>SUMIFS(СВЦЭМ!$D$39:$D$782,СВЦЭМ!$A$39:$A$782,$A15,СВЦЭМ!$B$39:$B$782,C$11)+'СЕТ СН'!$F$14+СВЦЭМ!$D$10+'СЕТ СН'!$F$8*'СЕТ СН'!$F$9-'СЕТ СН'!$F$26</f>
        <v>2407.0021061099997</v>
      </c>
      <c r="D15" s="36">
        <f>SUMIFS(СВЦЭМ!$D$39:$D$782,СВЦЭМ!$A$39:$A$782,$A15,СВЦЭМ!$B$39:$B$782,D$11)+'СЕТ СН'!$F$14+СВЦЭМ!$D$10+'СЕТ СН'!$F$8*'СЕТ СН'!$F$9-'СЕТ СН'!$F$26</f>
        <v>2425.3563503899995</v>
      </c>
      <c r="E15" s="36">
        <f>SUMIFS(СВЦЭМ!$D$39:$D$782,СВЦЭМ!$A$39:$A$782,$A15,СВЦЭМ!$B$39:$B$782,E$11)+'СЕТ СН'!$F$14+СВЦЭМ!$D$10+'СЕТ СН'!$F$8*'СЕТ СН'!$F$9-'СЕТ СН'!$F$26</f>
        <v>2447.2157052599996</v>
      </c>
      <c r="F15" s="36">
        <f>SUMIFS(СВЦЭМ!$D$39:$D$782,СВЦЭМ!$A$39:$A$782,$A15,СВЦЭМ!$B$39:$B$782,F$11)+'СЕТ СН'!$F$14+СВЦЭМ!$D$10+'СЕТ СН'!$F$8*'СЕТ СН'!$F$9-'СЕТ СН'!$F$26</f>
        <v>2441.72215968</v>
      </c>
      <c r="G15" s="36">
        <f>SUMIFS(СВЦЭМ!$D$39:$D$782,СВЦЭМ!$A$39:$A$782,$A15,СВЦЭМ!$B$39:$B$782,G$11)+'СЕТ СН'!$F$14+СВЦЭМ!$D$10+'СЕТ СН'!$F$8*'СЕТ СН'!$F$9-'СЕТ СН'!$F$26</f>
        <v>2382.1909355099997</v>
      </c>
      <c r="H15" s="36">
        <f>SUMIFS(СВЦЭМ!$D$39:$D$782,СВЦЭМ!$A$39:$A$782,$A15,СВЦЭМ!$B$39:$B$782,H$11)+'СЕТ СН'!$F$14+СВЦЭМ!$D$10+'СЕТ СН'!$F$8*'СЕТ СН'!$F$9-'СЕТ СН'!$F$26</f>
        <v>2333.5885875499998</v>
      </c>
      <c r="I15" s="36">
        <f>SUMIFS(СВЦЭМ!$D$39:$D$782,СВЦЭМ!$A$39:$A$782,$A15,СВЦЭМ!$B$39:$B$782,I$11)+'СЕТ СН'!$F$14+СВЦЭМ!$D$10+'СЕТ СН'!$F$8*'СЕТ СН'!$F$9-'СЕТ СН'!$F$26</f>
        <v>2272.0028067799999</v>
      </c>
      <c r="J15" s="36">
        <f>SUMIFS(СВЦЭМ!$D$39:$D$782,СВЦЭМ!$A$39:$A$782,$A15,СВЦЭМ!$B$39:$B$782,J$11)+'СЕТ СН'!$F$14+СВЦЭМ!$D$10+'СЕТ СН'!$F$8*'СЕТ СН'!$F$9-'СЕТ СН'!$F$26</f>
        <v>2233.5747058500001</v>
      </c>
      <c r="K15" s="36">
        <f>SUMIFS(СВЦЭМ!$D$39:$D$782,СВЦЭМ!$A$39:$A$782,$A15,СВЦЭМ!$B$39:$B$782,K$11)+'СЕТ СН'!$F$14+СВЦЭМ!$D$10+'СЕТ СН'!$F$8*'СЕТ СН'!$F$9-'СЕТ СН'!$F$26</f>
        <v>2210.2288919800003</v>
      </c>
      <c r="L15" s="36">
        <f>SUMIFS(СВЦЭМ!$D$39:$D$782,СВЦЭМ!$A$39:$A$782,$A15,СВЦЭМ!$B$39:$B$782,L$11)+'СЕТ СН'!$F$14+СВЦЭМ!$D$10+'СЕТ СН'!$F$8*'СЕТ СН'!$F$9-'СЕТ СН'!$F$26</f>
        <v>2220.0169000999999</v>
      </c>
      <c r="M15" s="36">
        <f>SUMIFS(СВЦЭМ!$D$39:$D$782,СВЦЭМ!$A$39:$A$782,$A15,СВЦЭМ!$B$39:$B$782,M$11)+'СЕТ СН'!$F$14+СВЦЭМ!$D$10+'СЕТ СН'!$F$8*'СЕТ СН'!$F$9-'СЕТ СН'!$F$26</f>
        <v>2234.6747384199998</v>
      </c>
      <c r="N15" s="36">
        <f>SUMIFS(СВЦЭМ!$D$39:$D$782,СВЦЭМ!$A$39:$A$782,$A15,СВЦЭМ!$B$39:$B$782,N$11)+'СЕТ СН'!$F$14+СВЦЭМ!$D$10+'СЕТ СН'!$F$8*'СЕТ СН'!$F$9-'СЕТ СН'!$F$26</f>
        <v>2241.6648487299999</v>
      </c>
      <c r="O15" s="36">
        <f>SUMIFS(СВЦЭМ!$D$39:$D$782,СВЦЭМ!$A$39:$A$782,$A15,СВЦЭМ!$B$39:$B$782,O$11)+'СЕТ СН'!$F$14+СВЦЭМ!$D$10+'СЕТ СН'!$F$8*'СЕТ СН'!$F$9-'СЕТ СН'!$F$26</f>
        <v>2275.0036682999998</v>
      </c>
      <c r="P15" s="36">
        <f>SUMIFS(СВЦЭМ!$D$39:$D$782,СВЦЭМ!$A$39:$A$782,$A15,СВЦЭМ!$B$39:$B$782,P$11)+'СЕТ СН'!$F$14+СВЦЭМ!$D$10+'СЕТ СН'!$F$8*'СЕТ СН'!$F$9-'СЕТ СН'!$F$26</f>
        <v>2299.5134269999999</v>
      </c>
      <c r="Q15" s="36">
        <f>SUMIFS(СВЦЭМ!$D$39:$D$782,СВЦЭМ!$A$39:$A$782,$A15,СВЦЭМ!$B$39:$B$782,Q$11)+'СЕТ СН'!$F$14+СВЦЭМ!$D$10+'СЕТ СН'!$F$8*'СЕТ СН'!$F$9-'СЕТ СН'!$F$26</f>
        <v>2312.1905097199997</v>
      </c>
      <c r="R15" s="36">
        <f>SUMIFS(СВЦЭМ!$D$39:$D$782,СВЦЭМ!$A$39:$A$782,$A15,СВЦЭМ!$B$39:$B$782,R$11)+'СЕТ СН'!$F$14+СВЦЭМ!$D$10+'СЕТ СН'!$F$8*'СЕТ СН'!$F$9-'СЕТ СН'!$F$26</f>
        <v>2307.6355312799997</v>
      </c>
      <c r="S15" s="36">
        <f>SUMIFS(СВЦЭМ!$D$39:$D$782,СВЦЭМ!$A$39:$A$782,$A15,СВЦЭМ!$B$39:$B$782,S$11)+'СЕТ СН'!$F$14+СВЦЭМ!$D$10+'СЕТ СН'!$F$8*'СЕТ СН'!$F$9-'СЕТ СН'!$F$26</f>
        <v>2291.3133942899995</v>
      </c>
      <c r="T15" s="36">
        <f>SUMIFS(СВЦЭМ!$D$39:$D$782,СВЦЭМ!$A$39:$A$782,$A15,СВЦЭМ!$B$39:$B$782,T$11)+'СЕТ СН'!$F$14+СВЦЭМ!$D$10+'СЕТ СН'!$F$8*'СЕТ СН'!$F$9-'СЕТ СН'!$F$26</f>
        <v>2267.4164762400001</v>
      </c>
      <c r="U15" s="36">
        <f>SUMIFS(СВЦЭМ!$D$39:$D$782,СВЦЭМ!$A$39:$A$782,$A15,СВЦЭМ!$B$39:$B$782,U$11)+'СЕТ СН'!$F$14+СВЦЭМ!$D$10+'СЕТ СН'!$F$8*'СЕТ СН'!$F$9-'СЕТ СН'!$F$26</f>
        <v>2217.4280165299997</v>
      </c>
      <c r="V15" s="36">
        <f>SUMIFS(СВЦЭМ!$D$39:$D$782,СВЦЭМ!$A$39:$A$782,$A15,СВЦЭМ!$B$39:$B$782,V$11)+'СЕТ СН'!$F$14+СВЦЭМ!$D$10+'СЕТ СН'!$F$8*'СЕТ СН'!$F$9-'СЕТ СН'!$F$26</f>
        <v>2165.9800383500001</v>
      </c>
      <c r="W15" s="36">
        <f>SUMIFS(СВЦЭМ!$D$39:$D$782,СВЦЭМ!$A$39:$A$782,$A15,СВЦЭМ!$B$39:$B$782,W$11)+'СЕТ СН'!$F$14+СВЦЭМ!$D$10+'СЕТ СН'!$F$8*'СЕТ СН'!$F$9-'СЕТ СН'!$F$26</f>
        <v>2166.6867025500001</v>
      </c>
      <c r="X15" s="36">
        <f>SUMIFS(СВЦЭМ!$D$39:$D$782,СВЦЭМ!$A$39:$A$782,$A15,СВЦЭМ!$B$39:$B$782,X$11)+'СЕТ СН'!$F$14+СВЦЭМ!$D$10+'СЕТ СН'!$F$8*'СЕТ СН'!$F$9-'СЕТ СН'!$F$26</f>
        <v>2210.4520701700003</v>
      </c>
      <c r="Y15" s="36">
        <f>SUMIFS(СВЦЭМ!$D$39:$D$782,СВЦЭМ!$A$39:$A$782,$A15,СВЦЭМ!$B$39:$B$782,Y$11)+'СЕТ СН'!$F$14+СВЦЭМ!$D$10+'СЕТ СН'!$F$8*'СЕТ СН'!$F$9-'СЕТ СН'!$F$26</f>
        <v>2285.5588064599997</v>
      </c>
    </row>
    <row r="16" spans="1:25" ht="15.75" x14ac:dyDescent="0.2">
      <c r="A16" s="35">
        <f t="shared" si="0"/>
        <v>45021</v>
      </c>
      <c r="B16" s="36">
        <f>SUMIFS(СВЦЭМ!$D$39:$D$782,СВЦЭМ!$A$39:$A$782,$A16,СВЦЭМ!$B$39:$B$782,B$11)+'СЕТ СН'!$F$14+СВЦЭМ!$D$10+'СЕТ СН'!$F$8*'СЕТ СН'!$F$9-'СЕТ СН'!$F$26</f>
        <v>2223.3236576600002</v>
      </c>
      <c r="C16" s="36">
        <f>SUMIFS(СВЦЭМ!$D$39:$D$782,СВЦЭМ!$A$39:$A$782,$A16,СВЦЭМ!$B$39:$B$782,C$11)+'СЕТ СН'!$F$14+СВЦЭМ!$D$10+'СЕТ СН'!$F$8*'СЕТ СН'!$F$9-'СЕТ СН'!$F$26</f>
        <v>2197.0694869399999</v>
      </c>
      <c r="D16" s="36">
        <f>SUMIFS(СВЦЭМ!$D$39:$D$782,СВЦЭМ!$A$39:$A$782,$A16,СВЦЭМ!$B$39:$B$782,D$11)+'СЕТ СН'!$F$14+СВЦЭМ!$D$10+'СЕТ СН'!$F$8*'СЕТ СН'!$F$9-'СЕТ СН'!$F$26</f>
        <v>2240.7034142100001</v>
      </c>
      <c r="E16" s="36">
        <f>SUMIFS(СВЦЭМ!$D$39:$D$782,СВЦЭМ!$A$39:$A$782,$A16,СВЦЭМ!$B$39:$B$782,E$11)+'СЕТ СН'!$F$14+СВЦЭМ!$D$10+'СЕТ СН'!$F$8*'СЕТ СН'!$F$9-'СЕТ СН'!$F$26</f>
        <v>2250.6433786500002</v>
      </c>
      <c r="F16" s="36">
        <f>SUMIFS(СВЦЭМ!$D$39:$D$782,СВЦЭМ!$A$39:$A$782,$A16,СВЦЭМ!$B$39:$B$782,F$11)+'СЕТ СН'!$F$14+СВЦЭМ!$D$10+'СЕТ СН'!$F$8*'СЕТ СН'!$F$9-'СЕТ СН'!$F$26</f>
        <v>2258.5089426599998</v>
      </c>
      <c r="G16" s="36">
        <f>SUMIFS(СВЦЭМ!$D$39:$D$782,СВЦЭМ!$A$39:$A$782,$A16,СВЦЭМ!$B$39:$B$782,G$11)+'СЕТ СН'!$F$14+СВЦЭМ!$D$10+'СЕТ СН'!$F$8*'СЕТ СН'!$F$9-'СЕТ СН'!$F$26</f>
        <v>2223.2963890199999</v>
      </c>
      <c r="H16" s="36">
        <f>SUMIFS(СВЦЭМ!$D$39:$D$782,СВЦЭМ!$A$39:$A$782,$A16,СВЦЭМ!$B$39:$B$782,H$11)+'СЕТ СН'!$F$14+СВЦЭМ!$D$10+'СЕТ СН'!$F$8*'СЕТ СН'!$F$9-'СЕТ СН'!$F$26</f>
        <v>2163.56541113</v>
      </c>
      <c r="I16" s="36">
        <f>SUMIFS(СВЦЭМ!$D$39:$D$782,СВЦЭМ!$A$39:$A$782,$A16,СВЦЭМ!$B$39:$B$782,I$11)+'СЕТ СН'!$F$14+СВЦЭМ!$D$10+'СЕТ СН'!$F$8*'СЕТ СН'!$F$9-'СЕТ СН'!$F$26</f>
        <v>2110.8291632</v>
      </c>
      <c r="J16" s="36">
        <f>SUMIFS(СВЦЭМ!$D$39:$D$782,СВЦЭМ!$A$39:$A$782,$A16,СВЦЭМ!$B$39:$B$782,J$11)+'СЕТ СН'!$F$14+СВЦЭМ!$D$10+'СЕТ СН'!$F$8*'СЕТ СН'!$F$9-'СЕТ СН'!$F$26</f>
        <v>2085.66179001</v>
      </c>
      <c r="K16" s="36">
        <f>SUMIFS(СВЦЭМ!$D$39:$D$782,СВЦЭМ!$A$39:$A$782,$A16,СВЦЭМ!$B$39:$B$782,K$11)+'СЕТ СН'!$F$14+СВЦЭМ!$D$10+'СЕТ СН'!$F$8*'СЕТ СН'!$F$9-'СЕТ СН'!$F$26</f>
        <v>2057.6770693400003</v>
      </c>
      <c r="L16" s="36">
        <f>SUMIFS(СВЦЭМ!$D$39:$D$782,СВЦЭМ!$A$39:$A$782,$A16,СВЦЭМ!$B$39:$B$782,L$11)+'СЕТ СН'!$F$14+СВЦЭМ!$D$10+'СЕТ СН'!$F$8*'СЕТ СН'!$F$9-'СЕТ СН'!$F$26</f>
        <v>2011.7470975900001</v>
      </c>
      <c r="M16" s="36">
        <f>SUMIFS(СВЦЭМ!$D$39:$D$782,СВЦЭМ!$A$39:$A$782,$A16,СВЦЭМ!$B$39:$B$782,M$11)+'СЕТ СН'!$F$14+СВЦЭМ!$D$10+'СЕТ СН'!$F$8*'СЕТ СН'!$F$9-'СЕТ СН'!$F$26</f>
        <v>2080.65888055</v>
      </c>
      <c r="N16" s="36">
        <f>SUMIFS(СВЦЭМ!$D$39:$D$782,СВЦЭМ!$A$39:$A$782,$A16,СВЦЭМ!$B$39:$B$782,N$11)+'СЕТ СН'!$F$14+СВЦЭМ!$D$10+'СЕТ СН'!$F$8*'СЕТ СН'!$F$9-'СЕТ СН'!$F$26</f>
        <v>2106.17367238</v>
      </c>
      <c r="O16" s="36">
        <f>SUMIFS(СВЦЭМ!$D$39:$D$782,СВЦЭМ!$A$39:$A$782,$A16,СВЦЭМ!$B$39:$B$782,O$11)+'СЕТ СН'!$F$14+СВЦЭМ!$D$10+'СЕТ СН'!$F$8*'СЕТ СН'!$F$9-'СЕТ СН'!$F$26</f>
        <v>2129.3936353099998</v>
      </c>
      <c r="P16" s="36">
        <f>SUMIFS(СВЦЭМ!$D$39:$D$782,СВЦЭМ!$A$39:$A$782,$A16,СВЦЭМ!$B$39:$B$782,P$11)+'СЕТ СН'!$F$14+СВЦЭМ!$D$10+'СЕТ СН'!$F$8*'СЕТ СН'!$F$9-'СЕТ СН'!$F$26</f>
        <v>2154.4886273399998</v>
      </c>
      <c r="Q16" s="36">
        <f>SUMIFS(СВЦЭМ!$D$39:$D$782,СВЦЭМ!$A$39:$A$782,$A16,СВЦЭМ!$B$39:$B$782,Q$11)+'СЕТ СН'!$F$14+СВЦЭМ!$D$10+'СЕТ СН'!$F$8*'СЕТ СН'!$F$9-'СЕТ СН'!$F$26</f>
        <v>2158.0807056900003</v>
      </c>
      <c r="R16" s="36">
        <f>SUMIFS(СВЦЭМ!$D$39:$D$782,СВЦЭМ!$A$39:$A$782,$A16,СВЦЭМ!$B$39:$B$782,R$11)+'СЕТ СН'!$F$14+СВЦЭМ!$D$10+'СЕТ СН'!$F$8*'СЕТ СН'!$F$9-'СЕТ СН'!$F$26</f>
        <v>2149.1136100000003</v>
      </c>
      <c r="S16" s="36">
        <f>SUMIFS(СВЦЭМ!$D$39:$D$782,СВЦЭМ!$A$39:$A$782,$A16,СВЦЭМ!$B$39:$B$782,S$11)+'СЕТ СН'!$F$14+СВЦЭМ!$D$10+'СЕТ СН'!$F$8*'СЕТ СН'!$F$9-'СЕТ СН'!$F$26</f>
        <v>2139.1712399899998</v>
      </c>
      <c r="T16" s="36">
        <f>SUMIFS(СВЦЭМ!$D$39:$D$782,СВЦЭМ!$A$39:$A$782,$A16,СВЦЭМ!$B$39:$B$782,T$11)+'СЕТ СН'!$F$14+СВЦЭМ!$D$10+'СЕТ СН'!$F$8*'СЕТ СН'!$F$9-'СЕТ СН'!$F$26</f>
        <v>2097.3956226999999</v>
      </c>
      <c r="U16" s="36">
        <f>SUMIFS(СВЦЭМ!$D$39:$D$782,СВЦЭМ!$A$39:$A$782,$A16,СВЦЭМ!$B$39:$B$782,U$11)+'СЕТ СН'!$F$14+СВЦЭМ!$D$10+'СЕТ СН'!$F$8*'СЕТ СН'!$F$9-'СЕТ СН'!$F$26</f>
        <v>2060.7555749900002</v>
      </c>
      <c r="V16" s="36">
        <f>SUMIFS(СВЦЭМ!$D$39:$D$782,СВЦЭМ!$A$39:$A$782,$A16,СВЦЭМ!$B$39:$B$782,V$11)+'СЕТ СН'!$F$14+СВЦЭМ!$D$10+'СЕТ СН'!$F$8*'СЕТ СН'!$F$9-'СЕТ СН'!$F$26</f>
        <v>2014.3346988799999</v>
      </c>
      <c r="W16" s="36">
        <f>SUMIFS(СВЦЭМ!$D$39:$D$782,СВЦЭМ!$A$39:$A$782,$A16,СВЦЭМ!$B$39:$B$782,W$11)+'СЕТ СН'!$F$14+СВЦЭМ!$D$10+'СЕТ СН'!$F$8*'СЕТ СН'!$F$9-'СЕТ СН'!$F$26</f>
        <v>2019.23922941</v>
      </c>
      <c r="X16" s="36">
        <f>SUMIFS(СВЦЭМ!$D$39:$D$782,СВЦЭМ!$A$39:$A$782,$A16,СВЦЭМ!$B$39:$B$782,X$11)+'СЕТ СН'!$F$14+СВЦЭМ!$D$10+'СЕТ СН'!$F$8*'СЕТ СН'!$F$9-'СЕТ СН'!$F$26</f>
        <v>2068.5346224499999</v>
      </c>
      <c r="Y16" s="36">
        <f>SUMIFS(СВЦЭМ!$D$39:$D$782,СВЦЭМ!$A$39:$A$782,$A16,СВЦЭМ!$B$39:$B$782,Y$11)+'СЕТ СН'!$F$14+СВЦЭМ!$D$10+'СЕТ СН'!$F$8*'СЕТ СН'!$F$9-'СЕТ СН'!$F$26</f>
        <v>2087.49880497</v>
      </c>
    </row>
    <row r="17" spans="1:25" ht="15.75" x14ac:dyDescent="0.2">
      <c r="A17" s="35">
        <f t="shared" si="0"/>
        <v>45022</v>
      </c>
      <c r="B17" s="36">
        <f>SUMIFS(СВЦЭМ!$D$39:$D$782,СВЦЭМ!$A$39:$A$782,$A17,СВЦЭМ!$B$39:$B$782,B$11)+'СЕТ СН'!$F$14+СВЦЭМ!$D$10+'СЕТ СН'!$F$8*'СЕТ СН'!$F$9-'СЕТ СН'!$F$26</f>
        <v>2162.2396288800001</v>
      </c>
      <c r="C17" s="36">
        <f>SUMIFS(СВЦЭМ!$D$39:$D$782,СВЦЭМ!$A$39:$A$782,$A17,СВЦЭМ!$B$39:$B$782,C$11)+'СЕТ СН'!$F$14+СВЦЭМ!$D$10+'СЕТ СН'!$F$8*'СЕТ СН'!$F$9-'СЕТ СН'!$F$26</f>
        <v>2215.3263107100001</v>
      </c>
      <c r="D17" s="36">
        <f>SUMIFS(СВЦЭМ!$D$39:$D$782,СВЦЭМ!$A$39:$A$782,$A17,СВЦЭМ!$B$39:$B$782,D$11)+'СЕТ СН'!$F$14+СВЦЭМ!$D$10+'СЕТ СН'!$F$8*'СЕТ СН'!$F$9-'СЕТ СН'!$F$26</f>
        <v>2246.35629909</v>
      </c>
      <c r="E17" s="36">
        <f>SUMIFS(СВЦЭМ!$D$39:$D$782,СВЦЭМ!$A$39:$A$782,$A17,СВЦЭМ!$B$39:$B$782,E$11)+'СЕТ СН'!$F$14+СВЦЭМ!$D$10+'СЕТ СН'!$F$8*'СЕТ СН'!$F$9-'СЕТ СН'!$F$26</f>
        <v>2261.9806826499998</v>
      </c>
      <c r="F17" s="36">
        <f>SUMIFS(СВЦЭМ!$D$39:$D$782,СВЦЭМ!$A$39:$A$782,$A17,СВЦЭМ!$B$39:$B$782,F$11)+'СЕТ СН'!$F$14+СВЦЭМ!$D$10+'СЕТ СН'!$F$8*'СЕТ СН'!$F$9-'СЕТ СН'!$F$26</f>
        <v>2262.63637733</v>
      </c>
      <c r="G17" s="36">
        <f>SUMIFS(СВЦЭМ!$D$39:$D$782,СВЦЭМ!$A$39:$A$782,$A17,СВЦЭМ!$B$39:$B$782,G$11)+'СЕТ СН'!$F$14+СВЦЭМ!$D$10+'СЕТ СН'!$F$8*'СЕТ СН'!$F$9-'СЕТ СН'!$F$26</f>
        <v>2246.0836223799997</v>
      </c>
      <c r="H17" s="36">
        <f>SUMIFS(СВЦЭМ!$D$39:$D$782,СВЦЭМ!$A$39:$A$782,$A17,СВЦЭМ!$B$39:$B$782,H$11)+'СЕТ СН'!$F$14+СВЦЭМ!$D$10+'СЕТ СН'!$F$8*'СЕТ СН'!$F$9-'СЕТ СН'!$F$26</f>
        <v>2175.2600627299998</v>
      </c>
      <c r="I17" s="36">
        <f>SUMIFS(СВЦЭМ!$D$39:$D$782,СВЦЭМ!$A$39:$A$782,$A17,СВЦЭМ!$B$39:$B$782,I$11)+'СЕТ СН'!$F$14+СВЦЭМ!$D$10+'СЕТ СН'!$F$8*'СЕТ СН'!$F$9-'СЕТ СН'!$F$26</f>
        <v>2106.0387818700001</v>
      </c>
      <c r="J17" s="36">
        <f>SUMIFS(СВЦЭМ!$D$39:$D$782,СВЦЭМ!$A$39:$A$782,$A17,СВЦЭМ!$B$39:$B$782,J$11)+'СЕТ СН'!$F$14+СВЦЭМ!$D$10+'СЕТ СН'!$F$8*'СЕТ СН'!$F$9-'СЕТ СН'!$F$26</f>
        <v>2079.03400435</v>
      </c>
      <c r="K17" s="36">
        <f>SUMIFS(СВЦЭМ!$D$39:$D$782,СВЦЭМ!$A$39:$A$782,$A17,СВЦЭМ!$B$39:$B$782,K$11)+'СЕТ СН'!$F$14+СВЦЭМ!$D$10+'СЕТ СН'!$F$8*'СЕТ СН'!$F$9-'СЕТ СН'!$F$26</f>
        <v>2076.4975916100002</v>
      </c>
      <c r="L17" s="36">
        <f>SUMIFS(СВЦЭМ!$D$39:$D$782,СВЦЭМ!$A$39:$A$782,$A17,СВЦЭМ!$B$39:$B$782,L$11)+'СЕТ СН'!$F$14+СВЦЭМ!$D$10+'СЕТ СН'!$F$8*'СЕТ СН'!$F$9-'СЕТ СН'!$F$26</f>
        <v>2082.0594628099998</v>
      </c>
      <c r="M17" s="36">
        <f>SUMIFS(СВЦЭМ!$D$39:$D$782,СВЦЭМ!$A$39:$A$782,$A17,СВЦЭМ!$B$39:$B$782,M$11)+'СЕТ СН'!$F$14+СВЦЭМ!$D$10+'СЕТ СН'!$F$8*'СЕТ СН'!$F$9-'СЕТ СН'!$F$26</f>
        <v>2113.0055801200001</v>
      </c>
      <c r="N17" s="36">
        <f>SUMIFS(СВЦЭМ!$D$39:$D$782,СВЦЭМ!$A$39:$A$782,$A17,СВЦЭМ!$B$39:$B$782,N$11)+'СЕТ СН'!$F$14+СВЦЭМ!$D$10+'СЕТ СН'!$F$8*'СЕТ СН'!$F$9-'СЕТ СН'!$F$26</f>
        <v>2112.1497385299999</v>
      </c>
      <c r="O17" s="36">
        <f>SUMIFS(СВЦЭМ!$D$39:$D$782,СВЦЭМ!$A$39:$A$782,$A17,СВЦЭМ!$B$39:$B$782,O$11)+'СЕТ СН'!$F$14+СВЦЭМ!$D$10+'СЕТ СН'!$F$8*'СЕТ СН'!$F$9-'СЕТ СН'!$F$26</f>
        <v>2131.50736302</v>
      </c>
      <c r="P17" s="36">
        <f>SUMIFS(СВЦЭМ!$D$39:$D$782,СВЦЭМ!$A$39:$A$782,$A17,СВЦЭМ!$B$39:$B$782,P$11)+'СЕТ СН'!$F$14+СВЦЭМ!$D$10+'СЕТ СН'!$F$8*'СЕТ СН'!$F$9-'СЕТ СН'!$F$26</f>
        <v>2153.48169375</v>
      </c>
      <c r="Q17" s="36">
        <f>SUMIFS(СВЦЭМ!$D$39:$D$782,СВЦЭМ!$A$39:$A$782,$A17,СВЦЭМ!$B$39:$B$782,Q$11)+'СЕТ СН'!$F$14+СВЦЭМ!$D$10+'СЕТ СН'!$F$8*'СЕТ СН'!$F$9-'СЕТ СН'!$F$26</f>
        <v>2158.9216366999999</v>
      </c>
      <c r="R17" s="36">
        <f>SUMIFS(СВЦЭМ!$D$39:$D$782,СВЦЭМ!$A$39:$A$782,$A17,СВЦЭМ!$B$39:$B$782,R$11)+'СЕТ СН'!$F$14+СВЦЭМ!$D$10+'СЕТ СН'!$F$8*'СЕТ СН'!$F$9-'СЕТ СН'!$F$26</f>
        <v>2149.8311971900002</v>
      </c>
      <c r="S17" s="36">
        <f>SUMIFS(СВЦЭМ!$D$39:$D$782,СВЦЭМ!$A$39:$A$782,$A17,СВЦЭМ!$B$39:$B$782,S$11)+'СЕТ СН'!$F$14+СВЦЭМ!$D$10+'СЕТ СН'!$F$8*'СЕТ СН'!$F$9-'СЕТ СН'!$F$26</f>
        <v>2132.11577678</v>
      </c>
      <c r="T17" s="36">
        <f>SUMIFS(СВЦЭМ!$D$39:$D$782,СВЦЭМ!$A$39:$A$782,$A17,СВЦЭМ!$B$39:$B$782,T$11)+'СЕТ СН'!$F$14+СВЦЭМ!$D$10+'СЕТ СН'!$F$8*'СЕТ СН'!$F$9-'СЕТ СН'!$F$26</f>
        <v>2095.0557429199998</v>
      </c>
      <c r="U17" s="36">
        <f>SUMIFS(СВЦЭМ!$D$39:$D$782,СВЦЭМ!$A$39:$A$782,$A17,СВЦЭМ!$B$39:$B$782,U$11)+'СЕТ СН'!$F$14+СВЦЭМ!$D$10+'СЕТ СН'!$F$8*'СЕТ СН'!$F$9-'СЕТ СН'!$F$26</f>
        <v>2072.3596432100003</v>
      </c>
      <c r="V17" s="36">
        <f>SUMIFS(СВЦЭМ!$D$39:$D$782,СВЦЭМ!$A$39:$A$782,$A17,СВЦЭМ!$B$39:$B$782,V$11)+'СЕТ СН'!$F$14+СВЦЭМ!$D$10+'СЕТ СН'!$F$8*'СЕТ СН'!$F$9-'СЕТ СН'!$F$26</f>
        <v>2036.40744986</v>
      </c>
      <c r="W17" s="36">
        <f>SUMIFS(СВЦЭМ!$D$39:$D$782,СВЦЭМ!$A$39:$A$782,$A17,СВЦЭМ!$B$39:$B$782,W$11)+'СЕТ СН'!$F$14+СВЦЭМ!$D$10+'СЕТ СН'!$F$8*'СЕТ СН'!$F$9-'СЕТ СН'!$F$26</f>
        <v>2043.39963244</v>
      </c>
      <c r="X17" s="36">
        <f>SUMIFS(СВЦЭМ!$D$39:$D$782,СВЦЭМ!$A$39:$A$782,$A17,СВЦЭМ!$B$39:$B$782,X$11)+'СЕТ СН'!$F$14+СВЦЭМ!$D$10+'СЕТ СН'!$F$8*'СЕТ СН'!$F$9-'СЕТ СН'!$F$26</f>
        <v>2089.8652668300001</v>
      </c>
      <c r="Y17" s="36">
        <f>SUMIFS(СВЦЭМ!$D$39:$D$782,СВЦЭМ!$A$39:$A$782,$A17,СВЦЭМ!$B$39:$B$782,Y$11)+'СЕТ СН'!$F$14+СВЦЭМ!$D$10+'СЕТ СН'!$F$8*'СЕТ СН'!$F$9-'СЕТ СН'!$F$26</f>
        <v>2156.74274242</v>
      </c>
    </row>
    <row r="18" spans="1:25" ht="15.75" x14ac:dyDescent="0.2">
      <c r="A18" s="35">
        <f t="shared" si="0"/>
        <v>45023</v>
      </c>
      <c r="B18" s="36">
        <f>SUMIFS(СВЦЭМ!$D$39:$D$782,СВЦЭМ!$A$39:$A$782,$A18,СВЦЭМ!$B$39:$B$782,B$11)+'СЕТ СН'!$F$14+СВЦЭМ!$D$10+'СЕТ СН'!$F$8*'СЕТ СН'!$F$9-'СЕТ СН'!$F$26</f>
        <v>2121.3001376900002</v>
      </c>
      <c r="C18" s="36">
        <f>SUMIFS(СВЦЭМ!$D$39:$D$782,СВЦЭМ!$A$39:$A$782,$A18,СВЦЭМ!$B$39:$B$782,C$11)+'СЕТ СН'!$F$14+СВЦЭМ!$D$10+'СЕТ СН'!$F$8*'СЕТ СН'!$F$9-'СЕТ СН'!$F$26</f>
        <v>2197.0853450300001</v>
      </c>
      <c r="D18" s="36">
        <f>SUMIFS(СВЦЭМ!$D$39:$D$782,СВЦЭМ!$A$39:$A$782,$A18,СВЦЭМ!$B$39:$B$782,D$11)+'СЕТ СН'!$F$14+СВЦЭМ!$D$10+'СЕТ СН'!$F$8*'СЕТ СН'!$F$9-'СЕТ СН'!$F$26</f>
        <v>2195.7238426100002</v>
      </c>
      <c r="E18" s="36">
        <f>SUMIFS(СВЦЭМ!$D$39:$D$782,СВЦЭМ!$A$39:$A$782,$A18,СВЦЭМ!$B$39:$B$782,E$11)+'СЕТ СН'!$F$14+СВЦЭМ!$D$10+'СЕТ СН'!$F$8*'СЕТ СН'!$F$9-'СЕТ СН'!$F$26</f>
        <v>2163.5098384399998</v>
      </c>
      <c r="F18" s="36">
        <f>SUMIFS(СВЦЭМ!$D$39:$D$782,СВЦЭМ!$A$39:$A$782,$A18,СВЦЭМ!$B$39:$B$782,F$11)+'СЕТ СН'!$F$14+СВЦЭМ!$D$10+'СЕТ СН'!$F$8*'СЕТ СН'!$F$9-'СЕТ СН'!$F$26</f>
        <v>2212.85179616</v>
      </c>
      <c r="G18" s="36">
        <f>SUMIFS(СВЦЭМ!$D$39:$D$782,СВЦЭМ!$A$39:$A$782,$A18,СВЦЭМ!$B$39:$B$782,G$11)+'СЕТ СН'!$F$14+СВЦЭМ!$D$10+'СЕТ СН'!$F$8*'СЕТ СН'!$F$9-'СЕТ СН'!$F$26</f>
        <v>2198.1435638900002</v>
      </c>
      <c r="H18" s="36">
        <f>SUMIFS(СВЦЭМ!$D$39:$D$782,СВЦЭМ!$A$39:$A$782,$A18,СВЦЭМ!$B$39:$B$782,H$11)+'СЕТ СН'!$F$14+СВЦЭМ!$D$10+'СЕТ СН'!$F$8*'СЕТ СН'!$F$9-'СЕТ СН'!$F$26</f>
        <v>2183.2110426600002</v>
      </c>
      <c r="I18" s="36">
        <f>SUMIFS(СВЦЭМ!$D$39:$D$782,СВЦЭМ!$A$39:$A$782,$A18,СВЦЭМ!$B$39:$B$782,I$11)+'СЕТ СН'!$F$14+СВЦЭМ!$D$10+'СЕТ СН'!$F$8*'СЕТ СН'!$F$9-'СЕТ СН'!$F$26</f>
        <v>2075.8160411199997</v>
      </c>
      <c r="J18" s="36">
        <f>SUMIFS(СВЦЭМ!$D$39:$D$782,СВЦЭМ!$A$39:$A$782,$A18,СВЦЭМ!$B$39:$B$782,J$11)+'СЕТ СН'!$F$14+СВЦЭМ!$D$10+'СЕТ СН'!$F$8*'СЕТ СН'!$F$9-'СЕТ СН'!$F$26</f>
        <v>2032.2596895500001</v>
      </c>
      <c r="K18" s="36">
        <f>SUMIFS(СВЦЭМ!$D$39:$D$782,СВЦЭМ!$A$39:$A$782,$A18,СВЦЭМ!$B$39:$B$782,K$11)+'СЕТ СН'!$F$14+СВЦЭМ!$D$10+'СЕТ СН'!$F$8*'СЕТ СН'!$F$9-'СЕТ СН'!$F$26</f>
        <v>2038.0656000900001</v>
      </c>
      <c r="L18" s="36">
        <f>SUMIFS(СВЦЭМ!$D$39:$D$782,СВЦЭМ!$A$39:$A$782,$A18,СВЦЭМ!$B$39:$B$782,L$11)+'СЕТ СН'!$F$14+СВЦЭМ!$D$10+'СЕТ СН'!$F$8*'СЕТ СН'!$F$9-'СЕТ СН'!$F$26</f>
        <v>2034.9107340800001</v>
      </c>
      <c r="M18" s="36">
        <f>SUMIFS(СВЦЭМ!$D$39:$D$782,СВЦЭМ!$A$39:$A$782,$A18,СВЦЭМ!$B$39:$B$782,M$11)+'СЕТ СН'!$F$14+СВЦЭМ!$D$10+'СЕТ СН'!$F$8*'СЕТ СН'!$F$9-'СЕТ СН'!$F$26</f>
        <v>2081.64605411</v>
      </c>
      <c r="N18" s="36">
        <f>SUMIFS(СВЦЭМ!$D$39:$D$782,СВЦЭМ!$A$39:$A$782,$A18,СВЦЭМ!$B$39:$B$782,N$11)+'СЕТ СН'!$F$14+СВЦЭМ!$D$10+'СЕТ СН'!$F$8*'СЕТ СН'!$F$9-'СЕТ СН'!$F$26</f>
        <v>2094.1111582799999</v>
      </c>
      <c r="O18" s="36">
        <f>SUMIFS(СВЦЭМ!$D$39:$D$782,СВЦЭМ!$A$39:$A$782,$A18,СВЦЭМ!$B$39:$B$782,O$11)+'СЕТ СН'!$F$14+СВЦЭМ!$D$10+'СЕТ СН'!$F$8*'СЕТ СН'!$F$9-'СЕТ СН'!$F$26</f>
        <v>2115.6684928499999</v>
      </c>
      <c r="P18" s="36">
        <f>SUMIFS(СВЦЭМ!$D$39:$D$782,СВЦЭМ!$A$39:$A$782,$A18,СВЦЭМ!$B$39:$B$782,P$11)+'СЕТ СН'!$F$14+СВЦЭМ!$D$10+'СЕТ СН'!$F$8*'СЕТ СН'!$F$9-'СЕТ СН'!$F$26</f>
        <v>2131.5072598500001</v>
      </c>
      <c r="Q18" s="36">
        <f>SUMIFS(СВЦЭМ!$D$39:$D$782,СВЦЭМ!$A$39:$A$782,$A18,СВЦЭМ!$B$39:$B$782,Q$11)+'СЕТ СН'!$F$14+СВЦЭМ!$D$10+'СЕТ СН'!$F$8*'СЕТ СН'!$F$9-'СЕТ СН'!$F$26</f>
        <v>2093.71503059</v>
      </c>
      <c r="R18" s="36">
        <f>SUMIFS(СВЦЭМ!$D$39:$D$782,СВЦЭМ!$A$39:$A$782,$A18,СВЦЭМ!$B$39:$B$782,R$11)+'СЕТ СН'!$F$14+СВЦЭМ!$D$10+'СЕТ СН'!$F$8*'СЕТ СН'!$F$9-'СЕТ СН'!$F$26</f>
        <v>2081.45989981</v>
      </c>
      <c r="S18" s="36">
        <f>SUMIFS(СВЦЭМ!$D$39:$D$782,СВЦЭМ!$A$39:$A$782,$A18,СВЦЭМ!$B$39:$B$782,S$11)+'СЕТ СН'!$F$14+СВЦЭМ!$D$10+'СЕТ СН'!$F$8*'СЕТ СН'!$F$9-'СЕТ СН'!$F$26</f>
        <v>2058.6975481500003</v>
      </c>
      <c r="T18" s="36">
        <f>SUMIFS(СВЦЭМ!$D$39:$D$782,СВЦЭМ!$A$39:$A$782,$A18,СВЦЭМ!$B$39:$B$782,T$11)+'СЕТ СН'!$F$14+СВЦЭМ!$D$10+'СЕТ СН'!$F$8*'СЕТ СН'!$F$9-'СЕТ СН'!$F$26</f>
        <v>2012.4843504600001</v>
      </c>
      <c r="U18" s="36">
        <f>SUMIFS(СВЦЭМ!$D$39:$D$782,СВЦЭМ!$A$39:$A$782,$A18,СВЦЭМ!$B$39:$B$782,U$11)+'СЕТ СН'!$F$14+СВЦЭМ!$D$10+'СЕТ СН'!$F$8*'СЕТ СН'!$F$9-'СЕТ СН'!$F$26</f>
        <v>1977.03901464</v>
      </c>
      <c r="V18" s="36">
        <f>SUMIFS(СВЦЭМ!$D$39:$D$782,СВЦЭМ!$A$39:$A$782,$A18,СВЦЭМ!$B$39:$B$782,V$11)+'СЕТ СН'!$F$14+СВЦЭМ!$D$10+'СЕТ СН'!$F$8*'СЕТ СН'!$F$9-'СЕТ СН'!$F$26</f>
        <v>1976.2924397100001</v>
      </c>
      <c r="W18" s="36">
        <f>SUMIFS(СВЦЭМ!$D$39:$D$782,СВЦЭМ!$A$39:$A$782,$A18,СВЦЭМ!$B$39:$B$782,W$11)+'СЕТ СН'!$F$14+СВЦЭМ!$D$10+'СЕТ СН'!$F$8*'СЕТ СН'!$F$9-'СЕТ СН'!$F$26</f>
        <v>1997.7841431100001</v>
      </c>
      <c r="X18" s="36">
        <f>SUMIFS(СВЦЭМ!$D$39:$D$782,СВЦЭМ!$A$39:$A$782,$A18,СВЦЭМ!$B$39:$B$782,X$11)+'СЕТ СН'!$F$14+СВЦЭМ!$D$10+'СЕТ СН'!$F$8*'СЕТ СН'!$F$9-'СЕТ СН'!$F$26</f>
        <v>2047.2620122400001</v>
      </c>
      <c r="Y18" s="36">
        <f>SUMIFS(СВЦЭМ!$D$39:$D$782,СВЦЭМ!$A$39:$A$782,$A18,СВЦЭМ!$B$39:$B$782,Y$11)+'СЕТ СН'!$F$14+СВЦЭМ!$D$10+'СЕТ СН'!$F$8*'СЕТ СН'!$F$9-'СЕТ СН'!$F$26</f>
        <v>2071.6998727800001</v>
      </c>
    </row>
    <row r="19" spans="1:25" ht="15.75" x14ac:dyDescent="0.2">
      <c r="A19" s="35">
        <f t="shared" si="0"/>
        <v>45024</v>
      </c>
      <c r="B19" s="36">
        <f>SUMIFS(СВЦЭМ!$D$39:$D$782,СВЦЭМ!$A$39:$A$782,$A19,СВЦЭМ!$B$39:$B$782,B$11)+'СЕТ СН'!$F$14+СВЦЭМ!$D$10+'СЕТ СН'!$F$8*'СЕТ СН'!$F$9-'СЕТ СН'!$F$26</f>
        <v>2174.32960538</v>
      </c>
      <c r="C19" s="36">
        <f>SUMIFS(СВЦЭМ!$D$39:$D$782,СВЦЭМ!$A$39:$A$782,$A19,СВЦЭМ!$B$39:$B$782,C$11)+'СЕТ СН'!$F$14+СВЦЭМ!$D$10+'СЕТ СН'!$F$8*'СЕТ СН'!$F$9-'СЕТ СН'!$F$26</f>
        <v>2174.7457351900002</v>
      </c>
      <c r="D19" s="36">
        <f>SUMIFS(СВЦЭМ!$D$39:$D$782,СВЦЭМ!$A$39:$A$782,$A19,СВЦЭМ!$B$39:$B$782,D$11)+'СЕТ СН'!$F$14+СВЦЭМ!$D$10+'СЕТ СН'!$F$8*'СЕТ СН'!$F$9-'СЕТ СН'!$F$26</f>
        <v>2229.84571512</v>
      </c>
      <c r="E19" s="36">
        <f>SUMIFS(СВЦЭМ!$D$39:$D$782,СВЦЭМ!$A$39:$A$782,$A19,СВЦЭМ!$B$39:$B$782,E$11)+'СЕТ СН'!$F$14+СВЦЭМ!$D$10+'СЕТ СН'!$F$8*'СЕТ СН'!$F$9-'СЕТ СН'!$F$26</f>
        <v>2230.9863207200001</v>
      </c>
      <c r="F19" s="36">
        <f>SUMIFS(СВЦЭМ!$D$39:$D$782,СВЦЭМ!$A$39:$A$782,$A19,СВЦЭМ!$B$39:$B$782,F$11)+'СЕТ СН'!$F$14+СВЦЭМ!$D$10+'СЕТ СН'!$F$8*'СЕТ СН'!$F$9-'СЕТ СН'!$F$26</f>
        <v>2217.7683026300001</v>
      </c>
      <c r="G19" s="36">
        <f>SUMIFS(СВЦЭМ!$D$39:$D$782,СВЦЭМ!$A$39:$A$782,$A19,СВЦЭМ!$B$39:$B$782,G$11)+'СЕТ СН'!$F$14+СВЦЭМ!$D$10+'СЕТ СН'!$F$8*'СЕТ СН'!$F$9-'СЕТ СН'!$F$26</f>
        <v>2209.1977608799998</v>
      </c>
      <c r="H19" s="36">
        <f>SUMIFS(СВЦЭМ!$D$39:$D$782,СВЦЭМ!$A$39:$A$782,$A19,СВЦЭМ!$B$39:$B$782,H$11)+'СЕТ СН'!$F$14+СВЦЭМ!$D$10+'СЕТ СН'!$F$8*'СЕТ СН'!$F$9-'СЕТ СН'!$F$26</f>
        <v>2217.6200932500001</v>
      </c>
      <c r="I19" s="36">
        <f>SUMIFS(СВЦЭМ!$D$39:$D$782,СВЦЭМ!$A$39:$A$782,$A19,СВЦЭМ!$B$39:$B$782,I$11)+'СЕТ СН'!$F$14+СВЦЭМ!$D$10+'СЕТ СН'!$F$8*'СЕТ СН'!$F$9-'СЕТ СН'!$F$26</f>
        <v>2137.4114944200001</v>
      </c>
      <c r="J19" s="36">
        <f>SUMIFS(СВЦЭМ!$D$39:$D$782,СВЦЭМ!$A$39:$A$782,$A19,СВЦЭМ!$B$39:$B$782,J$11)+'СЕТ СН'!$F$14+СВЦЭМ!$D$10+'СЕТ СН'!$F$8*'СЕТ СН'!$F$9-'СЕТ СН'!$F$26</f>
        <v>2080.9298733999999</v>
      </c>
      <c r="K19" s="36">
        <f>SUMIFS(СВЦЭМ!$D$39:$D$782,СВЦЭМ!$A$39:$A$782,$A19,СВЦЭМ!$B$39:$B$782,K$11)+'СЕТ СН'!$F$14+СВЦЭМ!$D$10+'СЕТ СН'!$F$8*'СЕТ СН'!$F$9-'СЕТ СН'!$F$26</f>
        <v>2022.55193467</v>
      </c>
      <c r="L19" s="36">
        <f>SUMIFS(СВЦЭМ!$D$39:$D$782,СВЦЭМ!$A$39:$A$782,$A19,СВЦЭМ!$B$39:$B$782,L$11)+'СЕТ СН'!$F$14+СВЦЭМ!$D$10+'СЕТ СН'!$F$8*'СЕТ СН'!$F$9-'СЕТ СН'!$F$26</f>
        <v>2001.60129231</v>
      </c>
      <c r="M19" s="36">
        <f>SUMIFS(СВЦЭМ!$D$39:$D$782,СВЦЭМ!$A$39:$A$782,$A19,СВЦЭМ!$B$39:$B$782,M$11)+'СЕТ СН'!$F$14+СВЦЭМ!$D$10+'СЕТ СН'!$F$8*'СЕТ СН'!$F$9-'СЕТ СН'!$F$26</f>
        <v>2009.20509305</v>
      </c>
      <c r="N19" s="36">
        <f>SUMIFS(СВЦЭМ!$D$39:$D$782,СВЦЭМ!$A$39:$A$782,$A19,СВЦЭМ!$B$39:$B$782,N$11)+'СЕТ СН'!$F$14+СВЦЭМ!$D$10+'СЕТ СН'!$F$8*'СЕТ СН'!$F$9-'СЕТ СН'!$F$26</f>
        <v>2051.2088385400002</v>
      </c>
      <c r="O19" s="36">
        <f>SUMIFS(СВЦЭМ!$D$39:$D$782,СВЦЭМ!$A$39:$A$782,$A19,СВЦЭМ!$B$39:$B$782,O$11)+'СЕТ СН'!$F$14+СВЦЭМ!$D$10+'СЕТ СН'!$F$8*'СЕТ СН'!$F$9-'СЕТ СН'!$F$26</f>
        <v>2069.3953405499997</v>
      </c>
      <c r="P19" s="36">
        <f>SUMIFS(СВЦЭМ!$D$39:$D$782,СВЦЭМ!$A$39:$A$782,$A19,СВЦЭМ!$B$39:$B$782,P$11)+'СЕТ СН'!$F$14+СВЦЭМ!$D$10+'СЕТ СН'!$F$8*'СЕТ СН'!$F$9-'СЕТ СН'!$F$26</f>
        <v>2092.9580248399998</v>
      </c>
      <c r="Q19" s="36">
        <f>SUMIFS(СВЦЭМ!$D$39:$D$782,СВЦЭМ!$A$39:$A$782,$A19,СВЦЭМ!$B$39:$B$782,Q$11)+'СЕТ СН'!$F$14+СВЦЭМ!$D$10+'СЕТ СН'!$F$8*'СЕТ СН'!$F$9-'СЕТ СН'!$F$26</f>
        <v>2107.78744637</v>
      </c>
      <c r="R19" s="36">
        <f>SUMIFS(СВЦЭМ!$D$39:$D$782,СВЦЭМ!$A$39:$A$782,$A19,СВЦЭМ!$B$39:$B$782,R$11)+'СЕТ СН'!$F$14+СВЦЭМ!$D$10+'СЕТ СН'!$F$8*'СЕТ СН'!$F$9-'СЕТ СН'!$F$26</f>
        <v>2113.4842208</v>
      </c>
      <c r="S19" s="36">
        <f>SUMIFS(СВЦЭМ!$D$39:$D$782,СВЦЭМ!$A$39:$A$782,$A19,СВЦЭМ!$B$39:$B$782,S$11)+'СЕТ СН'!$F$14+СВЦЭМ!$D$10+'СЕТ СН'!$F$8*'СЕТ СН'!$F$9-'СЕТ СН'!$F$26</f>
        <v>2103.3002290100003</v>
      </c>
      <c r="T19" s="36">
        <f>SUMIFS(СВЦЭМ!$D$39:$D$782,СВЦЭМ!$A$39:$A$782,$A19,СВЦЭМ!$B$39:$B$782,T$11)+'СЕТ СН'!$F$14+СВЦЭМ!$D$10+'СЕТ СН'!$F$8*'СЕТ СН'!$F$9-'СЕТ СН'!$F$26</f>
        <v>2074.0149916099999</v>
      </c>
      <c r="U19" s="36">
        <f>SUMIFS(СВЦЭМ!$D$39:$D$782,СВЦЭМ!$A$39:$A$782,$A19,СВЦЭМ!$B$39:$B$782,U$11)+'СЕТ СН'!$F$14+СВЦЭМ!$D$10+'СЕТ СН'!$F$8*'СЕТ СН'!$F$9-'СЕТ СН'!$F$26</f>
        <v>2042.6734659000001</v>
      </c>
      <c r="V19" s="36">
        <f>SUMIFS(СВЦЭМ!$D$39:$D$782,СВЦЭМ!$A$39:$A$782,$A19,СВЦЭМ!$B$39:$B$782,V$11)+'СЕТ СН'!$F$14+СВЦЭМ!$D$10+'СЕТ СН'!$F$8*'СЕТ СН'!$F$9-'СЕТ СН'!$F$26</f>
        <v>2000.15514183</v>
      </c>
      <c r="W19" s="36">
        <f>SUMIFS(СВЦЭМ!$D$39:$D$782,СВЦЭМ!$A$39:$A$782,$A19,СВЦЭМ!$B$39:$B$782,W$11)+'СЕТ СН'!$F$14+СВЦЭМ!$D$10+'СЕТ СН'!$F$8*'СЕТ СН'!$F$9-'СЕТ СН'!$F$26</f>
        <v>2004.37735636</v>
      </c>
      <c r="X19" s="36">
        <f>SUMIFS(СВЦЭМ!$D$39:$D$782,СВЦЭМ!$A$39:$A$782,$A19,СВЦЭМ!$B$39:$B$782,X$11)+'СЕТ СН'!$F$14+СВЦЭМ!$D$10+'СЕТ СН'!$F$8*'СЕТ СН'!$F$9-'СЕТ СН'!$F$26</f>
        <v>2031.9041631499999</v>
      </c>
      <c r="Y19" s="36">
        <f>SUMIFS(СВЦЭМ!$D$39:$D$782,СВЦЭМ!$A$39:$A$782,$A19,СВЦЭМ!$B$39:$B$782,Y$11)+'СЕТ СН'!$F$14+СВЦЭМ!$D$10+'СЕТ СН'!$F$8*'СЕТ СН'!$F$9-'СЕТ СН'!$F$26</f>
        <v>2011.00934089</v>
      </c>
    </row>
    <row r="20" spans="1:25" ht="15.75" x14ac:dyDescent="0.2">
      <c r="A20" s="35">
        <f t="shared" si="0"/>
        <v>45025</v>
      </c>
      <c r="B20" s="36">
        <f>SUMIFS(СВЦЭМ!$D$39:$D$782,СВЦЭМ!$A$39:$A$782,$A20,СВЦЭМ!$B$39:$B$782,B$11)+'СЕТ СН'!$F$14+СВЦЭМ!$D$10+'СЕТ СН'!$F$8*'СЕТ СН'!$F$9-'СЕТ СН'!$F$26</f>
        <v>2104.5223387999999</v>
      </c>
      <c r="C20" s="36">
        <f>SUMIFS(СВЦЭМ!$D$39:$D$782,СВЦЭМ!$A$39:$A$782,$A20,СВЦЭМ!$B$39:$B$782,C$11)+'СЕТ СН'!$F$14+СВЦЭМ!$D$10+'СЕТ СН'!$F$8*'СЕТ СН'!$F$9-'СЕТ СН'!$F$26</f>
        <v>2143.0706715000001</v>
      </c>
      <c r="D20" s="36">
        <f>SUMIFS(СВЦЭМ!$D$39:$D$782,СВЦЭМ!$A$39:$A$782,$A20,СВЦЭМ!$B$39:$B$782,D$11)+'СЕТ СН'!$F$14+СВЦЭМ!$D$10+'СЕТ СН'!$F$8*'СЕТ СН'!$F$9-'СЕТ СН'!$F$26</f>
        <v>2158.9226818400002</v>
      </c>
      <c r="E20" s="36">
        <f>SUMIFS(СВЦЭМ!$D$39:$D$782,СВЦЭМ!$A$39:$A$782,$A20,СВЦЭМ!$B$39:$B$782,E$11)+'СЕТ СН'!$F$14+СВЦЭМ!$D$10+'СЕТ СН'!$F$8*'СЕТ СН'!$F$9-'СЕТ СН'!$F$26</f>
        <v>2160.8645008399999</v>
      </c>
      <c r="F20" s="36">
        <f>SUMIFS(СВЦЭМ!$D$39:$D$782,СВЦЭМ!$A$39:$A$782,$A20,СВЦЭМ!$B$39:$B$782,F$11)+'СЕТ СН'!$F$14+СВЦЭМ!$D$10+'СЕТ СН'!$F$8*'СЕТ СН'!$F$9-'СЕТ СН'!$F$26</f>
        <v>2163.05080989</v>
      </c>
      <c r="G20" s="36">
        <f>SUMIFS(СВЦЭМ!$D$39:$D$782,СВЦЭМ!$A$39:$A$782,$A20,СВЦЭМ!$B$39:$B$782,G$11)+'СЕТ СН'!$F$14+СВЦЭМ!$D$10+'СЕТ СН'!$F$8*'СЕТ СН'!$F$9-'СЕТ СН'!$F$26</f>
        <v>2126.54870274</v>
      </c>
      <c r="H20" s="36">
        <f>SUMIFS(СВЦЭМ!$D$39:$D$782,СВЦЭМ!$A$39:$A$782,$A20,СВЦЭМ!$B$39:$B$782,H$11)+'СЕТ СН'!$F$14+СВЦЭМ!$D$10+'СЕТ СН'!$F$8*'СЕТ СН'!$F$9-'СЕТ СН'!$F$26</f>
        <v>2132.7591827900001</v>
      </c>
      <c r="I20" s="36">
        <f>SUMIFS(СВЦЭМ!$D$39:$D$782,СВЦЭМ!$A$39:$A$782,$A20,СВЦЭМ!$B$39:$B$782,I$11)+'СЕТ СН'!$F$14+СВЦЭМ!$D$10+'СЕТ СН'!$F$8*'СЕТ СН'!$F$9-'СЕТ СН'!$F$26</f>
        <v>2149.8431226000002</v>
      </c>
      <c r="J20" s="36">
        <f>SUMIFS(СВЦЭМ!$D$39:$D$782,СВЦЭМ!$A$39:$A$782,$A20,СВЦЭМ!$B$39:$B$782,J$11)+'СЕТ СН'!$F$14+СВЦЭМ!$D$10+'СЕТ СН'!$F$8*'СЕТ СН'!$F$9-'СЕТ СН'!$F$26</f>
        <v>2138.3852385</v>
      </c>
      <c r="K20" s="36">
        <f>SUMIFS(СВЦЭМ!$D$39:$D$782,СВЦЭМ!$A$39:$A$782,$A20,СВЦЭМ!$B$39:$B$782,K$11)+'СЕТ СН'!$F$14+СВЦЭМ!$D$10+'СЕТ СН'!$F$8*'СЕТ СН'!$F$9-'СЕТ СН'!$F$26</f>
        <v>2064.3337142400001</v>
      </c>
      <c r="L20" s="36">
        <f>SUMIFS(СВЦЭМ!$D$39:$D$782,СВЦЭМ!$A$39:$A$782,$A20,СВЦЭМ!$B$39:$B$782,L$11)+'СЕТ СН'!$F$14+СВЦЭМ!$D$10+'СЕТ СН'!$F$8*'СЕТ СН'!$F$9-'СЕТ СН'!$F$26</f>
        <v>2060.1970158200002</v>
      </c>
      <c r="M20" s="36">
        <f>SUMIFS(СВЦЭМ!$D$39:$D$782,СВЦЭМ!$A$39:$A$782,$A20,СВЦЭМ!$B$39:$B$782,M$11)+'СЕТ СН'!$F$14+СВЦЭМ!$D$10+'СЕТ СН'!$F$8*'СЕТ СН'!$F$9-'СЕТ СН'!$F$26</f>
        <v>2073.3846762600001</v>
      </c>
      <c r="N20" s="36">
        <f>SUMIFS(СВЦЭМ!$D$39:$D$782,СВЦЭМ!$A$39:$A$782,$A20,СВЦЭМ!$B$39:$B$782,N$11)+'СЕТ СН'!$F$14+СВЦЭМ!$D$10+'СЕТ СН'!$F$8*'СЕТ СН'!$F$9-'СЕТ СН'!$F$26</f>
        <v>2098.83833323</v>
      </c>
      <c r="O20" s="36">
        <f>SUMIFS(СВЦЭМ!$D$39:$D$782,СВЦЭМ!$A$39:$A$782,$A20,СВЦЭМ!$B$39:$B$782,O$11)+'СЕТ СН'!$F$14+СВЦЭМ!$D$10+'СЕТ СН'!$F$8*'СЕТ СН'!$F$9-'СЕТ СН'!$F$26</f>
        <v>2127.8591005799999</v>
      </c>
      <c r="P20" s="36">
        <f>SUMIFS(СВЦЭМ!$D$39:$D$782,СВЦЭМ!$A$39:$A$782,$A20,СВЦЭМ!$B$39:$B$782,P$11)+'СЕТ СН'!$F$14+СВЦЭМ!$D$10+'СЕТ СН'!$F$8*'СЕТ СН'!$F$9-'СЕТ СН'!$F$26</f>
        <v>2138.44704774</v>
      </c>
      <c r="Q20" s="36">
        <f>SUMIFS(СВЦЭМ!$D$39:$D$782,СВЦЭМ!$A$39:$A$782,$A20,СВЦЭМ!$B$39:$B$782,Q$11)+'СЕТ СН'!$F$14+СВЦЭМ!$D$10+'СЕТ СН'!$F$8*'СЕТ СН'!$F$9-'СЕТ СН'!$F$26</f>
        <v>2154.28111377</v>
      </c>
      <c r="R20" s="36">
        <f>SUMIFS(СВЦЭМ!$D$39:$D$782,СВЦЭМ!$A$39:$A$782,$A20,СВЦЭМ!$B$39:$B$782,R$11)+'СЕТ СН'!$F$14+СВЦЭМ!$D$10+'СЕТ СН'!$F$8*'СЕТ СН'!$F$9-'СЕТ СН'!$F$26</f>
        <v>2152.4309493000001</v>
      </c>
      <c r="S20" s="36">
        <f>SUMIFS(СВЦЭМ!$D$39:$D$782,СВЦЭМ!$A$39:$A$782,$A20,СВЦЭМ!$B$39:$B$782,S$11)+'СЕТ СН'!$F$14+СВЦЭМ!$D$10+'СЕТ СН'!$F$8*'СЕТ СН'!$F$9-'СЕТ СН'!$F$26</f>
        <v>2091.7939563999998</v>
      </c>
      <c r="T20" s="36">
        <f>SUMIFS(СВЦЭМ!$D$39:$D$782,СВЦЭМ!$A$39:$A$782,$A20,СВЦЭМ!$B$39:$B$782,T$11)+'СЕТ СН'!$F$14+СВЦЭМ!$D$10+'СЕТ СН'!$F$8*'СЕТ СН'!$F$9-'СЕТ СН'!$F$26</f>
        <v>2042.7566295399999</v>
      </c>
      <c r="U20" s="36">
        <f>SUMIFS(СВЦЭМ!$D$39:$D$782,СВЦЭМ!$A$39:$A$782,$A20,СВЦЭМ!$B$39:$B$782,U$11)+'СЕТ СН'!$F$14+СВЦЭМ!$D$10+'СЕТ СН'!$F$8*'СЕТ СН'!$F$9-'СЕТ СН'!$F$26</f>
        <v>2039.2999712200001</v>
      </c>
      <c r="V20" s="36">
        <f>SUMIFS(СВЦЭМ!$D$39:$D$782,СВЦЭМ!$A$39:$A$782,$A20,СВЦЭМ!$B$39:$B$782,V$11)+'СЕТ СН'!$F$14+СВЦЭМ!$D$10+'СЕТ СН'!$F$8*'СЕТ СН'!$F$9-'СЕТ СН'!$F$26</f>
        <v>2006.07306073</v>
      </c>
      <c r="W20" s="36">
        <f>SUMIFS(СВЦЭМ!$D$39:$D$782,СВЦЭМ!$A$39:$A$782,$A20,СВЦЭМ!$B$39:$B$782,W$11)+'СЕТ СН'!$F$14+СВЦЭМ!$D$10+'СЕТ СН'!$F$8*'СЕТ СН'!$F$9-'СЕТ СН'!$F$26</f>
        <v>2000.9103802899999</v>
      </c>
      <c r="X20" s="36">
        <f>SUMIFS(СВЦЭМ!$D$39:$D$782,СВЦЭМ!$A$39:$A$782,$A20,СВЦЭМ!$B$39:$B$782,X$11)+'СЕТ СН'!$F$14+СВЦЭМ!$D$10+'СЕТ СН'!$F$8*'СЕТ СН'!$F$9-'СЕТ СН'!$F$26</f>
        <v>2063.3145118299999</v>
      </c>
      <c r="Y20" s="36">
        <f>SUMIFS(СВЦЭМ!$D$39:$D$782,СВЦЭМ!$A$39:$A$782,$A20,СВЦЭМ!$B$39:$B$782,Y$11)+'СЕТ СН'!$F$14+СВЦЭМ!$D$10+'СЕТ СН'!$F$8*'СЕТ СН'!$F$9-'СЕТ СН'!$F$26</f>
        <v>2121.6676462400001</v>
      </c>
    </row>
    <row r="21" spans="1:25" ht="15.75" x14ac:dyDescent="0.2">
      <c r="A21" s="35">
        <f t="shared" si="0"/>
        <v>45026</v>
      </c>
      <c r="B21" s="36">
        <f>SUMIFS(СВЦЭМ!$D$39:$D$782,СВЦЭМ!$A$39:$A$782,$A21,СВЦЭМ!$B$39:$B$782,B$11)+'СЕТ СН'!$F$14+СВЦЭМ!$D$10+'СЕТ СН'!$F$8*'СЕТ СН'!$F$9-'СЕТ СН'!$F$26</f>
        <v>2153.3508025599999</v>
      </c>
      <c r="C21" s="36">
        <f>SUMIFS(СВЦЭМ!$D$39:$D$782,СВЦЭМ!$A$39:$A$782,$A21,СВЦЭМ!$B$39:$B$782,C$11)+'СЕТ СН'!$F$14+СВЦЭМ!$D$10+'СЕТ СН'!$F$8*'СЕТ СН'!$F$9-'СЕТ СН'!$F$26</f>
        <v>2168.26855553</v>
      </c>
      <c r="D21" s="36">
        <f>SUMIFS(СВЦЭМ!$D$39:$D$782,СВЦЭМ!$A$39:$A$782,$A21,СВЦЭМ!$B$39:$B$782,D$11)+'СЕТ СН'!$F$14+СВЦЭМ!$D$10+'СЕТ СН'!$F$8*'СЕТ СН'!$F$9-'СЕТ СН'!$F$26</f>
        <v>2251.0273899700001</v>
      </c>
      <c r="E21" s="36">
        <f>SUMIFS(СВЦЭМ!$D$39:$D$782,СВЦЭМ!$A$39:$A$782,$A21,СВЦЭМ!$B$39:$B$782,E$11)+'СЕТ СН'!$F$14+СВЦЭМ!$D$10+'СЕТ СН'!$F$8*'СЕТ СН'!$F$9-'СЕТ СН'!$F$26</f>
        <v>2199.6663961599997</v>
      </c>
      <c r="F21" s="36">
        <f>SUMIFS(СВЦЭМ!$D$39:$D$782,СВЦЭМ!$A$39:$A$782,$A21,СВЦЭМ!$B$39:$B$782,F$11)+'СЕТ СН'!$F$14+СВЦЭМ!$D$10+'СЕТ СН'!$F$8*'СЕТ СН'!$F$9-'СЕТ СН'!$F$26</f>
        <v>2203.2689322300002</v>
      </c>
      <c r="G21" s="36">
        <f>SUMIFS(СВЦЭМ!$D$39:$D$782,СВЦЭМ!$A$39:$A$782,$A21,СВЦЭМ!$B$39:$B$782,G$11)+'СЕТ СН'!$F$14+СВЦЭМ!$D$10+'СЕТ СН'!$F$8*'СЕТ СН'!$F$9-'СЕТ СН'!$F$26</f>
        <v>2198.4463629500001</v>
      </c>
      <c r="H21" s="36">
        <f>SUMIFS(СВЦЭМ!$D$39:$D$782,СВЦЭМ!$A$39:$A$782,$A21,СВЦЭМ!$B$39:$B$782,H$11)+'СЕТ СН'!$F$14+СВЦЭМ!$D$10+'СЕТ СН'!$F$8*'СЕТ СН'!$F$9-'СЕТ СН'!$F$26</f>
        <v>2262.0949200699997</v>
      </c>
      <c r="I21" s="36">
        <f>SUMIFS(СВЦЭМ!$D$39:$D$782,СВЦЭМ!$A$39:$A$782,$A21,СВЦЭМ!$B$39:$B$782,I$11)+'СЕТ СН'!$F$14+СВЦЭМ!$D$10+'СЕТ СН'!$F$8*'СЕТ СН'!$F$9-'СЕТ СН'!$F$26</f>
        <v>2099.6737244300002</v>
      </c>
      <c r="J21" s="36">
        <f>SUMIFS(СВЦЭМ!$D$39:$D$782,СВЦЭМ!$A$39:$A$782,$A21,СВЦЭМ!$B$39:$B$782,J$11)+'СЕТ СН'!$F$14+СВЦЭМ!$D$10+'СЕТ СН'!$F$8*'СЕТ СН'!$F$9-'СЕТ СН'!$F$26</f>
        <v>2062.9835986500002</v>
      </c>
      <c r="K21" s="36">
        <f>SUMIFS(СВЦЭМ!$D$39:$D$782,СВЦЭМ!$A$39:$A$782,$A21,СВЦЭМ!$B$39:$B$782,K$11)+'СЕТ СН'!$F$14+СВЦЭМ!$D$10+'СЕТ СН'!$F$8*'СЕТ СН'!$F$9-'СЕТ СН'!$F$26</f>
        <v>2065.0393815899997</v>
      </c>
      <c r="L21" s="36">
        <f>SUMIFS(СВЦЭМ!$D$39:$D$782,СВЦЭМ!$A$39:$A$782,$A21,СВЦЭМ!$B$39:$B$782,L$11)+'СЕТ СН'!$F$14+СВЦЭМ!$D$10+'СЕТ СН'!$F$8*'СЕТ СН'!$F$9-'СЕТ СН'!$F$26</f>
        <v>2060.7026586900001</v>
      </c>
      <c r="M21" s="36">
        <f>SUMIFS(СВЦЭМ!$D$39:$D$782,СВЦЭМ!$A$39:$A$782,$A21,СВЦЭМ!$B$39:$B$782,M$11)+'СЕТ СН'!$F$14+СВЦЭМ!$D$10+'СЕТ СН'!$F$8*'СЕТ СН'!$F$9-'СЕТ СН'!$F$26</f>
        <v>2086.7876487100002</v>
      </c>
      <c r="N21" s="36">
        <f>SUMIFS(СВЦЭМ!$D$39:$D$782,СВЦЭМ!$A$39:$A$782,$A21,СВЦЭМ!$B$39:$B$782,N$11)+'СЕТ СН'!$F$14+СВЦЭМ!$D$10+'СЕТ СН'!$F$8*'СЕТ СН'!$F$9-'СЕТ СН'!$F$26</f>
        <v>2107.3433234900003</v>
      </c>
      <c r="O21" s="36">
        <f>SUMIFS(СВЦЭМ!$D$39:$D$782,СВЦЭМ!$A$39:$A$782,$A21,СВЦЭМ!$B$39:$B$782,O$11)+'СЕТ СН'!$F$14+СВЦЭМ!$D$10+'СЕТ СН'!$F$8*'СЕТ СН'!$F$9-'СЕТ СН'!$F$26</f>
        <v>2138.5256958700002</v>
      </c>
      <c r="P21" s="36">
        <f>SUMIFS(СВЦЭМ!$D$39:$D$782,СВЦЭМ!$A$39:$A$782,$A21,СВЦЭМ!$B$39:$B$782,P$11)+'СЕТ СН'!$F$14+СВЦЭМ!$D$10+'СЕТ СН'!$F$8*'СЕТ СН'!$F$9-'СЕТ СН'!$F$26</f>
        <v>2152.5421388499999</v>
      </c>
      <c r="Q21" s="36">
        <f>SUMIFS(СВЦЭМ!$D$39:$D$782,СВЦЭМ!$A$39:$A$782,$A21,СВЦЭМ!$B$39:$B$782,Q$11)+'СЕТ СН'!$F$14+СВЦЭМ!$D$10+'СЕТ СН'!$F$8*'СЕТ СН'!$F$9-'СЕТ СН'!$F$26</f>
        <v>2153.29523887</v>
      </c>
      <c r="R21" s="36">
        <f>SUMIFS(СВЦЭМ!$D$39:$D$782,СВЦЭМ!$A$39:$A$782,$A21,СВЦЭМ!$B$39:$B$782,R$11)+'СЕТ СН'!$F$14+СВЦЭМ!$D$10+'СЕТ СН'!$F$8*'СЕТ СН'!$F$9-'СЕТ СН'!$F$26</f>
        <v>2158.86102506</v>
      </c>
      <c r="S21" s="36">
        <f>SUMIFS(СВЦЭМ!$D$39:$D$782,СВЦЭМ!$A$39:$A$782,$A21,СВЦЭМ!$B$39:$B$782,S$11)+'СЕТ СН'!$F$14+СВЦЭМ!$D$10+'СЕТ СН'!$F$8*'СЕТ СН'!$F$9-'СЕТ СН'!$F$26</f>
        <v>2141.1511519599999</v>
      </c>
      <c r="T21" s="36">
        <f>SUMIFS(СВЦЭМ!$D$39:$D$782,СВЦЭМ!$A$39:$A$782,$A21,СВЦЭМ!$B$39:$B$782,T$11)+'СЕТ СН'!$F$14+СВЦЭМ!$D$10+'СЕТ СН'!$F$8*'СЕТ СН'!$F$9-'СЕТ СН'!$F$26</f>
        <v>2119.9477782900003</v>
      </c>
      <c r="U21" s="36">
        <f>SUMIFS(СВЦЭМ!$D$39:$D$782,СВЦЭМ!$A$39:$A$782,$A21,СВЦЭМ!$B$39:$B$782,U$11)+'СЕТ СН'!$F$14+СВЦЭМ!$D$10+'СЕТ СН'!$F$8*'СЕТ СН'!$F$9-'СЕТ СН'!$F$26</f>
        <v>2100.1266644699999</v>
      </c>
      <c r="V21" s="36">
        <f>SUMIFS(СВЦЭМ!$D$39:$D$782,СВЦЭМ!$A$39:$A$782,$A21,СВЦЭМ!$B$39:$B$782,V$11)+'СЕТ СН'!$F$14+СВЦЭМ!$D$10+'СЕТ СН'!$F$8*'СЕТ СН'!$F$9-'СЕТ СН'!$F$26</f>
        <v>2071.7299668400001</v>
      </c>
      <c r="W21" s="36">
        <f>SUMIFS(СВЦЭМ!$D$39:$D$782,СВЦЭМ!$A$39:$A$782,$A21,СВЦЭМ!$B$39:$B$782,W$11)+'СЕТ СН'!$F$14+СВЦЭМ!$D$10+'СЕТ СН'!$F$8*'СЕТ СН'!$F$9-'СЕТ СН'!$F$26</f>
        <v>2075.4302645299999</v>
      </c>
      <c r="X21" s="36">
        <f>SUMIFS(СВЦЭМ!$D$39:$D$782,СВЦЭМ!$A$39:$A$782,$A21,СВЦЭМ!$B$39:$B$782,X$11)+'СЕТ СН'!$F$14+СВЦЭМ!$D$10+'СЕТ СН'!$F$8*'СЕТ СН'!$F$9-'СЕТ СН'!$F$26</f>
        <v>2135.2249387900001</v>
      </c>
      <c r="Y21" s="36">
        <f>SUMIFS(СВЦЭМ!$D$39:$D$782,СВЦЭМ!$A$39:$A$782,$A21,СВЦЭМ!$B$39:$B$782,Y$11)+'СЕТ СН'!$F$14+СВЦЭМ!$D$10+'СЕТ СН'!$F$8*'СЕТ СН'!$F$9-'СЕТ СН'!$F$26</f>
        <v>2184.26620925</v>
      </c>
    </row>
    <row r="22" spans="1:25" ht="15.75" x14ac:dyDescent="0.2">
      <c r="A22" s="35">
        <f t="shared" si="0"/>
        <v>45027</v>
      </c>
      <c r="B22" s="36">
        <f>SUMIFS(СВЦЭМ!$D$39:$D$782,СВЦЭМ!$A$39:$A$782,$A22,СВЦЭМ!$B$39:$B$782,B$11)+'СЕТ СН'!$F$14+СВЦЭМ!$D$10+'СЕТ СН'!$F$8*'СЕТ СН'!$F$9-'СЕТ СН'!$F$26</f>
        <v>2205.2774692900002</v>
      </c>
      <c r="C22" s="36">
        <f>SUMIFS(СВЦЭМ!$D$39:$D$782,СВЦЭМ!$A$39:$A$782,$A22,СВЦЭМ!$B$39:$B$782,C$11)+'СЕТ СН'!$F$14+СВЦЭМ!$D$10+'СЕТ СН'!$F$8*'СЕТ СН'!$F$9-'СЕТ СН'!$F$26</f>
        <v>2241.3465455</v>
      </c>
      <c r="D22" s="36">
        <f>SUMIFS(СВЦЭМ!$D$39:$D$782,СВЦЭМ!$A$39:$A$782,$A22,СВЦЭМ!$B$39:$B$782,D$11)+'СЕТ СН'!$F$14+СВЦЭМ!$D$10+'СЕТ СН'!$F$8*'СЕТ СН'!$F$9-'СЕТ СН'!$F$26</f>
        <v>2183.7174670899999</v>
      </c>
      <c r="E22" s="36">
        <f>SUMIFS(СВЦЭМ!$D$39:$D$782,СВЦЭМ!$A$39:$A$782,$A22,СВЦЭМ!$B$39:$B$782,E$11)+'СЕТ СН'!$F$14+СВЦЭМ!$D$10+'СЕТ СН'!$F$8*'СЕТ СН'!$F$9-'СЕТ СН'!$F$26</f>
        <v>2293.4977451199993</v>
      </c>
      <c r="F22" s="36">
        <f>SUMIFS(СВЦЭМ!$D$39:$D$782,СВЦЭМ!$A$39:$A$782,$A22,СВЦЭМ!$B$39:$B$782,F$11)+'СЕТ СН'!$F$14+СВЦЭМ!$D$10+'СЕТ СН'!$F$8*'СЕТ СН'!$F$9-'СЕТ СН'!$F$26</f>
        <v>2310.3571223899999</v>
      </c>
      <c r="G22" s="36">
        <f>SUMIFS(СВЦЭМ!$D$39:$D$782,СВЦЭМ!$A$39:$A$782,$A22,СВЦЭМ!$B$39:$B$782,G$11)+'СЕТ СН'!$F$14+СВЦЭМ!$D$10+'СЕТ СН'!$F$8*'СЕТ СН'!$F$9-'СЕТ СН'!$F$26</f>
        <v>2168.7992547599997</v>
      </c>
      <c r="H22" s="36">
        <f>SUMIFS(СВЦЭМ!$D$39:$D$782,СВЦЭМ!$A$39:$A$782,$A22,СВЦЭМ!$B$39:$B$782,H$11)+'СЕТ СН'!$F$14+СВЦЭМ!$D$10+'СЕТ СН'!$F$8*'СЕТ СН'!$F$9-'СЕТ СН'!$F$26</f>
        <v>2193.1360921699998</v>
      </c>
      <c r="I22" s="36">
        <f>SUMIFS(СВЦЭМ!$D$39:$D$782,СВЦЭМ!$A$39:$A$782,$A22,СВЦЭМ!$B$39:$B$782,I$11)+'СЕТ СН'!$F$14+СВЦЭМ!$D$10+'СЕТ СН'!$F$8*'СЕТ СН'!$F$9-'СЕТ СН'!$F$26</f>
        <v>2140.60494952</v>
      </c>
      <c r="J22" s="36">
        <f>SUMIFS(СВЦЭМ!$D$39:$D$782,СВЦЭМ!$A$39:$A$782,$A22,СВЦЭМ!$B$39:$B$782,J$11)+'СЕТ СН'!$F$14+СВЦЭМ!$D$10+'СЕТ СН'!$F$8*'СЕТ СН'!$F$9-'СЕТ СН'!$F$26</f>
        <v>2103.4704827</v>
      </c>
      <c r="K22" s="36">
        <f>SUMIFS(СВЦЭМ!$D$39:$D$782,СВЦЭМ!$A$39:$A$782,$A22,СВЦЭМ!$B$39:$B$782,K$11)+'СЕТ СН'!$F$14+СВЦЭМ!$D$10+'СЕТ СН'!$F$8*'СЕТ СН'!$F$9-'СЕТ СН'!$F$26</f>
        <v>2061.2453460900001</v>
      </c>
      <c r="L22" s="36">
        <f>SUMIFS(СВЦЭМ!$D$39:$D$782,СВЦЭМ!$A$39:$A$782,$A22,СВЦЭМ!$B$39:$B$782,L$11)+'СЕТ СН'!$F$14+СВЦЭМ!$D$10+'СЕТ СН'!$F$8*'СЕТ СН'!$F$9-'СЕТ СН'!$F$26</f>
        <v>2065.7930848699998</v>
      </c>
      <c r="M22" s="36">
        <f>SUMIFS(СВЦЭМ!$D$39:$D$782,СВЦЭМ!$A$39:$A$782,$A22,СВЦЭМ!$B$39:$B$782,M$11)+'СЕТ СН'!$F$14+СВЦЭМ!$D$10+'СЕТ СН'!$F$8*'СЕТ СН'!$F$9-'СЕТ СН'!$F$26</f>
        <v>2075.4249990799999</v>
      </c>
      <c r="N22" s="36">
        <f>SUMIFS(СВЦЭМ!$D$39:$D$782,СВЦЭМ!$A$39:$A$782,$A22,СВЦЭМ!$B$39:$B$782,N$11)+'СЕТ СН'!$F$14+СВЦЭМ!$D$10+'СЕТ СН'!$F$8*'СЕТ СН'!$F$9-'СЕТ СН'!$F$26</f>
        <v>2075.77552552</v>
      </c>
      <c r="O22" s="36">
        <f>SUMIFS(СВЦЭМ!$D$39:$D$782,СВЦЭМ!$A$39:$A$782,$A22,СВЦЭМ!$B$39:$B$782,O$11)+'СЕТ СН'!$F$14+СВЦЭМ!$D$10+'СЕТ СН'!$F$8*'СЕТ СН'!$F$9-'СЕТ СН'!$F$26</f>
        <v>2106.35418918</v>
      </c>
      <c r="P22" s="36">
        <f>SUMIFS(СВЦЭМ!$D$39:$D$782,СВЦЭМ!$A$39:$A$782,$A22,СВЦЭМ!$B$39:$B$782,P$11)+'СЕТ СН'!$F$14+СВЦЭМ!$D$10+'СЕТ СН'!$F$8*'СЕТ СН'!$F$9-'СЕТ СН'!$F$26</f>
        <v>2131.4185383700001</v>
      </c>
      <c r="Q22" s="36">
        <f>SUMIFS(СВЦЭМ!$D$39:$D$782,СВЦЭМ!$A$39:$A$782,$A22,СВЦЭМ!$B$39:$B$782,Q$11)+'СЕТ СН'!$F$14+СВЦЭМ!$D$10+'СЕТ СН'!$F$8*'СЕТ СН'!$F$9-'СЕТ СН'!$F$26</f>
        <v>2133.1678843300001</v>
      </c>
      <c r="R22" s="36">
        <f>SUMIFS(СВЦЭМ!$D$39:$D$782,СВЦЭМ!$A$39:$A$782,$A22,СВЦЭМ!$B$39:$B$782,R$11)+'СЕТ СН'!$F$14+СВЦЭМ!$D$10+'СЕТ СН'!$F$8*'СЕТ СН'!$F$9-'СЕТ СН'!$F$26</f>
        <v>2102.7482011299999</v>
      </c>
      <c r="S22" s="36">
        <f>SUMIFS(СВЦЭМ!$D$39:$D$782,СВЦЭМ!$A$39:$A$782,$A22,СВЦЭМ!$B$39:$B$782,S$11)+'СЕТ СН'!$F$14+СВЦЭМ!$D$10+'СЕТ СН'!$F$8*'СЕТ СН'!$F$9-'СЕТ СН'!$F$26</f>
        <v>2101.3366540400002</v>
      </c>
      <c r="T22" s="36">
        <f>SUMIFS(СВЦЭМ!$D$39:$D$782,СВЦЭМ!$A$39:$A$782,$A22,СВЦЭМ!$B$39:$B$782,T$11)+'СЕТ СН'!$F$14+СВЦЭМ!$D$10+'СЕТ СН'!$F$8*'СЕТ СН'!$F$9-'СЕТ СН'!$F$26</f>
        <v>2060.2384320700003</v>
      </c>
      <c r="U22" s="36">
        <f>SUMIFS(СВЦЭМ!$D$39:$D$782,СВЦЭМ!$A$39:$A$782,$A22,СВЦЭМ!$B$39:$B$782,U$11)+'СЕТ СН'!$F$14+СВЦЭМ!$D$10+'СЕТ СН'!$F$8*'СЕТ СН'!$F$9-'СЕТ СН'!$F$26</f>
        <v>2074.88372961</v>
      </c>
      <c r="V22" s="36">
        <f>SUMIFS(СВЦЭМ!$D$39:$D$782,СВЦЭМ!$A$39:$A$782,$A22,СВЦЭМ!$B$39:$B$782,V$11)+'СЕТ СН'!$F$14+СВЦЭМ!$D$10+'СЕТ СН'!$F$8*'СЕТ СН'!$F$9-'СЕТ СН'!$F$26</f>
        <v>2042.99816321</v>
      </c>
      <c r="W22" s="36">
        <f>SUMIFS(СВЦЭМ!$D$39:$D$782,СВЦЭМ!$A$39:$A$782,$A22,СВЦЭМ!$B$39:$B$782,W$11)+'СЕТ СН'!$F$14+СВЦЭМ!$D$10+'СЕТ СН'!$F$8*'СЕТ СН'!$F$9-'СЕТ СН'!$F$26</f>
        <v>2033.67838181</v>
      </c>
      <c r="X22" s="36">
        <f>SUMIFS(СВЦЭМ!$D$39:$D$782,СВЦЭМ!$A$39:$A$782,$A22,СВЦЭМ!$B$39:$B$782,X$11)+'СЕТ СН'!$F$14+СВЦЭМ!$D$10+'СЕТ СН'!$F$8*'СЕТ СН'!$F$9-'СЕТ СН'!$F$26</f>
        <v>2091.0238473500003</v>
      </c>
      <c r="Y22" s="36">
        <f>SUMIFS(СВЦЭМ!$D$39:$D$782,СВЦЭМ!$A$39:$A$782,$A22,СВЦЭМ!$B$39:$B$782,Y$11)+'СЕТ СН'!$F$14+СВЦЭМ!$D$10+'СЕТ СН'!$F$8*'СЕТ СН'!$F$9-'СЕТ СН'!$F$26</f>
        <v>2144.0943002499998</v>
      </c>
    </row>
    <row r="23" spans="1:25" ht="15.75" x14ac:dyDescent="0.2">
      <c r="A23" s="35">
        <f t="shared" si="0"/>
        <v>45028</v>
      </c>
      <c r="B23" s="36">
        <f>SUMIFS(СВЦЭМ!$D$39:$D$782,СВЦЭМ!$A$39:$A$782,$A23,СВЦЭМ!$B$39:$B$782,B$11)+'СЕТ СН'!$F$14+СВЦЭМ!$D$10+'СЕТ СН'!$F$8*'СЕТ СН'!$F$9-'СЕТ СН'!$F$26</f>
        <v>2125.58109491</v>
      </c>
      <c r="C23" s="36">
        <f>SUMIFS(СВЦЭМ!$D$39:$D$782,СВЦЭМ!$A$39:$A$782,$A23,СВЦЭМ!$B$39:$B$782,C$11)+'СЕТ СН'!$F$14+СВЦЭМ!$D$10+'СЕТ СН'!$F$8*'СЕТ СН'!$F$9-'СЕТ СН'!$F$26</f>
        <v>2225.9160246199999</v>
      </c>
      <c r="D23" s="36">
        <f>SUMIFS(СВЦЭМ!$D$39:$D$782,СВЦЭМ!$A$39:$A$782,$A23,СВЦЭМ!$B$39:$B$782,D$11)+'СЕТ СН'!$F$14+СВЦЭМ!$D$10+'СЕТ СН'!$F$8*'СЕТ СН'!$F$9-'СЕТ СН'!$F$26</f>
        <v>2243.3975579099997</v>
      </c>
      <c r="E23" s="36">
        <f>SUMIFS(СВЦЭМ!$D$39:$D$782,СВЦЭМ!$A$39:$A$782,$A23,СВЦЭМ!$B$39:$B$782,E$11)+'СЕТ СН'!$F$14+СВЦЭМ!$D$10+'СЕТ СН'!$F$8*'СЕТ СН'!$F$9-'СЕТ СН'!$F$26</f>
        <v>2246.07203519</v>
      </c>
      <c r="F23" s="36">
        <f>SUMIFS(СВЦЭМ!$D$39:$D$782,СВЦЭМ!$A$39:$A$782,$A23,СВЦЭМ!$B$39:$B$782,F$11)+'СЕТ СН'!$F$14+СВЦЭМ!$D$10+'СЕТ СН'!$F$8*'СЕТ СН'!$F$9-'СЕТ СН'!$F$26</f>
        <v>2217.18806503</v>
      </c>
      <c r="G23" s="36">
        <f>SUMIFS(СВЦЭМ!$D$39:$D$782,СВЦЭМ!$A$39:$A$782,$A23,СВЦЭМ!$B$39:$B$782,G$11)+'СЕТ СН'!$F$14+СВЦЭМ!$D$10+'СЕТ СН'!$F$8*'СЕТ СН'!$F$9-'СЕТ СН'!$F$26</f>
        <v>2181.71724055</v>
      </c>
      <c r="H23" s="36">
        <f>SUMIFS(СВЦЭМ!$D$39:$D$782,СВЦЭМ!$A$39:$A$782,$A23,СВЦЭМ!$B$39:$B$782,H$11)+'СЕТ СН'!$F$14+СВЦЭМ!$D$10+'СЕТ СН'!$F$8*'СЕТ СН'!$F$9-'СЕТ СН'!$F$26</f>
        <v>2126.5496900500002</v>
      </c>
      <c r="I23" s="36">
        <f>SUMIFS(СВЦЭМ!$D$39:$D$782,СВЦЭМ!$A$39:$A$782,$A23,СВЦЭМ!$B$39:$B$782,I$11)+'СЕТ СН'!$F$14+СВЦЭМ!$D$10+'СЕТ СН'!$F$8*'СЕТ СН'!$F$9-'СЕТ СН'!$F$26</f>
        <v>2063.2918040200002</v>
      </c>
      <c r="J23" s="36">
        <f>SUMIFS(СВЦЭМ!$D$39:$D$782,СВЦЭМ!$A$39:$A$782,$A23,СВЦЭМ!$B$39:$B$782,J$11)+'СЕТ СН'!$F$14+СВЦЭМ!$D$10+'СЕТ СН'!$F$8*'СЕТ СН'!$F$9-'СЕТ СН'!$F$26</f>
        <v>2046.9379932500001</v>
      </c>
      <c r="K23" s="36">
        <f>SUMIFS(СВЦЭМ!$D$39:$D$782,СВЦЭМ!$A$39:$A$782,$A23,СВЦЭМ!$B$39:$B$782,K$11)+'СЕТ СН'!$F$14+СВЦЭМ!$D$10+'СЕТ СН'!$F$8*'СЕТ СН'!$F$9-'СЕТ СН'!$F$26</f>
        <v>2021.9672029200001</v>
      </c>
      <c r="L23" s="36">
        <f>SUMIFS(СВЦЭМ!$D$39:$D$782,СВЦЭМ!$A$39:$A$782,$A23,СВЦЭМ!$B$39:$B$782,L$11)+'СЕТ СН'!$F$14+СВЦЭМ!$D$10+'СЕТ СН'!$F$8*'СЕТ СН'!$F$9-'СЕТ СН'!$F$26</f>
        <v>2034.7447157500001</v>
      </c>
      <c r="M23" s="36">
        <f>SUMIFS(СВЦЭМ!$D$39:$D$782,СВЦЭМ!$A$39:$A$782,$A23,СВЦЭМ!$B$39:$B$782,M$11)+'СЕТ СН'!$F$14+СВЦЭМ!$D$10+'СЕТ СН'!$F$8*'СЕТ СН'!$F$9-'СЕТ СН'!$F$26</f>
        <v>2038.03097897</v>
      </c>
      <c r="N23" s="36">
        <f>SUMIFS(СВЦЭМ!$D$39:$D$782,СВЦЭМ!$A$39:$A$782,$A23,СВЦЭМ!$B$39:$B$782,N$11)+'СЕТ СН'!$F$14+СВЦЭМ!$D$10+'СЕТ СН'!$F$8*'СЕТ СН'!$F$9-'СЕТ СН'!$F$26</f>
        <v>2051.5113394</v>
      </c>
      <c r="O23" s="36">
        <f>SUMIFS(СВЦЭМ!$D$39:$D$782,СВЦЭМ!$A$39:$A$782,$A23,СВЦЭМ!$B$39:$B$782,O$11)+'СЕТ СН'!$F$14+СВЦЭМ!$D$10+'СЕТ СН'!$F$8*'СЕТ СН'!$F$9-'СЕТ СН'!$F$26</f>
        <v>2044.34894132</v>
      </c>
      <c r="P23" s="36">
        <f>SUMIFS(СВЦЭМ!$D$39:$D$782,СВЦЭМ!$A$39:$A$782,$A23,СВЦЭМ!$B$39:$B$782,P$11)+'СЕТ СН'!$F$14+СВЦЭМ!$D$10+'СЕТ СН'!$F$8*'СЕТ СН'!$F$9-'СЕТ СН'!$F$26</f>
        <v>2070.4596505899999</v>
      </c>
      <c r="Q23" s="36">
        <f>SUMIFS(СВЦЭМ!$D$39:$D$782,СВЦЭМ!$A$39:$A$782,$A23,СВЦЭМ!$B$39:$B$782,Q$11)+'СЕТ СН'!$F$14+СВЦЭМ!$D$10+'СЕТ СН'!$F$8*'СЕТ СН'!$F$9-'СЕТ СН'!$F$26</f>
        <v>2085.9427298099999</v>
      </c>
      <c r="R23" s="36">
        <f>SUMIFS(СВЦЭМ!$D$39:$D$782,СВЦЭМ!$A$39:$A$782,$A23,СВЦЭМ!$B$39:$B$782,R$11)+'СЕТ СН'!$F$14+СВЦЭМ!$D$10+'СЕТ СН'!$F$8*'СЕТ СН'!$F$9-'СЕТ СН'!$F$26</f>
        <v>2082.3894043800001</v>
      </c>
      <c r="S23" s="36">
        <f>SUMIFS(СВЦЭМ!$D$39:$D$782,СВЦЭМ!$A$39:$A$782,$A23,СВЦЭМ!$B$39:$B$782,S$11)+'СЕТ СН'!$F$14+СВЦЭМ!$D$10+'СЕТ СН'!$F$8*'СЕТ СН'!$F$9-'СЕТ СН'!$F$26</f>
        <v>2068.0767739800003</v>
      </c>
      <c r="T23" s="36">
        <f>SUMIFS(СВЦЭМ!$D$39:$D$782,СВЦЭМ!$A$39:$A$782,$A23,СВЦЭМ!$B$39:$B$782,T$11)+'СЕТ СН'!$F$14+СВЦЭМ!$D$10+'СЕТ СН'!$F$8*'СЕТ СН'!$F$9-'СЕТ СН'!$F$26</f>
        <v>2004.90911362</v>
      </c>
      <c r="U23" s="36">
        <f>SUMIFS(СВЦЭМ!$D$39:$D$782,СВЦЭМ!$A$39:$A$782,$A23,СВЦЭМ!$B$39:$B$782,U$11)+'СЕТ СН'!$F$14+СВЦЭМ!$D$10+'СЕТ СН'!$F$8*'СЕТ СН'!$F$9-'СЕТ СН'!$F$26</f>
        <v>2019.4721614299999</v>
      </c>
      <c r="V23" s="36">
        <f>SUMIFS(СВЦЭМ!$D$39:$D$782,СВЦЭМ!$A$39:$A$782,$A23,СВЦЭМ!$B$39:$B$782,V$11)+'СЕТ СН'!$F$14+СВЦЭМ!$D$10+'СЕТ СН'!$F$8*'СЕТ СН'!$F$9-'СЕТ СН'!$F$26</f>
        <v>1949.93800588</v>
      </c>
      <c r="W23" s="36">
        <f>SUMIFS(СВЦЭМ!$D$39:$D$782,СВЦЭМ!$A$39:$A$782,$A23,СВЦЭМ!$B$39:$B$782,W$11)+'СЕТ СН'!$F$14+СВЦЭМ!$D$10+'СЕТ СН'!$F$8*'СЕТ СН'!$F$9-'СЕТ СН'!$F$26</f>
        <v>1931.66241081</v>
      </c>
      <c r="X23" s="36">
        <f>SUMIFS(СВЦЭМ!$D$39:$D$782,СВЦЭМ!$A$39:$A$782,$A23,СВЦЭМ!$B$39:$B$782,X$11)+'СЕТ СН'!$F$14+СВЦЭМ!$D$10+'СЕТ СН'!$F$8*'СЕТ СН'!$F$9-'СЕТ СН'!$F$26</f>
        <v>1971.07946737</v>
      </c>
      <c r="Y23" s="36">
        <f>SUMIFS(СВЦЭМ!$D$39:$D$782,СВЦЭМ!$A$39:$A$782,$A23,СВЦЭМ!$B$39:$B$782,Y$11)+'СЕТ СН'!$F$14+СВЦЭМ!$D$10+'СЕТ СН'!$F$8*'СЕТ СН'!$F$9-'СЕТ СН'!$F$26</f>
        <v>2042.62432844</v>
      </c>
    </row>
    <row r="24" spans="1:25" ht="15.75" x14ac:dyDescent="0.2">
      <c r="A24" s="35">
        <f t="shared" si="0"/>
        <v>45029</v>
      </c>
      <c r="B24" s="36">
        <f>SUMIFS(СВЦЭМ!$D$39:$D$782,СВЦЭМ!$A$39:$A$782,$A24,СВЦЭМ!$B$39:$B$782,B$11)+'СЕТ СН'!$F$14+СВЦЭМ!$D$10+'СЕТ СН'!$F$8*'СЕТ СН'!$F$9-'СЕТ СН'!$F$26</f>
        <v>2193.3968096799999</v>
      </c>
      <c r="C24" s="36">
        <f>SUMIFS(СВЦЭМ!$D$39:$D$782,СВЦЭМ!$A$39:$A$782,$A24,СВЦЭМ!$B$39:$B$782,C$11)+'СЕТ СН'!$F$14+СВЦЭМ!$D$10+'СЕТ СН'!$F$8*'СЕТ СН'!$F$9-'СЕТ СН'!$F$26</f>
        <v>2219.4549285200001</v>
      </c>
      <c r="D24" s="36">
        <f>SUMIFS(СВЦЭМ!$D$39:$D$782,СВЦЭМ!$A$39:$A$782,$A24,СВЦЭМ!$B$39:$B$782,D$11)+'СЕТ СН'!$F$14+СВЦЭМ!$D$10+'СЕТ СН'!$F$8*'СЕТ СН'!$F$9-'СЕТ СН'!$F$26</f>
        <v>2265.2448395599999</v>
      </c>
      <c r="E24" s="36">
        <f>SUMIFS(СВЦЭМ!$D$39:$D$782,СВЦЭМ!$A$39:$A$782,$A24,СВЦЭМ!$B$39:$B$782,E$11)+'СЕТ СН'!$F$14+СВЦЭМ!$D$10+'СЕТ СН'!$F$8*'СЕТ СН'!$F$9-'СЕТ СН'!$F$26</f>
        <v>2280.0687831300002</v>
      </c>
      <c r="F24" s="36">
        <f>SUMIFS(СВЦЭМ!$D$39:$D$782,СВЦЭМ!$A$39:$A$782,$A24,СВЦЭМ!$B$39:$B$782,F$11)+'СЕТ СН'!$F$14+СВЦЭМ!$D$10+'СЕТ СН'!$F$8*'СЕТ СН'!$F$9-'СЕТ СН'!$F$26</f>
        <v>2239.13992904</v>
      </c>
      <c r="G24" s="36">
        <f>SUMIFS(СВЦЭМ!$D$39:$D$782,СВЦЭМ!$A$39:$A$782,$A24,СВЦЭМ!$B$39:$B$782,G$11)+'СЕТ СН'!$F$14+СВЦЭМ!$D$10+'СЕТ СН'!$F$8*'СЕТ СН'!$F$9-'СЕТ СН'!$F$26</f>
        <v>2213.0090204099997</v>
      </c>
      <c r="H24" s="36">
        <f>SUMIFS(СВЦЭМ!$D$39:$D$782,СВЦЭМ!$A$39:$A$782,$A24,СВЦЭМ!$B$39:$B$782,H$11)+'СЕТ СН'!$F$14+СВЦЭМ!$D$10+'СЕТ СН'!$F$8*'СЕТ СН'!$F$9-'СЕТ СН'!$F$26</f>
        <v>2132.6639454599999</v>
      </c>
      <c r="I24" s="36">
        <f>SUMIFS(СВЦЭМ!$D$39:$D$782,СВЦЭМ!$A$39:$A$782,$A24,СВЦЭМ!$B$39:$B$782,I$11)+'СЕТ СН'!$F$14+СВЦЭМ!$D$10+'СЕТ СН'!$F$8*'СЕТ СН'!$F$9-'СЕТ СН'!$F$26</f>
        <v>2134.4424515400001</v>
      </c>
      <c r="J24" s="36">
        <f>SUMIFS(СВЦЭМ!$D$39:$D$782,СВЦЭМ!$A$39:$A$782,$A24,СВЦЭМ!$B$39:$B$782,J$11)+'СЕТ СН'!$F$14+СВЦЭМ!$D$10+'СЕТ СН'!$F$8*'СЕТ СН'!$F$9-'СЕТ СН'!$F$26</f>
        <v>2097.4150540999999</v>
      </c>
      <c r="K24" s="36">
        <f>SUMIFS(СВЦЭМ!$D$39:$D$782,СВЦЭМ!$A$39:$A$782,$A24,СВЦЭМ!$B$39:$B$782,K$11)+'СЕТ СН'!$F$14+СВЦЭМ!$D$10+'СЕТ СН'!$F$8*'СЕТ СН'!$F$9-'СЕТ СН'!$F$26</f>
        <v>2074.43775822</v>
      </c>
      <c r="L24" s="36">
        <f>SUMIFS(СВЦЭМ!$D$39:$D$782,СВЦЭМ!$A$39:$A$782,$A24,СВЦЭМ!$B$39:$B$782,L$11)+'СЕТ СН'!$F$14+СВЦЭМ!$D$10+'СЕТ СН'!$F$8*'СЕТ СН'!$F$9-'СЕТ СН'!$F$26</f>
        <v>2056.7529064299997</v>
      </c>
      <c r="M24" s="36">
        <f>SUMIFS(СВЦЭМ!$D$39:$D$782,СВЦЭМ!$A$39:$A$782,$A24,СВЦЭМ!$B$39:$B$782,M$11)+'СЕТ СН'!$F$14+СВЦЭМ!$D$10+'СЕТ СН'!$F$8*'СЕТ СН'!$F$9-'СЕТ СН'!$F$26</f>
        <v>2064.7873243399999</v>
      </c>
      <c r="N24" s="36">
        <f>SUMIFS(СВЦЭМ!$D$39:$D$782,СВЦЭМ!$A$39:$A$782,$A24,СВЦЭМ!$B$39:$B$782,N$11)+'СЕТ СН'!$F$14+СВЦЭМ!$D$10+'СЕТ СН'!$F$8*'СЕТ СН'!$F$9-'СЕТ СН'!$F$26</f>
        <v>2054.9446732699998</v>
      </c>
      <c r="O24" s="36">
        <f>SUMIFS(СВЦЭМ!$D$39:$D$782,СВЦЭМ!$A$39:$A$782,$A24,СВЦЭМ!$B$39:$B$782,O$11)+'СЕТ СН'!$F$14+СВЦЭМ!$D$10+'СЕТ СН'!$F$8*'СЕТ СН'!$F$9-'СЕТ СН'!$F$26</f>
        <v>2080.6313873700001</v>
      </c>
      <c r="P24" s="36">
        <f>SUMIFS(СВЦЭМ!$D$39:$D$782,СВЦЭМ!$A$39:$A$782,$A24,СВЦЭМ!$B$39:$B$782,P$11)+'СЕТ СН'!$F$14+СВЦЭМ!$D$10+'СЕТ СН'!$F$8*'СЕТ СН'!$F$9-'СЕТ СН'!$F$26</f>
        <v>2142.8177616200001</v>
      </c>
      <c r="Q24" s="36">
        <f>SUMIFS(СВЦЭМ!$D$39:$D$782,СВЦЭМ!$A$39:$A$782,$A24,СВЦЭМ!$B$39:$B$782,Q$11)+'СЕТ СН'!$F$14+СВЦЭМ!$D$10+'СЕТ СН'!$F$8*'СЕТ СН'!$F$9-'СЕТ СН'!$F$26</f>
        <v>2152.65343377</v>
      </c>
      <c r="R24" s="36">
        <f>SUMIFS(СВЦЭМ!$D$39:$D$782,СВЦЭМ!$A$39:$A$782,$A24,СВЦЭМ!$B$39:$B$782,R$11)+'СЕТ СН'!$F$14+СВЦЭМ!$D$10+'СЕТ СН'!$F$8*'СЕТ СН'!$F$9-'СЕТ СН'!$F$26</f>
        <v>2146.8006849900003</v>
      </c>
      <c r="S24" s="36">
        <f>SUMIFS(СВЦЭМ!$D$39:$D$782,СВЦЭМ!$A$39:$A$782,$A24,СВЦЭМ!$B$39:$B$782,S$11)+'СЕТ СН'!$F$14+СВЦЭМ!$D$10+'СЕТ СН'!$F$8*'СЕТ СН'!$F$9-'СЕТ СН'!$F$26</f>
        <v>2144.7154805099999</v>
      </c>
      <c r="T24" s="36">
        <f>SUMIFS(СВЦЭМ!$D$39:$D$782,СВЦЭМ!$A$39:$A$782,$A24,СВЦЭМ!$B$39:$B$782,T$11)+'СЕТ СН'!$F$14+СВЦЭМ!$D$10+'СЕТ СН'!$F$8*'СЕТ СН'!$F$9-'СЕТ СН'!$F$26</f>
        <v>2090.19632452</v>
      </c>
      <c r="U24" s="36">
        <f>SUMIFS(СВЦЭМ!$D$39:$D$782,СВЦЭМ!$A$39:$A$782,$A24,СВЦЭМ!$B$39:$B$782,U$11)+'СЕТ СН'!$F$14+СВЦЭМ!$D$10+'СЕТ СН'!$F$8*'СЕТ СН'!$F$9-'СЕТ СН'!$F$26</f>
        <v>2065.0399497200001</v>
      </c>
      <c r="V24" s="36">
        <f>SUMIFS(СВЦЭМ!$D$39:$D$782,СВЦЭМ!$A$39:$A$782,$A24,СВЦЭМ!$B$39:$B$782,V$11)+'СЕТ СН'!$F$14+СВЦЭМ!$D$10+'СЕТ СН'!$F$8*'СЕТ СН'!$F$9-'СЕТ СН'!$F$26</f>
        <v>2037.14728696</v>
      </c>
      <c r="W24" s="36">
        <f>SUMIFS(СВЦЭМ!$D$39:$D$782,СВЦЭМ!$A$39:$A$782,$A24,СВЦЭМ!$B$39:$B$782,W$11)+'СЕТ СН'!$F$14+СВЦЭМ!$D$10+'СЕТ СН'!$F$8*'СЕТ СН'!$F$9-'СЕТ СН'!$F$26</f>
        <v>2003.70476783</v>
      </c>
      <c r="X24" s="36">
        <f>SUMIFS(СВЦЭМ!$D$39:$D$782,СВЦЭМ!$A$39:$A$782,$A24,СВЦЭМ!$B$39:$B$782,X$11)+'СЕТ СН'!$F$14+СВЦЭМ!$D$10+'СЕТ СН'!$F$8*'СЕТ СН'!$F$9-'СЕТ СН'!$F$26</f>
        <v>2059.69573855</v>
      </c>
      <c r="Y24" s="36">
        <f>SUMIFS(СВЦЭМ!$D$39:$D$782,СВЦЭМ!$A$39:$A$782,$A24,СВЦЭМ!$B$39:$B$782,Y$11)+'СЕТ СН'!$F$14+СВЦЭМ!$D$10+'СЕТ СН'!$F$8*'СЕТ СН'!$F$9-'СЕТ СН'!$F$26</f>
        <v>2110.2348728300003</v>
      </c>
    </row>
    <row r="25" spans="1:25" ht="15.75" x14ac:dyDescent="0.2">
      <c r="A25" s="35">
        <f t="shared" si="0"/>
        <v>45030</v>
      </c>
      <c r="B25" s="36">
        <f>SUMIFS(СВЦЭМ!$D$39:$D$782,СВЦЭМ!$A$39:$A$782,$A25,СВЦЭМ!$B$39:$B$782,B$11)+'СЕТ СН'!$F$14+СВЦЭМ!$D$10+'СЕТ СН'!$F$8*'СЕТ СН'!$F$9-'СЕТ СН'!$F$26</f>
        <v>2177.36095084</v>
      </c>
      <c r="C25" s="36">
        <f>SUMIFS(СВЦЭМ!$D$39:$D$782,СВЦЭМ!$A$39:$A$782,$A25,СВЦЭМ!$B$39:$B$782,C$11)+'СЕТ СН'!$F$14+СВЦЭМ!$D$10+'СЕТ СН'!$F$8*'СЕТ СН'!$F$9-'СЕТ СН'!$F$26</f>
        <v>2235.3301292599999</v>
      </c>
      <c r="D25" s="36">
        <f>SUMIFS(СВЦЭМ!$D$39:$D$782,СВЦЭМ!$A$39:$A$782,$A25,СВЦЭМ!$B$39:$B$782,D$11)+'СЕТ СН'!$F$14+СВЦЭМ!$D$10+'СЕТ СН'!$F$8*'СЕТ СН'!$F$9-'СЕТ СН'!$F$26</f>
        <v>2229.77941173</v>
      </c>
      <c r="E25" s="36">
        <f>SUMIFS(СВЦЭМ!$D$39:$D$782,СВЦЭМ!$A$39:$A$782,$A25,СВЦЭМ!$B$39:$B$782,E$11)+'СЕТ СН'!$F$14+СВЦЭМ!$D$10+'СЕТ СН'!$F$8*'СЕТ СН'!$F$9-'СЕТ СН'!$F$26</f>
        <v>2229.7352566700001</v>
      </c>
      <c r="F25" s="36">
        <f>SUMIFS(СВЦЭМ!$D$39:$D$782,СВЦЭМ!$A$39:$A$782,$A25,СВЦЭМ!$B$39:$B$782,F$11)+'СЕТ СН'!$F$14+СВЦЭМ!$D$10+'СЕТ СН'!$F$8*'СЕТ СН'!$F$9-'СЕТ СН'!$F$26</f>
        <v>2239.6398397000003</v>
      </c>
      <c r="G25" s="36">
        <f>SUMIFS(СВЦЭМ!$D$39:$D$782,СВЦЭМ!$A$39:$A$782,$A25,СВЦЭМ!$B$39:$B$782,G$11)+'СЕТ СН'!$F$14+СВЦЭМ!$D$10+'СЕТ СН'!$F$8*'СЕТ СН'!$F$9-'СЕТ СН'!$F$26</f>
        <v>2230.9769196899997</v>
      </c>
      <c r="H25" s="36">
        <f>SUMIFS(СВЦЭМ!$D$39:$D$782,СВЦЭМ!$A$39:$A$782,$A25,СВЦЭМ!$B$39:$B$782,H$11)+'СЕТ СН'!$F$14+СВЦЭМ!$D$10+'СЕТ СН'!$F$8*'СЕТ СН'!$F$9-'СЕТ СН'!$F$26</f>
        <v>2197.8645390800002</v>
      </c>
      <c r="I25" s="36">
        <f>SUMIFS(СВЦЭМ!$D$39:$D$782,СВЦЭМ!$A$39:$A$782,$A25,СВЦЭМ!$B$39:$B$782,I$11)+'СЕТ СН'!$F$14+СВЦЭМ!$D$10+'СЕТ СН'!$F$8*'СЕТ СН'!$F$9-'СЕТ СН'!$F$26</f>
        <v>2132.4907058500003</v>
      </c>
      <c r="J25" s="36">
        <f>SUMIFS(СВЦЭМ!$D$39:$D$782,СВЦЭМ!$A$39:$A$782,$A25,СВЦЭМ!$B$39:$B$782,J$11)+'СЕТ СН'!$F$14+СВЦЭМ!$D$10+'СЕТ СН'!$F$8*'СЕТ СН'!$F$9-'СЕТ СН'!$F$26</f>
        <v>2104.8131733700002</v>
      </c>
      <c r="K25" s="36">
        <f>SUMIFS(СВЦЭМ!$D$39:$D$782,СВЦЭМ!$A$39:$A$782,$A25,СВЦЭМ!$B$39:$B$782,K$11)+'СЕТ СН'!$F$14+СВЦЭМ!$D$10+'СЕТ СН'!$F$8*'СЕТ СН'!$F$9-'СЕТ СН'!$F$26</f>
        <v>2084.9175076500001</v>
      </c>
      <c r="L25" s="36">
        <f>SUMIFS(СВЦЭМ!$D$39:$D$782,СВЦЭМ!$A$39:$A$782,$A25,СВЦЭМ!$B$39:$B$782,L$11)+'СЕТ СН'!$F$14+СВЦЭМ!$D$10+'СЕТ СН'!$F$8*'СЕТ СН'!$F$9-'СЕТ СН'!$F$26</f>
        <v>2083.2183615599997</v>
      </c>
      <c r="M25" s="36">
        <f>SUMIFS(СВЦЭМ!$D$39:$D$782,СВЦЭМ!$A$39:$A$782,$A25,СВЦЭМ!$B$39:$B$782,M$11)+'СЕТ СН'!$F$14+СВЦЭМ!$D$10+'СЕТ СН'!$F$8*'СЕТ СН'!$F$9-'СЕТ СН'!$F$26</f>
        <v>2104.7653191600002</v>
      </c>
      <c r="N25" s="36">
        <f>SUMIFS(СВЦЭМ!$D$39:$D$782,СВЦЭМ!$A$39:$A$782,$A25,СВЦЭМ!$B$39:$B$782,N$11)+'СЕТ СН'!$F$14+СВЦЭМ!$D$10+'СЕТ СН'!$F$8*'СЕТ СН'!$F$9-'СЕТ СН'!$F$26</f>
        <v>2119.5945148999999</v>
      </c>
      <c r="O25" s="36">
        <f>SUMIFS(СВЦЭМ!$D$39:$D$782,СВЦЭМ!$A$39:$A$782,$A25,СВЦЭМ!$B$39:$B$782,O$11)+'СЕТ СН'!$F$14+СВЦЭМ!$D$10+'СЕТ СН'!$F$8*'СЕТ СН'!$F$9-'СЕТ СН'!$F$26</f>
        <v>2139.4600078599997</v>
      </c>
      <c r="P25" s="36">
        <f>SUMIFS(СВЦЭМ!$D$39:$D$782,СВЦЭМ!$A$39:$A$782,$A25,СВЦЭМ!$B$39:$B$782,P$11)+'СЕТ СН'!$F$14+СВЦЭМ!$D$10+'СЕТ СН'!$F$8*'СЕТ СН'!$F$9-'СЕТ СН'!$F$26</f>
        <v>2129.1239981200001</v>
      </c>
      <c r="Q25" s="36">
        <f>SUMIFS(СВЦЭМ!$D$39:$D$782,СВЦЭМ!$A$39:$A$782,$A25,СВЦЭМ!$B$39:$B$782,Q$11)+'СЕТ СН'!$F$14+СВЦЭМ!$D$10+'СЕТ СН'!$F$8*'СЕТ СН'!$F$9-'СЕТ СН'!$F$26</f>
        <v>2154.5252686700001</v>
      </c>
      <c r="R25" s="36">
        <f>SUMIFS(СВЦЭМ!$D$39:$D$782,СВЦЭМ!$A$39:$A$782,$A25,СВЦЭМ!$B$39:$B$782,R$11)+'СЕТ СН'!$F$14+СВЦЭМ!$D$10+'СЕТ СН'!$F$8*'СЕТ СН'!$F$9-'СЕТ СН'!$F$26</f>
        <v>2151.73863953</v>
      </c>
      <c r="S25" s="36">
        <f>SUMIFS(СВЦЭМ!$D$39:$D$782,СВЦЭМ!$A$39:$A$782,$A25,СВЦЭМ!$B$39:$B$782,S$11)+'СЕТ СН'!$F$14+СВЦЭМ!$D$10+'СЕТ СН'!$F$8*'СЕТ СН'!$F$9-'СЕТ СН'!$F$26</f>
        <v>2174.2224369099999</v>
      </c>
      <c r="T25" s="36">
        <f>SUMIFS(СВЦЭМ!$D$39:$D$782,СВЦЭМ!$A$39:$A$782,$A25,СВЦЭМ!$B$39:$B$782,T$11)+'СЕТ СН'!$F$14+СВЦЭМ!$D$10+'СЕТ СН'!$F$8*'СЕТ СН'!$F$9-'СЕТ СН'!$F$26</f>
        <v>2146.4595661000003</v>
      </c>
      <c r="U25" s="36">
        <f>SUMIFS(СВЦЭМ!$D$39:$D$782,СВЦЭМ!$A$39:$A$782,$A25,СВЦЭМ!$B$39:$B$782,U$11)+'СЕТ СН'!$F$14+СВЦЭМ!$D$10+'СЕТ СН'!$F$8*'СЕТ СН'!$F$9-'СЕТ СН'!$F$26</f>
        <v>2113.6397659200002</v>
      </c>
      <c r="V25" s="36">
        <f>SUMIFS(СВЦЭМ!$D$39:$D$782,СВЦЭМ!$A$39:$A$782,$A25,СВЦЭМ!$B$39:$B$782,V$11)+'СЕТ СН'!$F$14+СВЦЭМ!$D$10+'СЕТ СН'!$F$8*'СЕТ СН'!$F$9-'СЕТ СН'!$F$26</f>
        <v>2078.3098897700002</v>
      </c>
      <c r="W25" s="36">
        <f>SUMIFS(СВЦЭМ!$D$39:$D$782,СВЦЭМ!$A$39:$A$782,$A25,СВЦЭМ!$B$39:$B$782,W$11)+'СЕТ СН'!$F$14+СВЦЭМ!$D$10+'СЕТ СН'!$F$8*'СЕТ СН'!$F$9-'СЕТ СН'!$F$26</f>
        <v>2085.8860951199999</v>
      </c>
      <c r="X25" s="36">
        <f>SUMIFS(СВЦЭМ!$D$39:$D$782,СВЦЭМ!$A$39:$A$782,$A25,СВЦЭМ!$B$39:$B$782,X$11)+'СЕТ СН'!$F$14+СВЦЭМ!$D$10+'СЕТ СН'!$F$8*'СЕТ СН'!$F$9-'СЕТ СН'!$F$26</f>
        <v>2119.05426558</v>
      </c>
      <c r="Y25" s="36">
        <f>SUMIFS(СВЦЭМ!$D$39:$D$782,СВЦЭМ!$A$39:$A$782,$A25,СВЦЭМ!$B$39:$B$782,Y$11)+'СЕТ СН'!$F$14+СВЦЭМ!$D$10+'СЕТ СН'!$F$8*'СЕТ СН'!$F$9-'СЕТ СН'!$F$26</f>
        <v>2212.5858349499999</v>
      </c>
    </row>
    <row r="26" spans="1:25" ht="15.75" x14ac:dyDescent="0.2">
      <c r="A26" s="35">
        <f t="shared" si="0"/>
        <v>45031</v>
      </c>
      <c r="B26" s="36">
        <f>SUMIFS(СВЦЭМ!$D$39:$D$782,СВЦЭМ!$A$39:$A$782,$A26,СВЦЭМ!$B$39:$B$782,B$11)+'СЕТ СН'!$F$14+СВЦЭМ!$D$10+'СЕТ СН'!$F$8*'СЕТ СН'!$F$9-'СЕТ СН'!$F$26</f>
        <v>2057.2794239499999</v>
      </c>
      <c r="C26" s="36">
        <f>SUMIFS(СВЦЭМ!$D$39:$D$782,СВЦЭМ!$A$39:$A$782,$A26,СВЦЭМ!$B$39:$B$782,C$11)+'СЕТ СН'!$F$14+СВЦЭМ!$D$10+'СЕТ СН'!$F$8*'СЕТ СН'!$F$9-'СЕТ СН'!$F$26</f>
        <v>2095.32064614</v>
      </c>
      <c r="D26" s="36">
        <f>SUMIFS(СВЦЭМ!$D$39:$D$782,СВЦЭМ!$A$39:$A$782,$A26,СВЦЭМ!$B$39:$B$782,D$11)+'СЕТ СН'!$F$14+СВЦЭМ!$D$10+'СЕТ СН'!$F$8*'СЕТ СН'!$F$9-'СЕТ СН'!$F$26</f>
        <v>2105.59920435</v>
      </c>
      <c r="E26" s="36">
        <f>SUMIFS(СВЦЭМ!$D$39:$D$782,СВЦЭМ!$A$39:$A$782,$A26,СВЦЭМ!$B$39:$B$782,E$11)+'СЕТ СН'!$F$14+СВЦЭМ!$D$10+'СЕТ СН'!$F$8*'СЕТ СН'!$F$9-'СЕТ СН'!$F$26</f>
        <v>2110.3825374600001</v>
      </c>
      <c r="F26" s="36">
        <f>SUMIFS(СВЦЭМ!$D$39:$D$782,СВЦЭМ!$A$39:$A$782,$A26,СВЦЭМ!$B$39:$B$782,F$11)+'СЕТ СН'!$F$14+СВЦЭМ!$D$10+'СЕТ СН'!$F$8*'СЕТ СН'!$F$9-'СЕТ СН'!$F$26</f>
        <v>2108.9453959299999</v>
      </c>
      <c r="G26" s="36">
        <f>SUMIFS(СВЦЭМ!$D$39:$D$782,СВЦЭМ!$A$39:$A$782,$A26,СВЦЭМ!$B$39:$B$782,G$11)+'СЕТ СН'!$F$14+СВЦЭМ!$D$10+'СЕТ СН'!$F$8*'СЕТ СН'!$F$9-'СЕТ СН'!$F$26</f>
        <v>2106.3884548400001</v>
      </c>
      <c r="H26" s="36">
        <f>SUMIFS(СВЦЭМ!$D$39:$D$782,СВЦЭМ!$A$39:$A$782,$A26,СВЦЭМ!$B$39:$B$782,H$11)+'СЕТ СН'!$F$14+СВЦЭМ!$D$10+'СЕТ СН'!$F$8*'СЕТ СН'!$F$9-'СЕТ СН'!$F$26</f>
        <v>2071.6146658899997</v>
      </c>
      <c r="I26" s="36">
        <f>SUMIFS(СВЦЭМ!$D$39:$D$782,СВЦЭМ!$A$39:$A$782,$A26,СВЦЭМ!$B$39:$B$782,I$11)+'СЕТ СН'!$F$14+СВЦЭМ!$D$10+'СЕТ СН'!$F$8*'СЕТ СН'!$F$9-'СЕТ СН'!$F$26</f>
        <v>1989.5830630299999</v>
      </c>
      <c r="J26" s="36">
        <f>SUMIFS(СВЦЭМ!$D$39:$D$782,СВЦЭМ!$A$39:$A$782,$A26,СВЦЭМ!$B$39:$B$782,J$11)+'СЕТ СН'!$F$14+СВЦЭМ!$D$10+'СЕТ СН'!$F$8*'СЕТ СН'!$F$9-'СЕТ СН'!$F$26</f>
        <v>1968.1872145300001</v>
      </c>
      <c r="K26" s="36">
        <f>SUMIFS(СВЦЭМ!$D$39:$D$782,СВЦЭМ!$A$39:$A$782,$A26,СВЦЭМ!$B$39:$B$782,K$11)+'СЕТ СН'!$F$14+СВЦЭМ!$D$10+'СЕТ СН'!$F$8*'СЕТ СН'!$F$9-'СЕТ СН'!$F$26</f>
        <v>1860.0703221599999</v>
      </c>
      <c r="L26" s="36">
        <f>SUMIFS(СВЦЭМ!$D$39:$D$782,СВЦЭМ!$A$39:$A$782,$A26,СВЦЭМ!$B$39:$B$782,L$11)+'СЕТ СН'!$F$14+СВЦЭМ!$D$10+'СЕТ СН'!$F$8*'СЕТ СН'!$F$9-'СЕТ СН'!$F$26</f>
        <v>1849.3765978399999</v>
      </c>
      <c r="M26" s="36">
        <f>SUMIFS(СВЦЭМ!$D$39:$D$782,СВЦЭМ!$A$39:$A$782,$A26,СВЦЭМ!$B$39:$B$782,M$11)+'СЕТ СН'!$F$14+СВЦЭМ!$D$10+'СЕТ СН'!$F$8*'СЕТ СН'!$F$9-'СЕТ СН'!$F$26</f>
        <v>1877.51952252</v>
      </c>
      <c r="N26" s="36">
        <f>SUMIFS(СВЦЭМ!$D$39:$D$782,СВЦЭМ!$A$39:$A$782,$A26,СВЦЭМ!$B$39:$B$782,N$11)+'СЕТ СН'!$F$14+СВЦЭМ!$D$10+'СЕТ СН'!$F$8*'СЕТ СН'!$F$9-'СЕТ СН'!$F$26</f>
        <v>1883.5510251600001</v>
      </c>
      <c r="O26" s="36">
        <f>SUMIFS(СВЦЭМ!$D$39:$D$782,СВЦЭМ!$A$39:$A$782,$A26,СВЦЭМ!$B$39:$B$782,O$11)+'СЕТ СН'!$F$14+СВЦЭМ!$D$10+'СЕТ СН'!$F$8*'СЕТ СН'!$F$9-'СЕТ СН'!$F$26</f>
        <v>1921.2458534499999</v>
      </c>
      <c r="P26" s="36">
        <f>SUMIFS(СВЦЭМ!$D$39:$D$782,СВЦЭМ!$A$39:$A$782,$A26,СВЦЭМ!$B$39:$B$782,P$11)+'СЕТ СН'!$F$14+СВЦЭМ!$D$10+'СЕТ СН'!$F$8*'СЕТ СН'!$F$9-'СЕТ СН'!$F$26</f>
        <v>1941.4011963600001</v>
      </c>
      <c r="Q26" s="36">
        <f>SUMIFS(СВЦЭМ!$D$39:$D$782,СВЦЭМ!$A$39:$A$782,$A26,СВЦЭМ!$B$39:$B$782,Q$11)+'СЕТ СН'!$F$14+СВЦЭМ!$D$10+'СЕТ СН'!$F$8*'СЕТ СН'!$F$9-'СЕТ СН'!$F$26</f>
        <v>1950.89393875</v>
      </c>
      <c r="R26" s="36">
        <f>SUMIFS(СВЦЭМ!$D$39:$D$782,СВЦЭМ!$A$39:$A$782,$A26,СВЦЭМ!$B$39:$B$782,R$11)+'СЕТ СН'!$F$14+СВЦЭМ!$D$10+'СЕТ СН'!$F$8*'СЕТ СН'!$F$9-'СЕТ СН'!$F$26</f>
        <v>1951.95909031</v>
      </c>
      <c r="S26" s="36">
        <f>SUMIFS(СВЦЭМ!$D$39:$D$782,СВЦЭМ!$A$39:$A$782,$A26,СВЦЭМ!$B$39:$B$782,S$11)+'СЕТ СН'!$F$14+СВЦЭМ!$D$10+'СЕТ СН'!$F$8*'СЕТ СН'!$F$9-'СЕТ СН'!$F$26</f>
        <v>1973.8837720900001</v>
      </c>
      <c r="T26" s="36">
        <f>SUMIFS(СВЦЭМ!$D$39:$D$782,СВЦЭМ!$A$39:$A$782,$A26,СВЦЭМ!$B$39:$B$782,T$11)+'СЕТ СН'!$F$14+СВЦЭМ!$D$10+'СЕТ СН'!$F$8*'СЕТ СН'!$F$9-'СЕТ СН'!$F$26</f>
        <v>1911.9989265300001</v>
      </c>
      <c r="U26" s="36">
        <f>SUMIFS(СВЦЭМ!$D$39:$D$782,СВЦЭМ!$A$39:$A$782,$A26,СВЦЭМ!$B$39:$B$782,U$11)+'СЕТ СН'!$F$14+СВЦЭМ!$D$10+'СЕТ СН'!$F$8*'СЕТ СН'!$F$9-'СЕТ СН'!$F$26</f>
        <v>1881.8925916000001</v>
      </c>
      <c r="V26" s="36">
        <f>SUMIFS(СВЦЭМ!$D$39:$D$782,СВЦЭМ!$A$39:$A$782,$A26,СВЦЭМ!$B$39:$B$782,V$11)+'СЕТ СН'!$F$14+СВЦЭМ!$D$10+'СЕТ СН'!$F$8*'СЕТ СН'!$F$9-'СЕТ СН'!$F$26</f>
        <v>1847.45833793</v>
      </c>
      <c r="W26" s="36">
        <f>SUMIFS(СВЦЭМ!$D$39:$D$782,СВЦЭМ!$A$39:$A$782,$A26,СВЦЭМ!$B$39:$B$782,W$11)+'СЕТ СН'!$F$14+СВЦЭМ!$D$10+'СЕТ СН'!$F$8*'СЕТ СН'!$F$9-'СЕТ СН'!$F$26</f>
        <v>1858.6220066200001</v>
      </c>
      <c r="X26" s="36">
        <f>SUMIFS(СВЦЭМ!$D$39:$D$782,СВЦЭМ!$A$39:$A$782,$A26,СВЦЭМ!$B$39:$B$782,X$11)+'СЕТ СН'!$F$14+СВЦЭМ!$D$10+'СЕТ СН'!$F$8*'СЕТ СН'!$F$9-'СЕТ СН'!$F$26</f>
        <v>1904.38795607</v>
      </c>
      <c r="Y26" s="36">
        <f>SUMIFS(СВЦЭМ!$D$39:$D$782,СВЦЭМ!$A$39:$A$782,$A26,СВЦЭМ!$B$39:$B$782,Y$11)+'СЕТ СН'!$F$14+СВЦЭМ!$D$10+'СЕТ СН'!$F$8*'СЕТ СН'!$F$9-'СЕТ СН'!$F$26</f>
        <v>1964.4631156800001</v>
      </c>
    </row>
    <row r="27" spans="1:25" ht="15.75" x14ac:dyDescent="0.2">
      <c r="A27" s="35">
        <f t="shared" si="0"/>
        <v>45032</v>
      </c>
      <c r="B27" s="36">
        <f>SUMIFS(СВЦЭМ!$D$39:$D$782,СВЦЭМ!$A$39:$A$782,$A27,СВЦЭМ!$B$39:$B$782,B$11)+'СЕТ СН'!$F$14+СВЦЭМ!$D$10+'СЕТ СН'!$F$8*'СЕТ СН'!$F$9-'СЕТ СН'!$F$26</f>
        <v>2099.7430923100001</v>
      </c>
      <c r="C27" s="36">
        <f>SUMIFS(СВЦЭМ!$D$39:$D$782,СВЦЭМ!$A$39:$A$782,$A27,СВЦЭМ!$B$39:$B$782,C$11)+'СЕТ СН'!$F$14+СВЦЭМ!$D$10+'СЕТ СН'!$F$8*'СЕТ СН'!$F$9-'СЕТ СН'!$F$26</f>
        <v>2166.2260716000001</v>
      </c>
      <c r="D27" s="36">
        <f>SUMIFS(СВЦЭМ!$D$39:$D$782,СВЦЭМ!$A$39:$A$782,$A27,СВЦЭМ!$B$39:$B$782,D$11)+'СЕТ СН'!$F$14+СВЦЭМ!$D$10+'СЕТ СН'!$F$8*'СЕТ СН'!$F$9-'СЕТ СН'!$F$26</f>
        <v>2181.1073429799999</v>
      </c>
      <c r="E27" s="36">
        <f>SUMIFS(СВЦЭМ!$D$39:$D$782,СВЦЭМ!$A$39:$A$782,$A27,СВЦЭМ!$B$39:$B$782,E$11)+'СЕТ СН'!$F$14+СВЦЭМ!$D$10+'СЕТ СН'!$F$8*'СЕТ СН'!$F$9-'СЕТ СН'!$F$26</f>
        <v>2212.0639635400003</v>
      </c>
      <c r="F27" s="36">
        <f>SUMIFS(СВЦЭМ!$D$39:$D$782,СВЦЭМ!$A$39:$A$782,$A27,СВЦЭМ!$B$39:$B$782,F$11)+'СЕТ СН'!$F$14+СВЦЭМ!$D$10+'СЕТ СН'!$F$8*'СЕТ СН'!$F$9-'СЕТ СН'!$F$26</f>
        <v>2212.33534169</v>
      </c>
      <c r="G27" s="36">
        <f>SUMIFS(СВЦЭМ!$D$39:$D$782,СВЦЭМ!$A$39:$A$782,$A27,СВЦЭМ!$B$39:$B$782,G$11)+'СЕТ СН'!$F$14+СВЦЭМ!$D$10+'СЕТ СН'!$F$8*'СЕТ СН'!$F$9-'СЕТ СН'!$F$26</f>
        <v>2199.3123076399997</v>
      </c>
      <c r="H27" s="36">
        <f>SUMIFS(СВЦЭМ!$D$39:$D$782,СВЦЭМ!$A$39:$A$782,$A27,СВЦЭМ!$B$39:$B$782,H$11)+'СЕТ СН'!$F$14+СВЦЭМ!$D$10+'СЕТ СН'!$F$8*'СЕТ СН'!$F$9-'СЕТ СН'!$F$26</f>
        <v>2205.5518729099999</v>
      </c>
      <c r="I27" s="36">
        <f>SUMIFS(СВЦЭМ!$D$39:$D$782,СВЦЭМ!$A$39:$A$782,$A27,СВЦЭМ!$B$39:$B$782,I$11)+'СЕТ СН'!$F$14+СВЦЭМ!$D$10+'СЕТ СН'!$F$8*'СЕТ СН'!$F$9-'СЕТ СН'!$F$26</f>
        <v>2164.0865253399998</v>
      </c>
      <c r="J27" s="36">
        <f>SUMIFS(СВЦЭМ!$D$39:$D$782,СВЦЭМ!$A$39:$A$782,$A27,СВЦЭМ!$B$39:$B$782,J$11)+'СЕТ СН'!$F$14+СВЦЭМ!$D$10+'СЕТ СН'!$F$8*'СЕТ СН'!$F$9-'СЕТ СН'!$F$26</f>
        <v>2107.91055164</v>
      </c>
      <c r="K27" s="36">
        <f>SUMIFS(СВЦЭМ!$D$39:$D$782,СВЦЭМ!$A$39:$A$782,$A27,СВЦЭМ!$B$39:$B$782,K$11)+'СЕТ СН'!$F$14+СВЦЭМ!$D$10+'СЕТ СН'!$F$8*'СЕТ СН'!$F$9-'СЕТ СН'!$F$26</f>
        <v>2037.26993419</v>
      </c>
      <c r="L27" s="36">
        <f>SUMIFS(СВЦЭМ!$D$39:$D$782,СВЦЭМ!$A$39:$A$782,$A27,СВЦЭМ!$B$39:$B$782,L$11)+'СЕТ СН'!$F$14+СВЦЭМ!$D$10+'СЕТ СН'!$F$8*'СЕТ СН'!$F$9-'СЕТ СН'!$F$26</f>
        <v>2012.4534901100001</v>
      </c>
      <c r="M27" s="36">
        <f>SUMIFS(СВЦЭМ!$D$39:$D$782,СВЦЭМ!$A$39:$A$782,$A27,СВЦЭМ!$B$39:$B$782,M$11)+'СЕТ СН'!$F$14+СВЦЭМ!$D$10+'СЕТ СН'!$F$8*'СЕТ СН'!$F$9-'СЕТ СН'!$F$26</f>
        <v>2008.2852570100001</v>
      </c>
      <c r="N27" s="36">
        <f>SUMIFS(СВЦЭМ!$D$39:$D$782,СВЦЭМ!$A$39:$A$782,$A27,СВЦЭМ!$B$39:$B$782,N$11)+'СЕТ СН'!$F$14+СВЦЭМ!$D$10+'СЕТ СН'!$F$8*'СЕТ СН'!$F$9-'СЕТ СН'!$F$26</f>
        <v>2026.1656170799999</v>
      </c>
      <c r="O27" s="36">
        <f>SUMIFS(СВЦЭМ!$D$39:$D$782,СВЦЭМ!$A$39:$A$782,$A27,СВЦЭМ!$B$39:$B$782,O$11)+'СЕТ СН'!$F$14+СВЦЭМ!$D$10+'СЕТ СН'!$F$8*'СЕТ СН'!$F$9-'СЕТ СН'!$F$26</f>
        <v>2059.7332564500002</v>
      </c>
      <c r="P27" s="36">
        <f>SUMIFS(СВЦЭМ!$D$39:$D$782,СВЦЭМ!$A$39:$A$782,$A27,СВЦЭМ!$B$39:$B$782,P$11)+'СЕТ СН'!$F$14+СВЦЭМ!$D$10+'СЕТ СН'!$F$8*'СЕТ СН'!$F$9-'СЕТ СН'!$F$26</f>
        <v>2067.6503368599997</v>
      </c>
      <c r="Q27" s="36">
        <f>SUMIFS(СВЦЭМ!$D$39:$D$782,СВЦЭМ!$A$39:$A$782,$A27,СВЦЭМ!$B$39:$B$782,Q$11)+'СЕТ СН'!$F$14+СВЦЭМ!$D$10+'СЕТ СН'!$F$8*'СЕТ СН'!$F$9-'СЕТ СН'!$F$26</f>
        <v>2082.6563200199998</v>
      </c>
      <c r="R27" s="36">
        <f>SUMIFS(СВЦЭМ!$D$39:$D$782,СВЦЭМ!$A$39:$A$782,$A27,СВЦЭМ!$B$39:$B$782,R$11)+'СЕТ СН'!$F$14+СВЦЭМ!$D$10+'СЕТ СН'!$F$8*'СЕТ СН'!$F$9-'СЕТ СН'!$F$26</f>
        <v>2081.9946106799998</v>
      </c>
      <c r="S27" s="36">
        <f>SUMIFS(СВЦЭМ!$D$39:$D$782,СВЦЭМ!$A$39:$A$782,$A27,СВЦЭМ!$B$39:$B$782,S$11)+'СЕТ СН'!$F$14+СВЦЭМ!$D$10+'СЕТ СН'!$F$8*'СЕТ СН'!$F$9-'СЕТ СН'!$F$26</f>
        <v>2061.1684387699997</v>
      </c>
      <c r="T27" s="36">
        <f>SUMIFS(СВЦЭМ!$D$39:$D$782,СВЦЭМ!$A$39:$A$782,$A27,СВЦЭМ!$B$39:$B$782,T$11)+'СЕТ СН'!$F$14+СВЦЭМ!$D$10+'СЕТ СН'!$F$8*'СЕТ СН'!$F$9-'СЕТ СН'!$F$26</f>
        <v>2031.3464937599999</v>
      </c>
      <c r="U27" s="36">
        <f>SUMIFS(СВЦЭМ!$D$39:$D$782,СВЦЭМ!$A$39:$A$782,$A27,СВЦЭМ!$B$39:$B$782,U$11)+'СЕТ СН'!$F$14+СВЦЭМ!$D$10+'СЕТ СН'!$F$8*'СЕТ СН'!$F$9-'СЕТ СН'!$F$26</f>
        <v>2004.5692507000001</v>
      </c>
      <c r="V27" s="36">
        <f>SUMIFS(СВЦЭМ!$D$39:$D$782,СВЦЭМ!$A$39:$A$782,$A27,СВЦЭМ!$B$39:$B$782,V$11)+'СЕТ СН'!$F$14+СВЦЭМ!$D$10+'СЕТ СН'!$F$8*'СЕТ СН'!$F$9-'СЕТ СН'!$F$26</f>
        <v>1953.4724999299999</v>
      </c>
      <c r="W27" s="36">
        <f>SUMIFS(СВЦЭМ!$D$39:$D$782,СВЦЭМ!$A$39:$A$782,$A27,СВЦЭМ!$B$39:$B$782,W$11)+'СЕТ СН'!$F$14+СВЦЭМ!$D$10+'СЕТ СН'!$F$8*'СЕТ СН'!$F$9-'СЕТ СН'!$F$26</f>
        <v>1946.9972147799999</v>
      </c>
      <c r="X27" s="36">
        <f>SUMIFS(СВЦЭМ!$D$39:$D$782,СВЦЭМ!$A$39:$A$782,$A27,СВЦЭМ!$B$39:$B$782,X$11)+'СЕТ СН'!$F$14+СВЦЭМ!$D$10+'СЕТ СН'!$F$8*'СЕТ СН'!$F$9-'СЕТ СН'!$F$26</f>
        <v>1993.15441581</v>
      </c>
      <c r="Y27" s="36">
        <f>SUMIFS(СВЦЭМ!$D$39:$D$782,СВЦЭМ!$A$39:$A$782,$A27,СВЦЭМ!$B$39:$B$782,Y$11)+'СЕТ СН'!$F$14+СВЦЭМ!$D$10+'СЕТ СН'!$F$8*'СЕТ СН'!$F$9-'СЕТ СН'!$F$26</f>
        <v>2064.6056011000001</v>
      </c>
    </row>
    <row r="28" spans="1:25" ht="15.75" x14ac:dyDescent="0.2">
      <c r="A28" s="35">
        <f t="shared" si="0"/>
        <v>45033</v>
      </c>
      <c r="B28" s="36">
        <f>SUMIFS(СВЦЭМ!$D$39:$D$782,СВЦЭМ!$A$39:$A$782,$A28,СВЦЭМ!$B$39:$B$782,B$11)+'СЕТ СН'!$F$14+СВЦЭМ!$D$10+'СЕТ СН'!$F$8*'СЕТ СН'!$F$9-'СЕТ СН'!$F$26</f>
        <v>2194.1664515800003</v>
      </c>
      <c r="C28" s="36">
        <f>SUMIFS(СВЦЭМ!$D$39:$D$782,СВЦЭМ!$A$39:$A$782,$A28,СВЦЭМ!$B$39:$B$782,C$11)+'СЕТ СН'!$F$14+СВЦЭМ!$D$10+'СЕТ СН'!$F$8*'СЕТ СН'!$F$9-'СЕТ СН'!$F$26</f>
        <v>2257.1371458499998</v>
      </c>
      <c r="D28" s="36">
        <f>SUMIFS(СВЦЭМ!$D$39:$D$782,СВЦЭМ!$A$39:$A$782,$A28,СВЦЭМ!$B$39:$B$782,D$11)+'СЕТ СН'!$F$14+СВЦЭМ!$D$10+'СЕТ СН'!$F$8*'СЕТ СН'!$F$9-'СЕТ СН'!$F$26</f>
        <v>2272.9829381700001</v>
      </c>
      <c r="E28" s="36">
        <f>SUMIFS(СВЦЭМ!$D$39:$D$782,СВЦЭМ!$A$39:$A$782,$A28,СВЦЭМ!$B$39:$B$782,E$11)+'СЕТ СН'!$F$14+СВЦЭМ!$D$10+'СЕТ СН'!$F$8*'СЕТ СН'!$F$9-'СЕТ СН'!$F$26</f>
        <v>2282.7487966799999</v>
      </c>
      <c r="F28" s="36">
        <f>SUMIFS(СВЦЭМ!$D$39:$D$782,СВЦЭМ!$A$39:$A$782,$A28,СВЦЭМ!$B$39:$B$782,F$11)+'СЕТ СН'!$F$14+СВЦЭМ!$D$10+'СЕТ СН'!$F$8*'СЕТ СН'!$F$9-'СЕТ СН'!$F$26</f>
        <v>2285.6699738899997</v>
      </c>
      <c r="G28" s="36">
        <f>SUMIFS(СВЦЭМ!$D$39:$D$782,СВЦЭМ!$A$39:$A$782,$A28,СВЦЭМ!$B$39:$B$782,G$11)+'СЕТ СН'!$F$14+СВЦЭМ!$D$10+'СЕТ СН'!$F$8*'СЕТ СН'!$F$9-'СЕТ СН'!$F$26</f>
        <v>2265.5336529900001</v>
      </c>
      <c r="H28" s="36">
        <f>SUMIFS(СВЦЭМ!$D$39:$D$782,СВЦЭМ!$A$39:$A$782,$A28,СВЦЭМ!$B$39:$B$782,H$11)+'СЕТ СН'!$F$14+СВЦЭМ!$D$10+'СЕТ СН'!$F$8*'СЕТ СН'!$F$9-'СЕТ СН'!$F$26</f>
        <v>2275.8425549100002</v>
      </c>
      <c r="I28" s="36">
        <f>SUMIFS(СВЦЭМ!$D$39:$D$782,СВЦЭМ!$A$39:$A$782,$A28,СВЦЭМ!$B$39:$B$782,I$11)+'СЕТ СН'!$F$14+СВЦЭМ!$D$10+'СЕТ СН'!$F$8*'СЕТ СН'!$F$9-'СЕТ СН'!$F$26</f>
        <v>2043.55615053</v>
      </c>
      <c r="J28" s="36">
        <f>SUMIFS(СВЦЭМ!$D$39:$D$782,СВЦЭМ!$A$39:$A$782,$A28,СВЦЭМ!$B$39:$B$782,J$11)+'СЕТ СН'!$F$14+СВЦЭМ!$D$10+'СЕТ СН'!$F$8*'СЕТ СН'!$F$9-'СЕТ СН'!$F$26</f>
        <v>1986.6036101</v>
      </c>
      <c r="K28" s="36">
        <f>SUMIFS(СВЦЭМ!$D$39:$D$782,СВЦЭМ!$A$39:$A$782,$A28,СВЦЭМ!$B$39:$B$782,K$11)+'СЕТ СН'!$F$14+СВЦЭМ!$D$10+'СЕТ СН'!$F$8*'СЕТ СН'!$F$9-'СЕТ СН'!$F$26</f>
        <v>1946.9666801200001</v>
      </c>
      <c r="L28" s="36">
        <f>SUMIFS(СВЦЭМ!$D$39:$D$782,СВЦЭМ!$A$39:$A$782,$A28,СВЦЭМ!$B$39:$B$782,L$11)+'СЕТ СН'!$F$14+СВЦЭМ!$D$10+'СЕТ СН'!$F$8*'СЕТ СН'!$F$9-'СЕТ СН'!$F$26</f>
        <v>1984.3082882599999</v>
      </c>
      <c r="M28" s="36">
        <f>SUMIFS(СВЦЭМ!$D$39:$D$782,СВЦЭМ!$A$39:$A$782,$A28,СВЦЭМ!$B$39:$B$782,M$11)+'СЕТ СН'!$F$14+СВЦЭМ!$D$10+'СЕТ СН'!$F$8*'СЕТ СН'!$F$9-'СЕТ СН'!$F$26</f>
        <v>2017.1108775299999</v>
      </c>
      <c r="N28" s="36">
        <f>SUMIFS(СВЦЭМ!$D$39:$D$782,СВЦЭМ!$A$39:$A$782,$A28,СВЦЭМ!$B$39:$B$782,N$11)+'СЕТ СН'!$F$14+СВЦЭМ!$D$10+'СЕТ СН'!$F$8*'СЕТ СН'!$F$9-'СЕТ СН'!$F$26</f>
        <v>2069.72996711</v>
      </c>
      <c r="O28" s="36">
        <f>SUMIFS(СВЦЭМ!$D$39:$D$782,СВЦЭМ!$A$39:$A$782,$A28,СВЦЭМ!$B$39:$B$782,O$11)+'СЕТ СН'!$F$14+СВЦЭМ!$D$10+'СЕТ СН'!$F$8*'СЕТ СН'!$F$9-'СЕТ СН'!$F$26</f>
        <v>2094.7944592100002</v>
      </c>
      <c r="P28" s="36">
        <f>SUMIFS(СВЦЭМ!$D$39:$D$782,СВЦЭМ!$A$39:$A$782,$A28,СВЦЭМ!$B$39:$B$782,P$11)+'СЕТ СН'!$F$14+СВЦЭМ!$D$10+'СЕТ СН'!$F$8*'СЕТ СН'!$F$9-'СЕТ СН'!$F$26</f>
        <v>2108.4110903199999</v>
      </c>
      <c r="Q28" s="36">
        <f>SUMIFS(СВЦЭМ!$D$39:$D$782,СВЦЭМ!$A$39:$A$782,$A28,СВЦЭМ!$B$39:$B$782,Q$11)+'СЕТ СН'!$F$14+СВЦЭМ!$D$10+'СЕТ СН'!$F$8*'СЕТ СН'!$F$9-'СЕТ СН'!$F$26</f>
        <v>2117.7870633000002</v>
      </c>
      <c r="R28" s="36">
        <f>SUMIFS(СВЦЭМ!$D$39:$D$782,СВЦЭМ!$A$39:$A$782,$A28,СВЦЭМ!$B$39:$B$782,R$11)+'СЕТ СН'!$F$14+СВЦЭМ!$D$10+'СЕТ СН'!$F$8*'СЕТ СН'!$F$9-'СЕТ СН'!$F$26</f>
        <v>2133.25321949</v>
      </c>
      <c r="S28" s="36">
        <f>SUMIFS(СВЦЭМ!$D$39:$D$782,СВЦЭМ!$A$39:$A$782,$A28,СВЦЭМ!$B$39:$B$782,S$11)+'СЕТ СН'!$F$14+СВЦЭМ!$D$10+'СЕТ СН'!$F$8*'СЕТ СН'!$F$9-'СЕТ СН'!$F$26</f>
        <v>2089.91200101</v>
      </c>
      <c r="T28" s="36">
        <f>SUMIFS(СВЦЭМ!$D$39:$D$782,СВЦЭМ!$A$39:$A$782,$A28,СВЦЭМ!$B$39:$B$782,T$11)+'СЕТ СН'!$F$14+СВЦЭМ!$D$10+'СЕТ СН'!$F$8*'СЕТ СН'!$F$9-'СЕТ СН'!$F$26</f>
        <v>2065.6328333900001</v>
      </c>
      <c r="U28" s="36">
        <f>SUMIFS(СВЦЭМ!$D$39:$D$782,СВЦЭМ!$A$39:$A$782,$A28,СВЦЭМ!$B$39:$B$782,U$11)+'СЕТ СН'!$F$14+СВЦЭМ!$D$10+'СЕТ СН'!$F$8*'СЕТ СН'!$F$9-'СЕТ СН'!$F$26</f>
        <v>2037.14023309</v>
      </c>
      <c r="V28" s="36">
        <f>SUMIFS(СВЦЭМ!$D$39:$D$782,СВЦЭМ!$A$39:$A$782,$A28,СВЦЭМ!$B$39:$B$782,V$11)+'СЕТ СН'!$F$14+СВЦЭМ!$D$10+'СЕТ СН'!$F$8*'СЕТ СН'!$F$9-'СЕТ СН'!$F$26</f>
        <v>2000.9358988700001</v>
      </c>
      <c r="W28" s="36">
        <f>SUMIFS(СВЦЭМ!$D$39:$D$782,СВЦЭМ!$A$39:$A$782,$A28,СВЦЭМ!$B$39:$B$782,W$11)+'СЕТ СН'!$F$14+СВЦЭМ!$D$10+'СЕТ СН'!$F$8*'СЕТ СН'!$F$9-'СЕТ СН'!$F$26</f>
        <v>1993.8640154100001</v>
      </c>
      <c r="X28" s="36">
        <f>SUMIFS(СВЦЭМ!$D$39:$D$782,СВЦЭМ!$A$39:$A$782,$A28,СВЦЭМ!$B$39:$B$782,X$11)+'СЕТ СН'!$F$14+СВЦЭМ!$D$10+'СЕТ СН'!$F$8*'СЕТ СН'!$F$9-'СЕТ СН'!$F$26</f>
        <v>2046.08227874</v>
      </c>
      <c r="Y28" s="36">
        <f>SUMIFS(СВЦЭМ!$D$39:$D$782,СВЦЭМ!$A$39:$A$782,$A28,СВЦЭМ!$B$39:$B$782,Y$11)+'СЕТ СН'!$F$14+СВЦЭМ!$D$10+'СЕТ СН'!$F$8*'СЕТ СН'!$F$9-'СЕТ СН'!$F$26</f>
        <v>2099.68341405</v>
      </c>
    </row>
    <row r="29" spans="1:25" ht="15.75" x14ac:dyDescent="0.2">
      <c r="A29" s="35">
        <f t="shared" si="0"/>
        <v>45034</v>
      </c>
      <c r="B29" s="36">
        <f>SUMIFS(СВЦЭМ!$D$39:$D$782,СВЦЭМ!$A$39:$A$782,$A29,СВЦЭМ!$B$39:$B$782,B$11)+'СЕТ СН'!$F$14+СВЦЭМ!$D$10+'СЕТ СН'!$F$8*'СЕТ СН'!$F$9-'СЕТ СН'!$F$26</f>
        <v>2138.7637679199997</v>
      </c>
      <c r="C29" s="36">
        <f>SUMIFS(СВЦЭМ!$D$39:$D$782,СВЦЭМ!$A$39:$A$782,$A29,СВЦЭМ!$B$39:$B$782,C$11)+'СЕТ СН'!$F$14+СВЦЭМ!$D$10+'СЕТ СН'!$F$8*'СЕТ СН'!$F$9-'СЕТ СН'!$F$26</f>
        <v>2201.3548555699999</v>
      </c>
      <c r="D29" s="36">
        <f>SUMIFS(СВЦЭМ!$D$39:$D$782,СВЦЭМ!$A$39:$A$782,$A29,СВЦЭМ!$B$39:$B$782,D$11)+'СЕТ СН'!$F$14+СВЦЭМ!$D$10+'СЕТ СН'!$F$8*'СЕТ СН'!$F$9-'СЕТ СН'!$F$26</f>
        <v>2230.7926009000003</v>
      </c>
      <c r="E29" s="36">
        <f>SUMIFS(СВЦЭМ!$D$39:$D$782,СВЦЭМ!$A$39:$A$782,$A29,СВЦЭМ!$B$39:$B$782,E$11)+'СЕТ СН'!$F$14+СВЦЭМ!$D$10+'СЕТ СН'!$F$8*'СЕТ СН'!$F$9-'СЕТ СН'!$F$26</f>
        <v>2226.51974298</v>
      </c>
      <c r="F29" s="36">
        <f>SUMIFS(СВЦЭМ!$D$39:$D$782,СВЦЭМ!$A$39:$A$782,$A29,СВЦЭМ!$B$39:$B$782,F$11)+'СЕТ СН'!$F$14+СВЦЭМ!$D$10+'СЕТ СН'!$F$8*'СЕТ СН'!$F$9-'СЕТ СН'!$F$26</f>
        <v>2226.89005434</v>
      </c>
      <c r="G29" s="36">
        <f>SUMIFS(СВЦЭМ!$D$39:$D$782,СВЦЭМ!$A$39:$A$782,$A29,СВЦЭМ!$B$39:$B$782,G$11)+'СЕТ СН'!$F$14+СВЦЭМ!$D$10+'СЕТ СН'!$F$8*'СЕТ СН'!$F$9-'СЕТ СН'!$F$26</f>
        <v>2211.5265359499999</v>
      </c>
      <c r="H29" s="36">
        <f>SUMIFS(СВЦЭМ!$D$39:$D$782,СВЦЭМ!$A$39:$A$782,$A29,СВЦЭМ!$B$39:$B$782,H$11)+'СЕТ СН'!$F$14+СВЦЭМ!$D$10+'СЕТ СН'!$F$8*'СЕТ СН'!$F$9-'СЕТ СН'!$F$26</f>
        <v>2151.4334838899999</v>
      </c>
      <c r="I29" s="36">
        <f>SUMIFS(СВЦЭМ!$D$39:$D$782,СВЦЭМ!$A$39:$A$782,$A29,СВЦЭМ!$B$39:$B$782,I$11)+'СЕТ СН'!$F$14+СВЦЭМ!$D$10+'СЕТ СН'!$F$8*'СЕТ СН'!$F$9-'СЕТ СН'!$F$26</f>
        <v>2071.4734246200001</v>
      </c>
      <c r="J29" s="36">
        <f>SUMIFS(СВЦЭМ!$D$39:$D$782,СВЦЭМ!$A$39:$A$782,$A29,СВЦЭМ!$B$39:$B$782,J$11)+'СЕТ СН'!$F$14+СВЦЭМ!$D$10+'СЕТ СН'!$F$8*'СЕТ СН'!$F$9-'СЕТ СН'!$F$26</f>
        <v>2044.2083266300001</v>
      </c>
      <c r="K29" s="36">
        <f>SUMIFS(СВЦЭМ!$D$39:$D$782,СВЦЭМ!$A$39:$A$782,$A29,СВЦЭМ!$B$39:$B$782,K$11)+'СЕТ СН'!$F$14+СВЦЭМ!$D$10+'СЕТ СН'!$F$8*'СЕТ СН'!$F$9-'СЕТ СН'!$F$26</f>
        <v>2006.1383158900001</v>
      </c>
      <c r="L29" s="36">
        <f>SUMIFS(СВЦЭМ!$D$39:$D$782,СВЦЭМ!$A$39:$A$782,$A29,СВЦЭМ!$B$39:$B$782,L$11)+'СЕТ СН'!$F$14+СВЦЭМ!$D$10+'СЕТ СН'!$F$8*'СЕТ СН'!$F$9-'СЕТ СН'!$F$26</f>
        <v>1999.45464272</v>
      </c>
      <c r="M29" s="36">
        <f>SUMIFS(СВЦЭМ!$D$39:$D$782,СВЦЭМ!$A$39:$A$782,$A29,СВЦЭМ!$B$39:$B$782,M$11)+'СЕТ СН'!$F$14+СВЦЭМ!$D$10+'СЕТ СН'!$F$8*'СЕТ СН'!$F$9-'СЕТ СН'!$F$26</f>
        <v>2006.17008672</v>
      </c>
      <c r="N29" s="36">
        <f>SUMIFS(СВЦЭМ!$D$39:$D$782,СВЦЭМ!$A$39:$A$782,$A29,СВЦЭМ!$B$39:$B$782,N$11)+'СЕТ СН'!$F$14+СВЦЭМ!$D$10+'СЕТ СН'!$F$8*'СЕТ СН'!$F$9-'СЕТ СН'!$F$26</f>
        <v>2012.47056441</v>
      </c>
      <c r="O29" s="36">
        <f>SUMIFS(СВЦЭМ!$D$39:$D$782,СВЦЭМ!$A$39:$A$782,$A29,СВЦЭМ!$B$39:$B$782,O$11)+'СЕТ СН'!$F$14+СВЦЭМ!$D$10+'СЕТ СН'!$F$8*'СЕТ СН'!$F$9-'СЕТ СН'!$F$26</f>
        <v>2026.53168293</v>
      </c>
      <c r="P29" s="36">
        <f>SUMIFS(СВЦЭМ!$D$39:$D$782,СВЦЭМ!$A$39:$A$782,$A29,СВЦЭМ!$B$39:$B$782,P$11)+'СЕТ СН'!$F$14+СВЦЭМ!$D$10+'СЕТ СН'!$F$8*'СЕТ СН'!$F$9-'СЕТ СН'!$F$26</f>
        <v>2042.23619659</v>
      </c>
      <c r="Q29" s="36">
        <f>SUMIFS(СВЦЭМ!$D$39:$D$782,СВЦЭМ!$A$39:$A$782,$A29,СВЦЭМ!$B$39:$B$782,Q$11)+'СЕТ СН'!$F$14+СВЦЭМ!$D$10+'СЕТ СН'!$F$8*'СЕТ СН'!$F$9-'СЕТ СН'!$F$26</f>
        <v>2054.0299537199999</v>
      </c>
      <c r="R29" s="36">
        <f>SUMIFS(СВЦЭМ!$D$39:$D$782,СВЦЭМ!$A$39:$A$782,$A29,СВЦЭМ!$B$39:$B$782,R$11)+'СЕТ СН'!$F$14+СВЦЭМ!$D$10+'СЕТ СН'!$F$8*'СЕТ СН'!$F$9-'СЕТ СН'!$F$26</f>
        <v>2068.0066886100003</v>
      </c>
      <c r="S29" s="36">
        <f>SUMIFS(СВЦЭМ!$D$39:$D$782,СВЦЭМ!$A$39:$A$782,$A29,СВЦЭМ!$B$39:$B$782,S$11)+'СЕТ СН'!$F$14+СВЦЭМ!$D$10+'СЕТ СН'!$F$8*'СЕТ СН'!$F$9-'СЕТ СН'!$F$26</f>
        <v>2037.7649321399999</v>
      </c>
      <c r="T29" s="36">
        <f>SUMIFS(СВЦЭМ!$D$39:$D$782,СВЦЭМ!$A$39:$A$782,$A29,СВЦЭМ!$B$39:$B$782,T$11)+'СЕТ СН'!$F$14+СВЦЭМ!$D$10+'СЕТ СН'!$F$8*'СЕТ СН'!$F$9-'СЕТ СН'!$F$26</f>
        <v>2010.8963395999999</v>
      </c>
      <c r="U29" s="36">
        <f>SUMIFS(СВЦЭМ!$D$39:$D$782,СВЦЭМ!$A$39:$A$782,$A29,СВЦЭМ!$B$39:$B$782,U$11)+'СЕТ СН'!$F$14+СВЦЭМ!$D$10+'СЕТ СН'!$F$8*'СЕТ СН'!$F$9-'СЕТ СН'!$F$26</f>
        <v>1991.5595026799999</v>
      </c>
      <c r="V29" s="36">
        <f>SUMIFS(СВЦЭМ!$D$39:$D$782,СВЦЭМ!$A$39:$A$782,$A29,СВЦЭМ!$B$39:$B$782,V$11)+'СЕТ СН'!$F$14+СВЦЭМ!$D$10+'СЕТ СН'!$F$8*'СЕТ СН'!$F$9-'СЕТ СН'!$F$26</f>
        <v>1952.9690327999999</v>
      </c>
      <c r="W29" s="36">
        <f>SUMIFS(СВЦЭМ!$D$39:$D$782,СВЦЭМ!$A$39:$A$782,$A29,СВЦЭМ!$B$39:$B$782,W$11)+'СЕТ СН'!$F$14+СВЦЭМ!$D$10+'СЕТ СН'!$F$8*'СЕТ СН'!$F$9-'СЕТ СН'!$F$26</f>
        <v>1945.5560247999999</v>
      </c>
      <c r="X29" s="36">
        <f>SUMIFS(СВЦЭМ!$D$39:$D$782,СВЦЭМ!$A$39:$A$782,$A29,СВЦЭМ!$B$39:$B$782,X$11)+'СЕТ СН'!$F$14+СВЦЭМ!$D$10+'СЕТ СН'!$F$8*'СЕТ СН'!$F$9-'СЕТ СН'!$F$26</f>
        <v>1989.1721178499999</v>
      </c>
      <c r="Y29" s="36">
        <f>SUMIFS(СВЦЭМ!$D$39:$D$782,СВЦЭМ!$A$39:$A$782,$A29,СВЦЭМ!$B$39:$B$782,Y$11)+'СЕТ СН'!$F$14+СВЦЭМ!$D$10+'СЕТ СН'!$F$8*'СЕТ СН'!$F$9-'СЕТ СН'!$F$26</f>
        <v>2051.88587345</v>
      </c>
    </row>
    <row r="30" spans="1:25" ht="15.75" x14ac:dyDescent="0.2">
      <c r="A30" s="35">
        <f t="shared" si="0"/>
        <v>45035</v>
      </c>
      <c r="B30" s="36">
        <f>SUMIFS(СВЦЭМ!$D$39:$D$782,СВЦЭМ!$A$39:$A$782,$A30,СВЦЭМ!$B$39:$B$782,B$11)+'СЕТ СН'!$F$14+СВЦЭМ!$D$10+'СЕТ СН'!$F$8*'СЕТ СН'!$F$9-'СЕТ СН'!$F$26</f>
        <v>2044.7567621800001</v>
      </c>
      <c r="C30" s="36">
        <f>SUMIFS(СВЦЭМ!$D$39:$D$782,СВЦЭМ!$A$39:$A$782,$A30,СВЦЭМ!$B$39:$B$782,C$11)+'СЕТ СН'!$F$14+СВЦЭМ!$D$10+'СЕТ СН'!$F$8*'СЕТ СН'!$F$9-'СЕТ СН'!$F$26</f>
        <v>2094.1559290200003</v>
      </c>
      <c r="D30" s="36">
        <f>SUMIFS(СВЦЭМ!$D$39:$D$782,СВЦЭМ!$A$39:$A$782,$A30,СВЦЭМ!$B$39:$B$782,D$11)+'СЕТ СН'!$F$14+СВЦЭМ!$D$10+'СЕТ СН'!$F$8*'СЕТ СН'!$F$9-'СЕТ СН'!$F$26</f>
        <v>2162.6785288399997</v>
      </c>
      <c r="E30" s="36">
        <f>SUMIFS(СВЦЭМ!$D$39:$D$782,СВЦЭМ!$A$39:$A$782,$A30,СВЦЭМ!$B$39:$B$782,E$11)+'СЕТ СН'!$F$14+СВЦЭМ!$D$10+'СЕТ СН'!$F$8*'СЕТ СН'!$F$9-'СЕТ СН'!$F$26</f>
        <v>2205.9554984199999</v>
      </c>
      <c r="F30" s="36">
        <f>SUMIFS(СВЦЭМ!$D$39:$D$782,СВЦЭМ!$A$39:$A$782,$A30,СВЦЭМ!$B$39:$B$782,F$11)+'СЕТ СН'!$F$14+СВЦЭМ!$D$10+'СЕТ СН'!$F$8*'СЕТ СН'!$F$9-'СЕТ СН'!$F$26</f>
        <v>2218.5641610100001</v>
      </c>
      <c r="G30" s="36">
        <f>SUMIFS(СВЦЭМ!$D$39:$D$782,СВЦЭМ!$A$39:$A$782,$A30,СВЦЭМ!$B$39:$B$782,G$11)+'СЕТ СН'!$F$14+СВЦЭМ!$D$10+'СЕТ СН'!$F$8*'СЕТ СН'!$F$9-'СЕТ СН'!$F$26</f>
        <v>2178.8202427400001</v>
      </c>
      <c r="H30" s="36">
        <f>SUMIFS(СВЦЭМ!$D$39:$D$782,СВЦЭМ!$A$39:$A$782,$A30,СВЦЭМ!$B$39:$B$782,H$11)+'СЕТ СН'!$F$14+СВЦЭМ!$D$10+'СЕТ СН'!$F$8*'СЕТ СН'!$F$9-'СЕТ СН'!$F$26</f>
        <v>2109.7750491699999</v>
      </c>
      <c r="I30" s="36">
        <f>SUMIFS(СВЦЭМ!$D$39:$D$782,СВЦЭМ!$A$39:$A$782,$A30,СВЦЭМ!$B$39:$B$782,I$11)+'СЕТ СН'!$F$14+СВЦЭМ!$D$10+'СЕТ СН'!$F$8*'СЕТ СН'!$F$9-'СЕТ СН'!$F$26</f>
        <v>2031.40544765</v>
      </c>
      <c r="J30" s="36">
        <f>SUMIFS(СВЦЭМ!$D$39:$D$782,СВЦЭМ!$A$39:$A$782,$A30,СВЦЭМ!$B$39:$B$782,J$11)+'СЕТ СН'!$F$14+СВЦЭМ!$D$10+'СЕТ СН'!$F$8*'СЕТ СН'!$F$9-'СЕТ СН'!$F$26</f>
        <v>2000.9722249599999</v>
      </c>
      <c r="K30" s="36">
        <f>SUMIFS(СВЦЭМ!$D$39:$D$782,СВЦЭМ!$A$39:$A$782,$A30,СВЦЭМ!$B$39:$B$782,K$11)+'СЕТ СН'!$F$14+СВЦЭМ!$D$10+'СЕТ СН'!$F$8*'СЕТ СН'!$F$9-'СЕТ СН'!$F$26</f>
        <v>1979.2238244</v>
      </c>
      <c r="L30" s="36">
        <f>SUMIFS(СВЦЭМ!$D$39:$D$782,СВЦЭМ!$A$39:$A$782,$A30,СВЦЭМ!$B$39:$B$782,L$11)+'СЕТ СН'!$F$14+СВЦЭМ!$D$10+'СЕТ СН'!$F$8*'СЕТ СН'!$F$9-'СЕТ СН'!$F$26</f>
        <v>1971.71099463</v>
      </c>
      <c r="M30" s="36">
        <f>SUMIFS(СВЦЭМ!$D$39:$D$782,СВЦЭМ!$A$39:$A$782,$A30,СВЦЭМ!$B$39:$B$782,M$11)+'СЕТ СН'!$F$14+СВЦЭМ!$D$10+'СЕТ СН'!$F$8*'СЕТ СН'!$F$9-'СЕТ СН'!$F$26</f>
        <v>2000.9114527300001</v>
      </c>
      <c r="N30" s="36">
        <f>SUMIFS(СВЦЭМ!$D$39:$D$782,СВЦЭМ!$A$39:$A$782,$A30,СВЦЭМ!$B$39:$B$782,N$11)+'СЕТ СН'!$F$14+СВЦЭМ!$D$10+'СЕТ СН'!$F$8*'СЕТ СН'!$F$9-'СЕТ СН'!$F$26</f>
        <v>2016.13598183</v>
      </c>
      <c r="O30" s="36">
        <f>SUMIFS(СВЦЭМ!$D$39:$D$782,СВЦЭМ!$A$39:$A$782,$A30,СВЦЭМ!$B$39:$B$782,O$11)+'СЕТ СН'!$F$14+СВЦЭМ!$D$10+'СЕТ СН'!$F$8*'СЕТ СН'!$F$9-'СЕТ СН'!$F$26</f>
        <v>2042.25809669</v>
      </c>
      <c r="P30" s="36">
        <f>SUMIFS(СВЦЭМ!$D$39:$D$782,СВЦЭМ!$A$39:$A$782,$A30,СВЦЭМ!$B$39:$B$782,P$11)+'СЕТ СН'!$F$14+СВЦЭМ!$D$10+'СЕТ СН'!$F$8*'СЕТ СН'!$F$9-'СЕТ СН'!$F$26</f>
        <v>2053.5444052900002</v>
      </c>
      <c r="Q30" s="36">
        <f>SUMIFS(СВЦЭМ!$D$39:$D$782,СВЦЭМ!$A$39:$A$782,$A30,СВЦЭМ!$B$39:$B$782,Q$11)+'СЕТ СН'!$F$14+СВЦЭМ!$D$10+'СЕТ СН'!$F$8*'СЕТ СН'!$F$9-'СЕТ СН'!$F$26</f>
        <v>2067.7084976400001</v>
      </c>
      <c r="R30" s="36">
        <f>SUMIFS(СВЦЭМ!$D$39:$D$782,СВЦЭМ!$A$39:$A$782,$A30,СВЦЭМ!$B$39:$B$782,R$11)+'СЕТ СН'!$F$14+СВЦЭМ!$D$10+'СЕТ СН'!$F$8*'СЕТ СН'!$F$9-'СЕТ СН'!$F$26</f>
        <v>2062.8463207499999</v>
      </c>
      <c r="S30" s="36">
        <f>SUMIFS(СВЦЭМ!$D$39:$D$782,СВЦЭМ!$A$39:$A$782,$A30,СВЦЭМ!$B$39:$B$782,S$11)+'СЕТ СН'!$F$14+СВЦЭМ!$D$10+'СЕТ СН'!$F$8*'СЕТ СН'!$F$9-'СЕТ СН'!$F$26</f>
        <v>2012.27278374</v>
      </c>
      <c r="T30" s="36">
        <f>SUMIFS(СВЦЭМ!$D$39:$D$782,СВЦЭМ!$A$39:$A$782,$A30,СВЦЭМ!$B$39:$B$782,T$11)+'СЕТ СН'!$F$14+СВЦЭМ!$D$10+'СЕТ СН'!$F$8*'СЕТ СН'!$F$9-'СЕТ СН'!$F$26</f>
        <v>1961.0754257200001</v>
      </c>
      <c r="U30" s="36">
        <f>SUMIFS(СВЦЭМ!$D$39:$D$782,СВЦЭМ!$A$39:$A$782,$A30,СВЦЭМ!$B$39:$B$782,U$11)+'СЕТ СН'!$F$14+СВЦЭМ!$D$10+'СЕТ СН'!$F$8*'СЕТ СН'!$F$9-'СЕТ СН'!$F$26</f>
        <v>1971.13681271</v>
      </c>
      <c r="V30" s="36">
        <f>SUMIFS(СВЦЭМ!$D$39:$D$782,СВЦЭМ!$A$39:$A$782,$A30,СВЦЭМ!$B$39:$B$782,V$11)+'СЕТ СН'!$F$14+СВЦЭМ!$D$10+'СЕТ СН'!$F$8*'СЕТ СН'!$F$9-'СЕТ СН'!$F$26</f>
        <v>1922.3627156100001</v>
      </c>
      <c r="W30" s="36">
        <f>SUMIFS(СВЦЭМ!$D$39:$D$782,СВЦЭМ!$A$39:$A$782,$A30,СВЦЭМ!$B$39:$B$782,W$11)+'СЕТ СН'!$F$14+СВЦЭМ!$D$10+'СЕТ СН'!$F$8*'СЕТ СН'!$F$9-'СЕТ СН'!$F$26</f>
        <v>1911.1773995200001</v>
      </c>
      <c r="X30" s="36">
        <f>SUMIFS(СВЦЭМ!$D$39:$D$782,СВЦЭМ!$A$39:$A$782,$A30,СВЦЭМ!$B$39:$B$782,X$11)+'СЕТ СН'!$F$14+СВЦЭМ!$D$10+'СЕТ СН'!$F$8*'СЕТ СН'!$F$9-'СЕТ СН'!$F$26</f>
        <v>1960.04574039</v>
      </c>
      <c r="Y30" s="36">
        <f>SUMIFS(СВЦЭМ!$D$39:$D$782,СВЦЭМ!$A$39:$A$782,$A30,СВЦЭМ!$B$39:$B$782,Y$11)+'СЕТ СН'!$F$14+СВЦЭМ!$D$10+'СЕТ СН'!$F$8*'СЕТ СН'!$F$9-'СЕТ СН'!$F$26</f>
        <v>2049.42680522</v>
      </c>
    </row>
    <row r="31" spans="1:25" ht="15.75" x14ac:dyDescent="0.2">
      <c r="A31" s="35">
        <f t="shared" si="0"/>
        <v>45036</v>
      </c>
      <c r="B31" s="36">
        <f>SUMIFS(СВЦЭМ!$D$39:$D$782,СВЦЭМ!$A$39:$A$782,$A31,СВЦЭМ!$B$39:$B$782,B$11)+'СЕТ СН'!$F$14+СВЦЭМ!$D$10+'СЕТ СН'!$F$8*'СЕТ СН'!$F$9-'СЕТ СН'!$F$26</f>
        <v>2036.5872155699999</v>
      </c>
      <c r="C31" s="36">
        <f>SUMIFS(СВЦЭМ!$D$39:$D$782,СВЦЭМ!$A$39:$A$782,$A31,СВЦЭМ!$B$39:$B$782,C$11)+'СЕТ СН'!$F$14+СВЦЭМ!$D$10+'СЕТ СН'!$F$8*'СЕТ СН'!$F$9-'СЕТ СН'!$F$26</f>
        <v>2130.9796671900003</v>
      </c>
      <c r="D31" s="36">
        <f>SUMIFS(СВЦЭМ!$D$39:$D$782,СВЦЭМ!$A$39:$A$782,$A31,СВЦЭМ!$B$39:$B$782,D$11)+'СЕТ СН'!$F$14+СВЦЭМ!$D$10+'СЕТ СН'!$F$8*'СЕТ СН'!$F$9-'СЕТ СН'!$F$26</f>
        <v>2160.4195434499998</v>
      </c>
      <c r="E31" s="36">
        <f>SUMIFS(СВЦЭМ!$D$39:$D$782,СВЦЭМ!$A$39:$A$782,$A31,СВЦЭМ!$B$39:$B$782,E$11)+'СЕТ СН'!$F$14+СВЦЭМ!$D$10+'СЕТ СН'!$F$8*'СЕТ СН'!$F$9-'СЕТ СН'!$F$26</f>
        <v>2159.0472354599997</v>
      </c>
      <c r="F31" s="36">
        <f>SUMIFS(СВЦЭМ!$D$39:$D$782,СВЦЭМ!$A$39:$A$782,$A31,СВЦЭМ!$B$39:$B$782,F$11)+'СЕТ СН'!$F$14+СВЦЭМ!$D$10+'СЕТ СН'!$F$8*'СЕТ СН'!$F$9-'СЕТ СН'!$F$26</f>
        <v>2159.7865598799999</v>
      </c>
      <c r="G31" s="36">
        <f>SUMIFS(СВЦЭМ!$D$39:$D$782,СВЦЭМ!$A$39:$A$782,$A31,СВЦЭМ!$B$39:$B$782,G$11)+'СЕТ СН'!$F$14+СВЦЭМ!$D$10+'СЕТ СН'!$F$8*'СЕТ СН'!$F$9-'СЕТ СН'!$F$26</f>
        <v>2139.8500594100001</v>
      </c>
      <c r="H31" s="36">
        <f>SUMIFS(СВЦЭМ!$D$39:$D$782,СВЦЭМ!$A$39:$A$782,$A31,СВЦЭМ!$B$39:$B$782,H$11)+'СЕТ СН'!$F$14+СВЦЭМ!$D$10+'СЕТ СН'!$F$8*'СЕТ СН'!$F$9-'СЕТ СН'!$F$26</f>
        <v>2039.2218684700001</v>
      </c>
      <c r="I31" s="36">
        <f>SUMIFS(СВЦЭМ!$D$39:$D$782,СВЦЭМ!$A$39:$A$782,$A31,СВЦЭМ!$B$39:$B$782,I$11)+'СЕТ СН'!$F$14+СВЦЭМ!$D$10+'СЕТ СН'!$F$8*'СЕТ СН'!$F$9-'СЕТ СН'!$F$26</f>
        <v>2015.4157824700001</v>
      </c>
      <c r="J31" s="36">
        <f>SUMIFS(СВЦЭМ!$D$39:$D$782,СВЦЭМ!$A$39:$A$782,$A31,СВЦЭМ!$B$39:$B$782,J$11)+'СЕТ СН'!$F$14+СВЦЭМ!$D$10+'СЕТ СН'!$F$8*'СЕТ СН'!$F$9-'СЕТ СН'!$F$26</f>
        <v>1974.0036259799999</v>
      </c>
      <c r="K31" s="36">
        <f>SUMIFS(СВЦЭМ!$D$39:$D$782,СВЦЭМ!$A$39:$A$782,$A31,СВЦЭМ!$B$39:$B$782,K$11)+'СЕТ СН'!$F$14+СВЦЭМ!$D$10+'СЕТ СН'!$F$8*'СЕТ СН'!$F$9-'СЕТ СН'!$F$26</f>
        <v>1911.0030360000001</v>
      </c>
      <c r="L31" s="36">
        <f>SUMIFS(СВЦЭМ!$D$39:$D$782,СВЦЭМ!$A$39:$A$782,$A31,СВЦЭМ!$B$39:$B$782,L$11)+'СЕТ СН'!$F$14+СВЦЭМ!$D$10+'СЕТ СН'!$F$8*'СЕТ СН'!$F$9-'СЕТ СН'!$F$26</f>
        <v>1899.96348661</v>
      </c>
      <c r="M31" s="36">
        <f>SUMIFS(СВЦЭМ!$D$39:$D$782,СВЦЭМ!$A$39:$A$782,$A31,СВЦЭМ!$B$39:$B$782,M$11)+'СЕТ СН'!$F$14+СВЦЭМ!$D$10+'СЕТ СН'!$F$8*'СЕТ СН'!$F$9-'СЕТ СН'!$F$26</f>
        <v>1881.6947385400001</v>
      </c>
      <c r="N31" s="36">
        <f>SUMIFS(СВЦЭМ!$D$39:$D$782,СВЦЭМ!$A$39:$A$782,$A31,СВЦЭМ!$B$39:$B$782,N$11)+'СЕТ СН'!$F$14+СВЦЭМ!$D$10+'СЕТ СН'!$F$8*'СЕТ СН'!$F$9-'СЕТ СН'!$F$26</f>
        <v>1902.8343872</v>
      </c>
      <c r="O31" s="36">
        <f>SUMIFS(СВЦЭМ!$D$39:$D$782,СВЦЭМ!$A$39:$A$782,$A31,СВЦЭМ!$B$39:$B$782,O$11)+'СЕТ СН'!$F$14+СВЦЭМ!$D$10+'СЕТ СН'!$F$8*'СЕТ СН'!$F$9-'СЕТ СН'!$F$26</f>
        <v>1924.1493321200001</v>
      </c>
      <c r="P31" s="36">
        <f>SUMIFS(СВЦЭМ!$D$39:$D$782,СВЦЭМ!$A$39:$A$782,$A31,СВЦЭМ!$B$39:$B$782,P$11)+'СЕТ СН'!$F$14+СВЦЭМ!$D$10+'СЕТ СН'!$F$8*'СЕТ СН'!$F$9-'СЕТ СН'!$F$26</f>
        <v>1939.31474699</v>
      </c>
      <c r="Q31" s="36">
        <f>SUMIFS(СВЦЭМ!$D$39:$D$782,СВЦЭМ!$A$39:$A$782,$A31,СВЦЭМ!$B$39:$B$782,Q$11)+'СЕТ СН'!$F$14+СВЦЭМ!$D$10+'СЕТ СН'!$F$8*'СЕТ СН'!$F$9-'СЕТ СН'!$F$26</f>
        <v>1957.9229337700001</v>
      </c>
      <c r="R31" s="36">
        <f>SUMIFS(СВЦЭМ!$D$39:$D$782,СВЦЭМ!$A$39:$A$782,$A31,СВЦЭМ!$B$39:$B$782,R$11)+'СЕТ СН'!$F$14+СВЦЭМ!$D$10+'СЕТ СН'!$F$8*'СЕТ СН'!$F$9-'СЕТ СН'!$F$26</f>
        <v>1964.48405985</v>
      </c>
      <c r="S31" s="36">
        <f>SUMIFS(СВЦЭМ!$D$39:$D$782,СВЦЭМ!$A$39:$A$782,$A31,СВЦЭМ!$B$39:$B$782,S$11)+'СЕТ СН'!$F$14+СВЦЭМ!$D$10+'СЕТ СН'!$F$8*'СЕТ СН'!$F$9-'СЕТ СН'!$F$26</f>
        <v>1946.70450205</v>
      </c>
      <c r="T31" s="36">
        <f>SUMIFS(СВЦЭМ!$D$39:$D$782,СВЦЭМ!$A$39:$A$782,$A31,СВЦЭМ!$B$39:$B$782,T$11)+'СЕТ СН'!$F$14+СВЦЭМ!$D$10+'СЕТ СН'!$F$8*'СЕТ СН'!$F$9-'СЕТ СН'!$F$26</f>
        <v>1922.50653255</v>
      </c>
      <c r="U31" s="36">
        <f>SUMIFS(СВЦЭМ!$D$39:$D$782,СВЦЭМ!$A$39:$A$782,$A31,СВЦЭМ!$B$39:$B$782,U$11)+'СЕТ СН'!$F$14+СВЦЭМ!$D$10+'СЕТ СН'!$F$8*'СЕТ СН'!$F$9-'СЕТ СН'!$F$26</f>
        <v>1914.98835368</v>
      </c>
      <c r="V31" s="36">
        <f>SUMIFS(СВЦЭМ!$D$39:$D$782,СВЦЭМ!$A$39:$A$782,$A31,СВЦЭМ!$B$39:$B$782,V$11)+'СЕТ СН'!$F$14+СВЦЭМ!$D$10+'СЕТ СН'!$F$8*'СЕТ СН'!$F$9-'СЕТ СН'!$F$26</f>
        <v>1883.2463269</v>
      </c>
      <c r="W31" s="36">
        <f>SUMIFS(СВЦЭМ!$D$39:$D$782,СВЦЭМ!$A$39:$A$782,$A31,СВЦЭМ!$B$39:$B$782,W$11)+'СЕТ СН'!$F$14+СВЦЭМ!$D$10+'СЕТ СН'!$F$8*'СЕТ СН'!$F$9-'СЕТ СН'!$F$26</f>
        <v>1877.5718499300001</v>
      </c>
      <c r="X31" s="36">
        <f>SUMIFS(СВЦЭМ!$D$39:$D$782,СВЦЭМ!$A$39:$A$782,$A31,СВЦЭМ!$B$39:$B$782,X$11)+'СЕТ СН'!$F$14+СВЦЭМ!$D$10+'СЕТ СН'!$F$8*'СЕТ СН'!$F$9-'СЕТ СН'!$F$26</f>
        <v>1925.64336035</v>
      </c>
      <c r="Y31" s="36">
        <f>SUMIFS(СВЦЭМ!$D$39:$D$782,СВЦЭМ!$A$39:$A$782,$A31,СВЦЭМ!$B$39:$B$782,Y$11)+'СЕТ СН'!$F$14+СВЦЭМ!$D$10+'СЕТ СН'!$F$8*'СЕТ СН'!$F$9-'СЕТ СН'!$F$26</f>
        <v>1995.2255557200001</v>
      </c>
    </row>
    <row r="32" spans="1:25" ht="15.75" x14ac:dyDescent="0.2">
      <c r="A32" s="35">
        <f t="shared" si="0"/>
        <v>45037</v>
      </c>
      <c r="B32" s="36">
        <f>SUMIFS(СВЦЭМ!$D$39:$D$782,СВЦЭМ!$A$39:$A$782,$A32,СВЦЭМ!$B$39:$B$782,B$11)+'СЕТ СН'!$F$14+СВЦЭМ!$D$10+'СЕТ СН'!$F$8*'СЕТ СН'!$F$9-'СЕТ СН'!$F$26</f>
        <v>2091.4648053000001</v>
      </c>
      <c r="C32" s="36">
        <f>SUMIFS(СВЦЭМ!$D$39:$D$782,СВЦЭМ!$A$39:$A$782,$A32,СВЦЭМ!$B$39:$B$782,C$11)+'СЕТ СН'!$F$14+СВЦЭМ!$D$10+'СЕТ СН'!$F$8*'СЕТ СН'!$F$9-'СЕТ СН'!$F$26</f>
        <v>2156.0119006200002</v>
      </c>
      <c r="D32" s="36">
        <f>SUMIFS(СВЦЭМ!$D$39:$D$782,СВЦЭМ!$A$39:$A$782,$A32,СВЦЭМ!$B$39:$B$782,D$11)+'СЕТ СН'!$F$14+СВЦЭМ!$D$10+'СЕТ СН'!$F$8*'СЕТ СН'!$F$9-'СЕТ СН'!$F$26</f>
        <v>2177.6131495999998</v>
      </c>
      <c r="E32" s="36">
        <f>SUMIFS(СВЦЭМ!$D$39:$D$782,СВЦЭМ!$A$39:$A$782,$A32,СВЦЭМ!$B$39:$B$782,E$11)+'СЕТ СН'!$F$14+СВЦЭМ!$D$10+'СЕТ СН'!$F$8*'СЕТ СН'!$F$9-'СЕТ СН'!$F$26</f>
        <v>2192.3814652299998</v>
      </c>
      <c r="F32" s="36">
        <f>SUMIFS(СВЦЭМ!$D$39:$D$782,СВЦЭМ!$A$39:$A$782,$A32,СВЦЭМ!$B$39:$B$782,F$11)+'СЕТ СН'!$F$14+СВЦЭМ!$D$10+'СЕТ СН'!$F$8*'СЕТ СН'!$F$9-'СЕТ СН'!$F$26</f>
        <v>2202.5588032300002</v>
      </c>
      <c r="G32" s="36">
        <f>SUMIFS(СВЦЭМ!$D$39:$D$782,СВЦЭМ!$A$39:$A$782,$A32,СВЦЭМ!$B$39:$B$782,G$11)+'СЕТ СН'!$F$14+СВЦЭМ!$D$10+'СЕТ СН'!$F$8*'СЕТ СН'!$F$9-'СЕТ СН'!$F$26</f>
        <v>2184.0965771299998</v>
      </c>
      <c r="H32" s="36">
        <f>SUMIFS(СВЦЭМ!$D$39:$D$782,СВЦЭМ!$A$39:$A$782,$A32,СВЦЭМ!$B$39:$B$782,H$11)+'СЕТ СН'!$F$14+СВЦЭМ!$D$10+'СЕТ СН'!$F$8*'СЕТ СН'!$F$9-'СЕТ СН'!$F$26</f>
        <v>2135.12983429</v>
      </c>
      <c r="I32" s="36">
        <f>SUMIFS(СВЦЭМ!$D$39:$D$782,СВЦЭМ!$A$39:$A$782,$A32,СВЦЭМ!$B$39:$B$782,I$11)+'СЕТ СН'!$F$14+СВЦЭМ!$D$10+'СЕТ СН'!$F$8*'СЕТ СН'!$F$9-'СЕТ СН'!$F$26</f>
        <v>2028.51102788</v>
      </c>
      <c r="J32" s="36">
        <f>SUMIFS(СВЦЭМ!$D$39:$D$782,СВЦЭМ!$A$39:$A$782,$A32,СВЦЭМ!$B$39:$B$782,J$11)+'СЕТ СН'!$F$14+СВЦЭМ!$D$10+'СЕТ СН'!$F$8*'СЕТ СН'!$F$9-'СЕТ СН'!$F$26</f>
        <v>2023.95277543</v>
      </c>
      <c r="K32" s="36">
        <f>SUMIFS(СВЦЭМ!$D$39:$D$782,СВЦЭМ!$A$39:$A$782,$A32,СВЦЭМ!$B$39:$B$782,K$11)+'СЕТ СН'!$F$14+СВЦЭМ!$D$10+'СЕТ СН'!$F$8*'СЕТ СН'!$F$9-'СЕТ СН'!$F$26</f>
        <v>2003.24372576</v>
      </c>
      <c r="L32" s="36">
        <f>SUMIFS(СВЦЭМ!$D$39:$D$782,СВЦЭМ!$A$39:$A$782,$A32,СВЦЭМ!$B$39:$B$782,L$11)+'СЕТ СН'!$F$14+СВЦЭМ!$D$10+'СЕТ СН'!$F$8*'СЕТ СН'!$F$9-'СЕТ СН'!$F$26</f>
        <v>1965.31617067</v>
      </c>
      <c r="M32" s="36">
        <f>SUMIFS(СВЦЭМ!$D$39:$D$782,СВЦЭМ!$A$39:$A$782,$A32,СВЦЭМ!$B$39:$B$782,M$11)+'СЕТ СН'!$F$14+СВЦЭМ!$D$10+'СЕТ СН'!$F$8*'СЕТ СН'!$F$9-'СЕТ СН'!$F$26</f>
        <v>1990.5334418899999</v>
      </c>
      <c r="N32" s="36">
        <f>SUMIFS(СВЦЭМ!$D$39:$D$782,СВЦЭМ!$A$39:$A$782,$A32,СВЦЭМ!$B$39:$B$782,N$11)+'СЕТ СН'!$F$14+СВЦЭМ!$D$10+'СЕТ СН'!$F$8*'СЕТ СН'!$F$9-'СЕТ СН'!$F$26</f>
        <v>2011.4222300700001</v>
      </c>
      <c r="O32" s="36">
        <f>SUMIFS(СВЦЭМ!$D$39:$D$782,СВЦЭМ!$A$39:$A$782,$A32,СВЦЭМ!$B$39:$B$782,O$11)+'СЕТ СН'!$F$14+СВЦЭМ!$D$10+'СЕТ СН'!$F$8*'СЕТ СН'!$F$9-'СЕТ СН'!$F$26</f>
        <v>2023.267497</v>
      </c>
      <c r="P32" s="36">
        <f>SUMIFS(СВЦЭМ!$D$39:$D$782,СВЦЭМ!$A$39:$A$782,$A32,СВЦЭМ!$B$39:$B$782,P$11)+'СЕТ СН'!$F$14+СВЦЭМ!$D$10+'СЕТ СН'!$F$8*'СЕТ СН'!$F$9-'СЕТ СН'!$F$26</f>
        <v>2037.6125764000001</v>
      </c>
      <c r="Q32" s="36">
        <f>SUMIFS(СВЦЭМ!$D$39:$D$782,СВЦЭМ!$A$39:$A$782,$A32,СВЦЭМ!$B$39:$B$782,Q$11)+'СЕТ СН'!$F$14+СВЦЭМ!$D$10+'СЕТ СН'!$F$8*'СЕТ СН'!$F$9-'СЕТ СН'!$F$26</f>
        <v>2045.6129560899999</v>
      </c>
      <c r="R32" s="36">
        <f>SUMIFS(СВЦЭМ!$D$39:$D$782,СВЦЭМ!$A$39:$A$782,$A32,СВЦЭМ!$B$39:$B$782,R$11)+'СЕТ СН'!$F$14+СВЦЭМ!$D$10+'СЕТ СН'!$F$8*'СЕТ СН'!$F$9-'СЕТ СН'!$F$26</f>
        <v>2039.28325786</v>
      </c>
      <c r="S32" s="36">
        <f>SUMIFS(СВЦЭМ!$D$39:$D$782,СВЦЭМ!$A$39:$A$782,$A32,СВЦЭМ!$B$39:$B$782,S$11)+'СЕТ СН'!$F$14+СВЦЭМ!$D$10+'СЕТ СН'!$F$8*'СЕТ СН'!$F$9-'СЕТ СН'!$F$26</f>
        <v>2017.58289954</v>
      </c>
      <c r="T32" s="36">
        <f>SUMIFS(СВЦЭМ!$D$39:$D$782,СВЦЭМ!$A$39:$A$782,$A32,СВЦЭМ!$B$39:$B$782,T$11)+'СЕТ СН'!$F$14+СВЦЭМ!$D$10+'СЕТ СН'!$F$8*'СЕТ СН'!$F$9-'СЕТ СН'!$F$26</f>
        <v>2005.77581278</v>
      </c>
      <c r="U32" s="36">
        <f>SUMIFS(СВЦЭМ!$D$39:$D$782,СВЦЭМ!$A$39:$A$782,$A32,СВЦЭМ!$B$39:$B$782,U$11)+'СЕТ СН'!$F$14+СВЦЭМ!$D$10+'СЕТ СН'!$F$8*'СЕТ СН'!$F$9-'СЕТ СН'!$F$26</f>
        <v>1985.9798648200001</v>
      </c>
      <c r="V32" s="36">
        <f>SUMIFS(СВЦЭМ!$D$39:$D$782,СВЦЭМ!$A$39:$A$782,$A32,СВЦЭМ!$B$39:$B$782,V$11)+'СЕТ СН'!$F$14+СВЦЭМ!$D$10+'СЕТ СН'!$F$8*'СЕТ СН'!$F$9-'СЕТ СН'!$F$26</f>
        <v>1940.5041613000001</v>
      </c>
      <c r="W32" s="36">
        <f>SUMIFS(СВЦЭМ!$D$39:$D$782,СВЦЭМ!$A$39:$A$782,$A32,СВЦЭМ!$B$39:$B$782,W$11)+'СЕТ СН'!$F$14+СВЦЭМ!$D$10+'СЕТ СН'!$F$8*'СЕТ СН'!$F$9-'СЕТ СН'!$F$26</f>
        <v>1937.5178028299999</v>
      </c>
      <c r="X32" s="36">
        <f>SUMIFS(СВЦЭМ!$D$39:$D$782,СВЦЭМ!$A$39:$A$782,$A32,СВЦЭМ!$B$39:$B$782,X$11)+'СЕТ СН'!$F$14+СВЦЭМ!$D$10+'СЕТ СН'!$F$8*'СЕТ СН'!$F$9-'СЕТ СН'!$F$26</f>
        <v>1994.9845637200001</v>
      </c>
      <c r="Y32" s="36">
        <f>SUMIFS(СВЦЭМ!$D$39:$D$782,СВЦЭМ!$A$39:$A$782,$A32,СВЦЭМ!$B$39:$B$782,Y$11)+'СЕТ СН'!$F$14+СВЦЭМ!$D$10+'СЕТ СН'!$F$8*'СЕТ СН'!$F$9-'СЕТ СН'!$F$26</f>
        <v>2054.6365508199997</v>
      </c>
    </row>
    <row r="33" spans="1:27" ht="15.75" x14ac:dyDescent="0.2">
      <c r="A33" s="35">
        <f t="shared" si="0"/>
        <v>45038</v>
      </c>
      <c r="B33" s="36">
        <f>SUMIFS(СВЦЭМ!$D$39:$D$782,СВЦЭМ!$A$39:$A$782,$A33,СВЦЭМ!$B$39:$B$782,B$11)+'СЕТ СН'!$F$14+СВЦЭМ!$D$10+'СЕТ СН'!$F$8*'СЕТ СН'!$F$9-'СЕТ СН'!$F$26</f>
        <v>2003.41810487</v>
      </c>
      <c r="C33" s="36">
        <f>SUMIFS(СВЦЭМ!$D$39:$D$782,СВЦЭМ!$A$39:$A$782,$A33,СВЦЭМ!$B$39:$B$782,C$11)+'СЕТ СН'!$F$14+СВЦЭМ!$D$10+'СЕТ СН'!$F$8*'СЕТ СН'!$F$9-'СЕТ СН'!$F$26</f>
        <v>2065.0131761800003</v>
      </c>
      <c r="D33" s="36">
        <f>SUMIFS(СВЦЭМ!$D$39:$D$782,СВЦЭМ!$A$39:$A$782,$A33,СВЦЭМ!$B$39:$B$782,D$11)+'СЕТ СН'!$F$14+СВЦЭМ!$D$10+'СЕТ СН'!$F$8*'СЕТ СН'!$F$9-'СЕТ СН'!$F$26</f>
        <v>2106.26179125</v>
      </c>
      <c r="E33" s="36">
        <f>SUMIFS(СВЦЭМ!$D$39:$D$782,СВЦЭМ!$A$39:$A$782,$A33,СВЦЭМ!$B$39:$B$782,E$11)+'СЕТ СН'!$F$14+СВЦЭМ!$D$10+'СЕТ СН'!$F$8*'СЕТ СН'!$F$9-'СЕТ СН'!$F$26</f>
        <v>2113.5173484300003</v>
      </c>
      <c r="F33" s="36">
        <f>SUMIFS(СВЦЭМ!$D$39:$D$782,СВЦЭМ!$A$39:$A$782,$A33,СВЦЭМ!$B$39:$B$782,F$11)+'СЕТ СН'!$F$14+СВЦЭМ!$D$10+'СЕТ СН'!$F$8*'СЕТ СН'!$F$9-'СЕТ СН'!$F$26</f>
        <v>2116.6764216700003</v>
      </c>
      <c r="G33" s="36">
        <f>SUMIFS(СВЦЭМ!$D$39:$D$782,СВЦЭМ!$A$39:$A$782,$A33,СВЦЭМ!$B$39:$B$782,G$11)+'СЕТ СН'!$F$14+СВЦЭМ!$D$10+'СЕТ СН'!$F$8*'СЕТ СН'!$F$9-'СЕТ СН'!$F$26</f>
        <v>2109.9480117000003</v>
      </c>
      <c r="H33" s="36">
        <f>SUMIFS(СВЦЭМ!$D$39:$D$782,СВЦЭМ!$A$39:$A$782,$A33,СВЦЭМ!$B$39:$B$782,H$11)+'СЕТ СН'!$F$14+СВЦЭМ!$D$10+'СЕТ СН'!$F$8*'СЕТ СН'!$F$9-'СЕТ СН'!$F$26</f>
        <v>2081.6461805199997</v>
      </c>
      <c r="I33" s="36">
        <f>SUMIFS(СВЦЭМ!$D$39:$D$782,СВЦЭМ!$A$39:$A$782,$A33,СВЦЭМ!$B$39:$B$782,I$11)+'СЕТ СН'!$F$14+СВЦЭМ!$D$10+'СЕТ СН'!$F$8*'СЕТ СН'!$F$9-'СЕТ СН'!$F$26</f>
        <v>2023.1501295800001</v>
      </c>
      <c r="J33" s="36">
        <f>SUMIFS(СВЦЭМ!$D$39:$D$782,СВЦЭМ!$A$39:$A$782,$A33,СВЦЭМ!$B$39:$B$782,J$11)+'СЕТ СН'!$F$14+СВЦЭМ!$D$10+'СЕТ СН'!$F$8*'СЕТ СН'!$F$9-'СЕТ СН'!$F$26</f>
        <v>1960.62240294</v>
      </c>
      <c r="K33" s="36">
        <f>SUMIFS(СВЦЭМ!$D$39:$D$782,СВЦЭМ!$A$39:$A$782,$A33,СВЦЭМ!$B$39:$B$782,K$11)+'СЕТ СН'!$F$14+СВЦЭМ!$D$10+'СЕТ СН'!$F$8*'СЕТ СН'!$F$9-'СЕТ СН'!$F$26</f>
        <v>1907.75465951</v>
      </c>
      <c r="L33" s="36">
        <f>SUMIFS(СВЦЭМ!$D$39:$D$782,СВЦЭМ!$A$39:$A$782,$A33,СВЦЭМ!$B$39:$B$782,L$11)+'СЕТ СН'!$F$14+СВЦЭМ!$D$10+'СЕТ СН'!$F$8*'СЕТ СН'!$F$9-'СЕТ СН'!$F$26</f>
        <v>1895.27951512</v>
      </c>
      <c r="M33" s="36">
        <f>SUMIFS(СВЦЭМ!$D$39:$D$782,СВЦЭМ!$A$39:$A$782,$A33,СВЦЭМ!$B$39:$B$782,M$11)+'СЕТ СН'!$F$14+СВЦЭМ!$D$10+'СЕТ СН'!$F$8*'СЕТ СН'!$F$9-'СЕТ СН'!$F$26</f>
        <v>1907.64338238</v>
      </c>
      <c r="N33" s="36">
        <f>SUMIFS(СВЦЭМ!$D$39:$D$782,СВЦЭМ!$A$39:$A$782,$A33,СВЦЭМ!$B$39:$B$782,N$11)+'СЕТ СН'!$F$14+СВЦЭМ!$D$10+'СЕТ СН'!$F$8*'СЕТ СН'!$F$9-'СЕТ СН'!$F$26</f>
        <v>1922.1063050600001</v>
      </c>
      <c r="O33" s="36">
        <f>SUMIFS(СВЦЭМ!$D$39:$D$782,СВЦЭМ!$A$39:$A$782,$A33,СВЦЭМ!$B$39:$B$782,O$11)+'СЕТ СН'!$F$14+СВЦЭМ!$D$10+'СЕТ СН'!$F$8*'СЕТ СН'!$F$9-'СЕТ СН'!$F$26</f>
        <v>1931.25685548</v>
      </c>
      <c r="P33" s="36">
        <f>SUMIFS(СВЦЭМ!$D$39:$D$782,СВЦЭМ!$A$39:$A$782,$A33,СВЦЭМ!$B$39:$B$782,P$11)+'СЕТ СН'!$F$14+СВЦЭМ!$D$10+'СЕТ СН'!$F$8*'СЕТ СН'!$F$9-'СЕТ СН'!$F$26</f>
        <v>1948.01271539</v>
      </c>
      <c r="Q33" s="36">
        <f>SUMIFS(СВЦЭМ!$D$39:$D$782,СВЦЭМ!$A$39:$A$782,$A33,СВЦЭМ!$B$39:$B$782,Q$11)+'СЕТ СН'!$F$14+СВЦЭМ!$D$10+'СЕТ СН'!$F$8*'СЕТ СН'!$F$9-'СЕТ СН'!$F$26</f>
        <v>1957.79364375</v>
      </c>
      <c r="R33" s="36">
        <f>SUMIFS(СВЦЭМ!$D$39:$D$782,СВЦЭМ!$A$39:$A$782,$A33,СВЦЭМ!$B$39:$B$782,R$11)+'СЕТ СН'!$F$14+СВЦЭМ!$D$10+'СЕТ СН'!$F$8*'СЕТ СН'!$F$9-'СЕТ СН'!$F$26</f>
        <v>1961.77558527</v>
      </c>
      <c r="S33" s="36">
        <f>SUMIFS(СВЦЭМ!$D$39:$D$782,СВЦЭМ!$A$39:$A$782,$A33,СВЦЭМ!$B$39:$B$782,S$11)+'СЕТ СН'!$F$14+СВЦЭМ!$D$10+'СЕТ СН'!$F$8*'СЕТ СН'!$F$9-'СЕТ СН'!$F$26</f>
        <v>1938.2551219700001</v>
      </c>
      <c r="T33" s="36">
        <f>SUMIFS(СВЦЭМ!$D$39:$D$782,СВЦЭМ!$A$39:$A$782,$A33,СВЦЭМ!$B$39:$B$782,T$11)+'СЕТ СН'!$F$14+СВЦЭМ!$D$10+'СЕТ СН'!$F$8*'СЕТ СН'!$F$9-'СЕТ СН'!$F$26</f>
        <v>1909.34407151</v>
      </c>
      <c r="U33" s="36">
        <f>SUMIFS(СВЦЭМ!$D$39:$D$782,СВЦЭМ!$A$39:$A$782,$A33,СВЦЭМ!$B$39:$B$782,U$11)+'СЕТ СН'!$F$14+СВЦЭМ!$D$10+'СЕТ СН'!$F$8*'СЕТ СН'!$F$9-'СЕТ СН'!$F$26</f>
        <v>1901.4966770400001</v>
      </c>
      <c r="V33" s="36">
        <f>SUMIFS(СВЦЭМ!$D$39:$D$782,СВЦЭМ!$A$39:$A$782,$A33,СВЦЭМ!$B$39:$B$782,V$11)+'СЕТ СН'!$F$14+СВЦЭМ!$D$10+'СЕТ СН'!$F$8*'СЕТ СН'!$F$9-'СЕТ СН'!$F$26</f>
        <v>1860.4993156099999</v>
      </c>
      <c r="W33" s="36">
        <f>SUMIFS(СВЦЭМ!$D$39:$D$782,СВЦЭМ!$A$39:$A$782,$A33,СВЦЭМ!$B$39:$B$782,W$11)+'СЕТ СН'!$F$14+СВЦЭМ!$D$10+'СЕТ СН'!$F$8*'СЕТ СН'!$F$9-'СЕТ СН'!$F$26</f>
        <v>1856.6014956500001</v>
      </c>
      <c r="X33" s="36">
        <f>SUMIFS(СВЦЭМ!$D$39:$D$782,СВЦЭМ!$A$39:$A$782,$A33,СВЦЭМ!$B$39:$B$782,X$11)+'СЕТ СН'!$F$14+СВЦЭМ!$D$10+'СЕТ СН'!$F$8*'СЕТ СН'!$F$9-'СЕТ СН'!$F$26</f>
        <v>1891.3239267900001</v>
      </c>
      <c r="Y33" s="36">
        <f>SUMIFS(СВЦЭМ!$D$39:$D$782,СВЦЭМ!$A$39:$A$782,$A33,СВЦЭМ!$B$39:$B$782,Y$11)+'СЕТ СН'!$F$14+СВЦЭМ!$D$10+'СЕТ СН'!$F$8*'СЕТ СН'!$F$9-'СЕТ СН'!$F$26</f>
        <v>1953.1849153400001</v>
      </c>
    </row>
    <row r="34" spans="1:27" ht="15.75" x14ac:dyDescent="0.2">
      <c r="A34" s="35">
        <f t="shared" si="0"/>
        <v>45039</v>
      </c>
      <c r="B34" s="36">
        <f>SUMIFS(СВЦЭМ!$D$39:$D$782,СВЦЭМ!$A$39:$A$782,$A34,СВЦЭМ!$B$39:$B$782,B$11)+'СЕТ СН'!$F$14+СВЦЭМ!$D$10+'СЕТ СН'!$F$8*'СЕТ СН'!$F$9-'СЕТ СН'!$F$26</f>
        <v>2028.27218371</v>
      </c>
      <c r="C34" s="36">
        <f>SUMIFS(СВЦЭМ!$D$39:$D$782,СВЦЭМ!$A$39:$A$782,$A34,СВЦЭМ!$B$39:$B$782,C$11)+'СЕТ СН'!$F$14+СВЦЭМ!$D$10+'СЕТ СН'!$F$8*'СЕТ СН'!$F$9-'СЕТ СН'!$F$26</f>
        <v>2057.86963427</v>
      </c>
      <c r="D34" s="36">
        <f>SUMIFS(СВЦЭМ!$D$39:$D$782,СВЦЭМ!$A$39:$A$782,$A34,СВЦЭМ!$B$39:$B$782,D$11)+'СЕТ СН'!$F$14+СВЦЭМ!$D$10+'СЕТ СН'!$F$8*'СЕТ СН'!$F$9-'СЕТ СН'!$F$26</f>
        <v>2051.7641025100002</v>
      </c>
      <c r="E34" s="36">
        <f>SUMIFS(СВЦЭМ!$D$39:$D$782,СВЦЭМ!$A$39:$A$782,$A34,СВЦЭМ!$B$39:$B$782,E$11)+'СЕТ СН'!$F$14+СВЦЭМ!$D$10+'СЕТ СН'!$F$8*'СЕТ СН'!$F$9-'СЕТ СН'!$F$26</f>
        <v>2106.9083071800001</v>
      </c>
      <c r="F34" s="36">
        <f>SUMIFS(СВЦЭМ!$D$39:$D$782,СВЦЭМ!$A$39:$A$782,$A34,СВЦЭМ!$B$39:$B$782,F$11)+'СЕТ СН'!$F$14+СВЦЭМ!$D$10+'СЕТ СН'!$F$8*'СЕТ СН'!$F$9-'СЕТ СН'!$F$26</f>
        <v>2105.0686159300003</v>
      </c>
      <c r="G34" s="36">
        <f>SUMIFS(СВЦЭМ!$D$39:$D$782,СВЦЭМ!$A$39:$A$782,$A34,СВЦЭМ!$B$39:$B$782,G$11)+'СЕТ СН'!$F$14+СВЦЭМ!$D$10+'СЕТ СН'!$F$8*'СЕТ СН'!$F$9-'СЕТ СН'!$F$26</f>
        <v>2048.2291311600002</v>
      </c>
      <c r="H34" s="36">
        <f>SUMIFS(СВЦЭМ!$D$39:$D$782,СВЦЭМ!$A$39:$A$782,$A34,СВЦЭМ!$B$39:$B$782,H$11)+'СЕТ СН'!$F$14+СВЦЭМ!$D$10+'СЕТ СН'!$F$8*'СЕТ СН'!$F$9-'СЕТ СН'!$F$26</f>
        <v>2059.8977154300001</v>
      </c>
      <c r="I34" s="36">
        <f>SUMIFS(СВЦЭМ!$D$39:$D$782,СВЦЭМ!$A$39:$A$782,$A34,СВЦЭМ!$B$39:$B$782,I$11)+'СЕТ СН'!$F$14+СВЦЭМ!$D$10+'СЕТ СН'!$F$8*'СЕТ СН'!$F$9-'СЕТ СН'!$F$26</f>
        <v>2034.83590693</v>
      </c>
      <c r="J34" s="36">
        <f>SUMIFS(СВЦЭМ!$D$39:$D$782,СВЦЭМ!$A$39:$A$782,$A34,СВЦЭМ!$B$39:$B$782,J$11)+'СЕТ СН'!$F$14+СВЦЭМ!$D$10+'СЕТ СН'!$F$8*'СЕТ СН'!$F$9-'СЕТ СН'!$F$26</f>
        <v>1995.1953025</v>
      </c>
      <c r="K34" s="36">
        <f>SUMIFS(СВЦЭМ!$D$39:$D$782,СВЦЭМ!$A$39:$A$782,$A34,СВЦЭМ!$B$39:$B$782,K$11)+'СЕТ СН'!$F$14+СВЦЭМ!$D$10+'СЕТ СН'!$F$8*'СЕТ СН'!$F$9-'СЕТ СН'!$F$26</f>
        <v>1938.8221639000001</v>
      </c>
      <c r="L34" s="36">
        <f>SUMIFS(СВЦЭМ!$D$39:$D$782,СВЦЭМ!$A$39:$A$782,$A34,СВЦЭМ!$B$39:$B$782,L$11)+'СЕТ СН'!$F$14+СВЦЭМ!$D$10+'СЕТ СН'!$F$8*'СЕТ СН'!$F$9-'СЕТ СН'!$F$26</f>
        <v>1913.4583761700001</v>
      </c>
      <c r="M34" s="36">
        <f>SUMIFS(СВЦЭМ!$D$39:$D$782,СВЦЭМ!$A$39:$A$782,$A34,СВЦЭМ!$B$39:$B$782,M$11)+'СЕТ СН'!$F$14+СВЦЭМ!$D$10+'СЕТ СН'!$F$8*'СЕТ СН'!$F$9-'СЕТ СН'!$F$26</f>
        <v>1911.4270219</v>
      </c>
      <c r="N34" s="36">
        <f>SUMIFS(СВЦЭМ!$D$39:$D$782,СВЦЭМ!$A$39:$A$782,$A34,СВЦЭМ!$B$39:$B$782,N$11)+'СЕТ СН'!$F$14+СВЦЭМ!$D$10+'СЕТ СН'!$F$8*'СЕТ СН'!$F$9-'СЕТ СН'!$F$26</f>
        <v>1921.89000579</v>
      </c>
      <c r="O34" s="36">
        <f>SUMIFS(СВЦЭМ!$D$39:$D$782,СВЦЭМ!$A$39:$A$782,$A34,СВЦЭМ!$B$39:$B$782,O$11)+'СЕТ СН'!$F$14+СВЦЭМ!$D$10+'СЕТ СН'!$F$8*'СЕТ СН'!$F$9-'СЕТ СН'!$F$26</f>
        <v>1949.0476045800001</v>
      </c>
      <c r="P34" s="36">
        <f>SUMIFS(СВЦЭМ!$D$39:$D$782,СВЦЭМ!$A$39:$A$782,$A34,СВЦЭМ!$B$39:$B$782,P$11)+'СЕТ СН'!$F$14+СВЦЭМ!$D$10+'СЕТ СН'!$F$8*'СЕТ СН'!$F$9-'СЕТ СН'!$F$26</f>
        <v>1961.18208555</v>
      </c>
      <c r="Q34" s="36">
        <f>SUMIFS(СВЦЭМ!$D$39:$D$782,СВЦЭМ!$A$39:$A$782,$A34,СВЦЭМ!$B$39:$B$782,Q$11)+'СЕТ СН'!$F$14+СВЦЭМ!$D$10+'СЕТ СН'!$F$8*'СЕТ СН'!$F$9-'СЕТ СН'!$F$26</f>
        <v>1968.6583319700001</v>
      </c>
      <c r="R34" s="36">
        <f>SUMIFS(СВЦЭМ!$D$39:$D$782,СВЦЭМ!$A$39:$A$782,$A34,СВЦЭМ!$B$39:$B$782,R$11)+'СЕТ СН'!$F$14+СВЦЭМ!$D$10+'СЕТ СН'!$F$8*'СЕТ СН'!$F$9-'СЕТ СН'!$F$26</f>
        <v>1963.7864126700001</v>
      </c>
      <c r="S34" s="36">
        <f>SUMIFS(СВЦЭМ!$D$39:$D$782,СВЦЭМ!$A$39:$A$782,$A34,СВЦЭМ!$B$39:$B$782,S$11)+'СЕТ СН'!$F$14+СВЦЭМ!$D$10+'СЕТ СН'!$F$8*'СЕТ СН'!$F$9-'СЕТ СН'!$F$26</f>
        <v>1945.1825718499999</v>
      </c>
      <c r="T34" s="36">
        <f>SUMIFS(СВЦЭМ!$D$39:$D$782,СВЦЭМ!$A$39:$A$782,$A34,СВЦЭМ!$B$39:$B$782,T$11)+'СЕТ СН'!$F$14+СВЦЭМ!$D$10+'СЕТ СН'!$F$8*'СЕТ СН'!$F$9-'СЕТ СН'!$F$26</f>
        <v>1922.9450532999999</v>
      </c>
      <c r="U34" s="36">
        <f>SUMIFS(СВЦЭМ!$D$39:$D$782,СВЦЭМ!$A$39:$A$782,$A34,СВЦЭМ!$B$39:$B$782,U$11)+'СЕТ СН'!$F$14+СВЦЭМ!$D$10+'СЕТ СН'!$F$8*'СЕТ СН'!$F$9-'СЕТ СН'!$F$26</f>
        <v>1914.6539787500001</v>
      </c>
      <c r="V34" s="36">
        <f>SUMIFS(СВЦЭМ!$D$39:$D$782,СВЦЭМ!$A$39:$A$782,$A34,СВЦЭМ!$B$39:$B$782,V$11)+'СЕТ СН'!$F$14+СВЦЭМ!$D$10+'СЕТ СН'!$F$8*'СЕТ СН'!$F$9-'СЕТ СН'!$F$26</f>
        <v>1874.2073782</v>
      </c>
      <c r="W34" s="36">
        <f>SUMIFS(СВЦЭМ!$D$39:$D$782,СВЦЭМ!$A$39:$A$782,$A34,СВЦЭМ!$B$39:$B$782,W$11)+'СЕТ СН'!$F$14+СВЦЭМ!$D$10+'СЕТ СН'!$F$8*'СЕТ СН'!$F$9-'СЕТ СН'!$F$26</f>
        <v>1862.2481718700001</v>
      </c>
      <c r="X34" s="36">
        <f>SUMIFS(СВЦЭМ!$D$39:$D$782,СВЦЭМ!$A$39:$A$782,$A34,СВЦЭМ!$B$39:$B$782,X$11)+'СЕТ СН'!$F$14+СВЦЭМ!$D$10+'СЕТ СН'!$F$8*'СЕТ СН'!$F$9-'СЕТ СН'!$F$26</f>
        <v>1895.02374549</v>
      </c>
      <c r="Y34" s="36">
        <f>SUMIFS(СВЦЭМ!$D$39:$D$782,СВЦЭМ!$A$39:$A$782,$A34,СВЦЭМ!$B$39:$B$782,Y$11)+'СЕТ СН'!$F$14+СВЦЭМ!$D$10+'СЕТ СН'!$F$8*'СЕТ СН'!$F$9-'СЕТ СН'!$F$26</f>
        <v>1957.7837193400001</v>
      </c>
    </row>
    <row r="35" spans="1:27" ht="15.75" x14ac:dyDescent="0.2">
      <c r="A35" s="35">
        <f t="shared" si="0"/>
        <v>45040</v>
      </c>
      <c r="B35" s="36">
        <f>SUMIFS(СВЦЭМ!$D$39:$D$782,СВЦЭМ!$A$39:$A$782,$A35,СВЦЭМ!$B$39:$B$782,B$11)+'СЕТ СН'!$F$14+СВЦЭМ!$D$10+'СЕТ СН'!$F$8*'СЕТ СН'!$F$9-'СЕТ СН'!$F$26</f>
        <v>1962.5801761</v>
      </c>
      <c r="C35" s="36">
        <f>SUMIFS(СВЦЭМ!$D$39:$D$782,СВЦЭМ!$A$39:$A$782,$A35,СВЦЭМ!$B$39:$B$782,C$11)+'СЕТ СН'!$F$14+СВЦЭМ!$D$10+'СЕТ СН'!$F$8*'СЕТ СН'!$F$9-'СЕТ СН'!$F$26</f>
        <v>2024.5349986000001</v>
      </c>
      <c r="D35" s="36">
        <f>SUMIFS(СВЦЭМ!$D$39:$D$782,СВЦЭМ!$A$39:$A$782,$A35,СВЦЭМ!$B$39:$B$782,D$11)+'СЕТ СН'!$F$14+СВЦЭМ!$D$10+'СЕТ СН'!$F$8*'СЕТ СН'!$F$9-'СЕТ СН'!$F$26</f>
        <v>2043.0112560800001</v>
      </c>
      <c r="E35" s="36">
        <f>SUMIFS(СВЦЭМ!$D$39:$D$782,СВЦЭМ!$A$39:$A$782,$A35,СВЦЭМ!$B$39:$B$782,E$11)+'СЕТ СН'!$F$14+СВЦЭМ!$D$10+'СЕТ СН'!$F$8*'СЕТ СН'!$F$9-'СЕТ СН'!$F$26</f>
        <v>2055.23722322</v>
      </c>
      <c r="F35" s="36">
        <f>SUMIFS(СВЦЭМ!$D$39:$D$782,СВЦЭМ!$A$39:$A$782,$A35,СВЦЭМ!$B$39:$B$782,F$11)+'СЕТ СН'!$F$14+СВЦЭМ!$D$10+'СЕТ СН'!$F$8*'СЕТ СН'!$F$9-'СЕТ СН'!$F$26</f>
        <v>2055.4553522599999</v>
      </c>
      <c r="G35" s="36">
        <f>SUMIFS(СВЦЭМ!$D$39:$D$782,СВЦЭМ!$A$39:$A$782,$A35,СВЦЭМ!$B$39:$B$782,G$11)+'СЕТ СН'!$F$14+СВЦЭМ!$D$10+'СЕТ СН'!$F$8*'СЕТ СН'!$F$9-'СЕТ СН'!$F$26</f>
        <v>2032.7315797199999</v>
      </c>
      <c r="H35" s="36">
        <f>SUMIFS(СВЦЭМ!$D$39:$D$782,СВЦЭМ!$A$39:$A$782,$A35,СВЦЭМ!$B$39:$B$782,H$11)+'СЕТ СН'!$F$14+СВЦЭМ!$D$10+'СЕТ СН'!$F$8*'СЕТ СН'!$F$9-'СЕТ СН'!$F$26</f>
        <v>2040.57142054</v>
      </c>
      <c r="I35" s="36">
        <f>SUMIFS(СВЦЭМ!$D$39:$D$782,СВЦЭМ!$A$39:$A$782,$A35,СВЦЭМ!$B$39:$B$782,I$11)+'СЕТ СН'!$F$14+СВЦЭМ!$D$10+'СЕТ СН'!$F$8*'СЕТ СН'!$F$9-'СЕТ СН'!$F$26</f>
        <v>1897.8533855000001</v>
      </c>
      <c r="J35" s="36">
        <f>SUMIFS(СВЦЭМ!$D$39:$D$782,СВЦЭМ!$A$39:$A$782,$A35,СВЦЭМ!$B$39:$B$782,J$11)+'СЕТ СН'!$F$14+СВЦЭМ!$D$10+'СЕТ СН'!$F$8*'СЕТ СН'!$F$9-'СЕТ СН'!$F$26</f>
        <v>1872.8878138099999</v>
      </c>
      <c r="K35" s="36">
        <f>SUMIFS(СВЦЭМ!$D$39:$D$782,СВЦЭМ!$A$39:$A$782,$A35,СВЦЭМ!$B$39:$B$782,K$11)+'СЕТ СН'!$F$14+СВЦЭМ!$D$10+'СЕТ СН'!$F$8*'СЕТ СН'!$F$9-'СЕТ СН'!$F$26</f>
        <v>1835.67294307</v>
      </c>
      <c r="L35" s="36">
        <f>SUMIFS(СВЦЭМ!$D$39:$D$782,СВЦЭМ!$A$39:$A$782,$A35,СВЦЭМ!$B$39:$B$782,L$11)+'СЕТ СН'!$F$14+СВЦЭМ!$D$10+'СЕТ СН'!$F$8*'СЕТ СН'!$F$9-'СЕТ СН'!$F$26</f>
        <v>1811.86031671</v>
      </c>
      <c r="M35" s="36">
        <f>SUMIFS(СВЦЭМ!$D$39:$D$782,СВЦЭМ!$A$39:$A$782,$A35,СВЦЭМ!$B$39:$B$782,M$11)+'СЕТ СН'!$F$14+СВЦЭМ!$D$10+'СЕТ СН'!$F$8*'СЕТ СН'!$F$9-'СЕТ СН'!$F$26</f>
        <v>1837.0974790499999</v>
      </c>
      <c r="N35" s="36">
        <f>SUMIFS(СВЦЭМ!$D$39:$D$782,СВЦЭМ!$A$39:$A$782,$A35,СВЦЭМ!$B$39:$B$782,N$11)+'СЕТ СН'!$F$14+СВЦЭМ!$D$10+'СЕТ СН'!$F$8*'СЕТ СН'!$F$9-'СЕТ СН'!$F$26</f>
        <v>1858.2052586300001</v>
      </c>
      <c r="O35" s="36">
        <f>SUMIFS(СВЦЭМ!$D$39:$D$782,СВЦЭМ!$A$39:$A$782,$A35,СВЦЭМ!$B$39:$B$782,O$11)+'СЕТ СН'!$F$14+СВЦЭМ!$D$10+'СЕТ СН'!$F$8*'СЕТ СН'!$F$9-'СЕТ СН'!$F$26</f>
        <v>1870.8893851</v>
      </c>
      <c r="P35" s="36">
        <f>SUMIFS(СВЦЭМ!$D$39:$D$782,СВЦЭМ!$A$39:$A$782,$A35,СВЦЭМ!$B$39:$B$782,P$11)+'СЕТ СН'!$F$14+СВЦЭМ!$D$10+'СЕТ СН'!$F$8*'СЕТ СН'!$F$9-'СЕТ СН'!$F$26</f>
        <v>1908.06324608</v>
      </c>
      <c r="Q35" s="36">
        <f>SUMIFS(СВЦЭМ!$D$39:$D$782,СВЦЭМ!$A$39:$A$782,$A35,СВЦЭМ!$B$39:$B$782,Q$11)+'СЕТ СН'!$F$14+СВЦЭМ!$D$10+'СЕТ СН'!$F$8*'СЕТ СН'!$F$9-'СЕТ СН'!$F$26</f>
        <v>1912.27999215</v>
      </c>
      <c r="R35" s="36">
        <f>SUMIFS(СВЦЭМ!$D$39:$D$782,СВЦЭМ!$A$39:$A$782,$A35,СВЦЭМ!$B$39:$B$782,R$11)+'СЕТ СН'!$F$14+СВЦЭМ!$D$10+'СЕТ СН'!$F$8*'СЕТ СН'!$F$9-'СЕТ СН'!$F$26</f>
        <v>1922.0365416899999</v>
      </c>
      <c r="S35" s="36">
        <f>SUMIFS(СВЦЭМ!$D$39:$D$782,СВЦЭМ!$A$39:$A$782,$A35,СВЦЭМ!$B$39:$B$782,S$11)+'СЕТ СН'!$F$14+СВЦЭМ!$D$10+'СЕТ СН'!$F$8*'СЕТ СН'!$F$9-'СЕТ СН'!$F$26</f>
        <v>1896.41858443</v>
      </c>
      <c r="T35" s="36">
        <f>SUMIFS(СВЦЭМ!$D$39:$D$782,СВЦЭМ!$A$39:$A$782,$A35,СВЦЭМ!$B$39:$B$782,T$11)+'СЕТ СН'!$F$14+СВЦЭМ!$D$10+'СЕТ СН'!$F$8*'СЕТ СН'!$F$9-'СЕТ СН'!$F$26</f>
        <v>1875.30634738</v>
      </c>
      <c r="U35" s="36">
        <f>SUMIFS(СВЦЭМ!$D$39:$D$782,СВЦЭМ!$A$39:$A$782,$A35,СВЦЭМ!$B$39:$B$782,U$11)+'СЕТ СН'!$F$14+СВЦЭМ!$D$10+'СЕТ СН'!$F$8*'СЕТ СН'!$F$9-'СЕТ СН'!$F$26</f>
        <v>1858.0454128199999</v>
      </c>
      <c r="V35" s="36">
        <f>SUMIFS(СВЦЭМ!$D$39:$D$782,СВЦЭМ!$A$39:$A$782,$A35,СВЦЭМ!$B$39:$B$782,V$11)+'СЕТ СН'!$F$14+СВЦЭМ!$D$10+'СЕТ СН'!$F$8*'СЕТ СН'!$F$9-'СЕТ СН'!$F$26</f>
        <v>1820.73383429</v>
      </c>
      <c r="W35" s="36">
        <f>SUMIFS(СВЦЭМ!$D$39:$D$782,СВЦЭМ!$A$39:$A$782,$A35,СВЦЭМ!$B$39:$B$782,W$11)+'СЕТ СН'!$F$14+СВЦЭМ!$D$10+'СЕТ СН'!$F$8*'СЕТ СН'!$F$9-'СЕТ СН'!$F$26</f>
        <v>1799.6681223999999</v>
      </c>
      <c r="X35" s="36">
        <f>SUMIFS(СВЦЭМ!$D$39:$D$782,СВЦЭМ!$A$39:$A$782,$A35,СВЦЭМ!$B$39:$B$782,X$11)+'СЕТ СН'!$F$14+СВЦЭМ!$D$10+'СЕТ СН'!$F$8*'СЕТ СН'!$F$9-'СЕТ СН'!$F$26</f>
        <v>1844.2477864800001</v>
      </c>
      <c r="Y35" s="36">
        <f>SUMIFS(СВЦЭМ!$D$39:$D$782,СВЦЭМ!$A$39:$A$782,$A35,СВЦЭМ!$B$39:$B$782,Y$11)+'СЕТ СН'!$F$14+СВЦЭМ!$D$10+'СЕТ СН'!$F$8*'СЕТ СН'!$F$9-'СЕТ СН'!$F$26</f>
        <v>1905.8876769999999</v>
      </c>
    </row>
    <row r="36" spans="1:27" ht="15.75" x14ac:dyDescent="0.2">
      <c r="A36" s="35">
        <f t="shared" si="0"/>
        <v>45041</v>
      </c>
      <c r="B36" s="36">
        <f>SUMIFS(СВЦЭМ!$D$39:$D$782,СВЦЭМ!$A$39:$A$782,$A36,СВЦЭМ!$B$39:$B$782,B$11)+'СЕТ СН'!$F$14+СВЦЭМ!$D$10+'СЕТ СН'!$F$8*'СЕТ СН'!$F$9-'СЕТ СН'!$F$26</f>
        <v>1982.94689511</v>
      </c>
      <c r="C36" s="36">
        <f>SUMIFS(СВЦЭМ!$D$39:$D$782,СВЦЭМ!$A$39:$A$782,$A36,СВЦЭМ!$B$39:$B$782,C$11)+'СЕТ СН'!$F$14+СВЦЭМ!$D$10+'СЕТ СН'!$F$8*'СЕТ СН'!$F$9-'СЕТ СН'!$F$26</f>
        <v>2040.26608031</v>
      </c>
      <c r="D36" s="36">
        <f>SUMIFS(СВЦЭМ!$D$39:$D$782,СВЦЭМ!$A$39:$A$782,$A36,СВЦЭМ!$B$39:$B$782,D$11)+'СЕТ СН'!$F$14+СВЦЭМ!$D$10+'СЕТ СН'!$F$8*'СЕТ СН'!$F$9-'СЕТ СН'!$F$26</f>
        <v>2072.8894895200001</v>
      </c>
      <c r="E36" s="36">
        <f>SUMIFS(СВЦЭМ!$D$39:$D$782,СВЦЭМ!$A$39:$A$782,$A36,СВЦЭМ!$B$39:$B$782,E$11)+'СЕТ СН'!$F$14+СВЦЭМ!$D$10+'СЕТ СН'!$F$8*'СЕТ СН'!$F$9-'СЕТ СН'!$F$26</f>
        <v>2072.89575199</v>
      </c>
      <c r="F36" s="36">
        <f>SUMIFS(СВЦЭМ!$D$39:$D$782,СВЦЭМ!$A$39:$A$782,$A36,СВЦЭМ!$B$39:$B$782,F$11)+'СЕТ СН'!$F$14+СВЦЭМ!$D$10+'СЕТ СН'!$F$8*'СЕТ СН'!$F$9-'СЕТ СН'!$F$26</f>
        <v>2073.0259375400001</v>
      </c>
      <c r="G36" s="36">
        <f>SUMIFS(СВЦЭМ!$D$39:$D$782,СВЦЭМ!$A$39:$A$782,$A36,СВЦЭМ!$B$39:$B$782,G$11)+'СЕТ СН'!$F$14+СВЦЭМ!$D$10+'СЕТ СН'!$F$8*'СЕТ СН'!$F$9-'СЕТ СН'!$F$26</f>
        <v>2045.8536398700001</v>
      </c>
      <c r="H36" s="36">
        <f>SUMIFS(СВЦЭМ!$D$39:$D$782,СВЦЭМ!$A$39:$A$782,$A36,СВЦЭМ!$B$39:$B$782,H$11)+'СЕТ СН'!$F$14+СВЦЭМ!$D$10+'СЕТ СН'!$F$8*'СЕТ СН'!$F$9-'СЕТ СН'!$F$26</f>
        <v>2015.51122227</v>
      </c>
      <c r="I36" s="36">
        <f>SUMIFS(СВЦЭМ!$D$39:$D$782,СВЦЭМ!$A$39:$A$782,$A36,СВЦЭМ!$B$39:$B$782,I$11)+'СЕТ СН'!$F$14+СВЦЭМ!$D$10+'СЕТ СН'!$F$8*'СЕТ СН'!$F$9-'СЕТ СН'!$F$26</f>
        <v>1968.41222034</v>
      </c>
      <c r="J36" s="36">
        <f>SUMIFS(СВЦЭМ!$D$39:$D$782,СВЦЭМ!$A$39:$A$782,$A36,СВЦЭМ!$B$39:$B$782,J$11)+'СЕТ СН'!$F$14+СВЦЭМ!$D$10+'СЕТ СН'!$F$8*'СЕТ СН'!$F$9-'СЕТ СН'!$F$26</f>
        <v>1991.15804131</v>
      </c>
      <c r="K36" s="36">
        <f>SUMIFS(СВЦЭМ!$D$39:$D$782,СВЦЭМ!$A$39:$A$782,$A36,СВЦЭМ!$B$39:$B$782,K$11)+'СЕТ СН'!$F$14+СВЦЭМ!$D$10+'СЕТ СН'!$F$8*'СЕТ СН'!$F$9-'СЕТ СН'!$F$26</f>
        <v>2004.53393469</v>
      </c>
      <c r="L36" s="36">
        <f>SUMIFS(СВЦЭМ!$D$39:$D$782,СВЦЭМ!$A$39:$A$782,$A36,СВЦЭМ!$B$39:$B$782,L$11)+'СЕТ СН'!$F$14+СВЦЭМ!$D$10+'СЕТ СН'!$F$8*'СЕТ СН'!$F$9-'СЕТ СН'!$F$26</f>
        <v>1996.0784951200001</v>
      </c>
      <c r="M36" s="36">
        <f>SUMIFS(СВЦЭМ!$D$39:$D$782,СВЦЭМ!$A$39:$A$782,$A36,СВЦЭМ!$B$39:$B$782,M$11)+'СЕТ СН'!$F$14+СВЦЭМ!$D$10+'СЕТ СН'!$F$8*'СЕТ СН'!$F$9-'СЕТ СН'!$F$26</f>
        <v>2004.9056566100001</v>
      </c>
      <c r="N36" s="36">
        <f>SUMIFS(СВЦЭМ!$D$39:$D$782,СВЦЭМ!$A$39:$A$782,$A36,СВЦЭМ!$B$39:$B$782,N$11)+'СЕТ СН'!$F$14+СВЦЭМ!$D$10+'СЕТ СН'!$F$8*'СЕТ СН'!$F$9-'СЕТ СН'!$F$26</f>
        <v>2008.04366873</v>
      </c>
      <c r="O36" s="36">
        <f>SUMIFS(СВЦЭМ!$D$39:$D$782,СВЦЭМ!$A$39:$A$782,$A36,СВЦЭМ!$B$39:$B$782,O$11)+'СЕТ СН'!$F$14+СВЦЭМ!$D$10+'СЕТ СН'!$F$8*'СЕТ СН'!$F$9-'СЕТ СН'!$F$26</f>
        <v>2014.1654878700001</v>
      </c>
      <c r="P36" s="36">
        <f>SUMIFS(СВЦЭМ!$D$39:$D$782,СВЦЭМ!$A$39:$A$782,$A36,СВЦЭМ!$B$39:$B$782,P$11)+'СЕТ СН'!$F$14+СВЦЭМ!$D$10+'СЕТ СН'!$F$8*'СЕТ СН'!$F$9-'СЕТ СН'!$F$26</f>
        <v>2042.7465331799999</v>
      </c>
      <c r="Q36" s="36">
        <f>SUMIFS(СВЦЭМ!$D$39:$D$782,СВЦЭМ!$A$39:$A$782,$A36,СВЦЭМ!$B$39:$B$782,Q$11)+'СЕТ СН'!$F$14+СВЦЭМ!$D$10+'СЕТ СН'!$F$8*'СЕТ СН'!$F$9-'СЕТ СН'!$F$26</f>
        <v>2052.6162514799998</v>
      </c>
      <c r="R36" s="36">
        <f>SUMIFS(СВЦЭМ!$D$39:$D$782,СВЦЭМ!$A$39:$A$782,$A36,СВЦЭМ!$B$39:$B$782,R$11)+'СЕТ СН'!$F$14+СВЦЭМ!$D$10+'СЕТ СН'!$F$8*'СЕТ СН'!$F$9-'СЕТ СН'!$F$26</f>
        <v>2049.9580569099999</v>
      </c>
      <c r="S36" s="36">
        <f>SUMIFS(СВЦЭМ!$D$39:$D$782,СВЦЭМ!$A$39:$A$782,$A36,СВЦЭМ!$B$39:$B$782,S$11)+'СЕТ СН'!$F$14+СВЦЭМ!$D$10+'СЕТ СН'!$F$8*'СЕТ СН'!$F$9-'СЕТ СН'!$F$26</f>
        <v>2024.16498176</v>
      </c>
      <c r="T36" s="36">
        <f>SUMIFS(СВЦЭМ!$D$39:$D$782,СВЦЭМ!$A$39:$A$782,$A36,СВЦЭМ!$B$39:$B$782,T$11)+'СЕТ СН'!$F$14+СВЦЭМ!$D$10+'СЕТ СН'!$F$8*'СЕТ СН'!$F$9-'СЕТ СН'!$F$26</f>
        <v>2001.1426685700001</v>
      </c>
      <c r="U36" s="36">
        <f>SUMIFS(СВЦЭМ!$D$39:$D$782,СВЦЭМ!$A$39:$A$782,$A36,СВЦЭМ!$B$39:$B$782,U$11)+'СЕТ СН'!$F$14+СВЦЭМ!$D$10+'СЕТ СН'!$F$8*'СЕТ СН'!$F$9-'СЕТ СН'!$F$26</f>
        <v>1986.04493394</v>
      </c>
      <c r="V36" s="36">
        <f>SUMIFS(СВЦЭМ!$D$39:$D$782,СВЦЭМ!$A$39:$A$782,$A36,СВЦЭМ!$B$39:$B$782,V$11)+'СЕТ СН'!$F$14+СВЦЭМ!$D$10+'СЕТ СН'!$F$8*'СЕТ СН'!$F$9-'СЕТ СН'!$F$26</f>
        <v>1961.1783100099999</v>
      </c>
      <c r="W36" s="36">
        <f>SUMIFS(СВЦЭМ!$D$39:$D$782,СВЦЭМ!$A$39:$A$782,$A36,СВЦЭМ!$B$39:$B$782,W$11)+'СЕТ СН'!$F$14+СВЦЭМ!$D$10+'СЕТ СН'!$F$8*'СЕТ СН'!$F$9-'СЕТ СН'!$F$26</f>
        <v>1944.4388598800001</v>
      </c>
      <c r="X36" s="36">
        <f>SUMIFS(СВЦЭМ!$D$39:$D$782,СВЦЭМ!$A$39:$A$782,$A36,СВЦЭМ!$B$39:$B$782,X$11)+'СЕТ СН'!$F$14+СВЦЭМ!$D$10+'СЕТ СН'!$F$8*'СЕТ СН'!$F$9-'СЕТ СН'!$F$26</f>
        <v>1992.69120004</v>
      </c>
      <c r="Y36" s="36">
        <f>SUMIFS(СВЦЭМ!$D$39:$D$782,СВЦЭМ!$A$39:$A$782,$A36,СВЦЭМ!$B$39:$B$782,Y$11)+'СЕТ СН'!$F$14+СВЦЭМ!$D$10+'СЕТ СН'!$F$8*'СЕТ СН'!$F$9-'СЕТ СН'!$F$26</f>
        <v>2056.0631380499999</v>
      </c>
    </row>
    <row r="37" spans="1:27" ht="15.75" x14ac:dyDescent="0.2">
      <c r="A37" s="35">
        <f t="shared" si="0"/>
        <v>45042</v>
      </c>
      <c r="B37" s="36">
        <f>SUMIFS(СВЦЭМ!$D$39:$D$782,СВЦЭМ!$A$39:$A$782,$A37,СВЦЭМ!$B$39:$B$782,B$11)+'СЕТ СН'!$F$14+СВЦЭМ!$D$10+'СЕТ СН'!$F$8*'СЕТ СН'!$F$9-'СЕТ СН'!$F$26</f>
        <v>2060.0157933</v>
      </c>
      <c r="C37" s="36">
        <f>SUMIFS(СВЦЭМ!$D$39:$D$782,СВЦЭМ!$A$39:$A$782,$A37,СВЦЭМ!$B$39:$B$782,C$11)+'СЕТ СН'!$F$14+СВЦЭМ!$D$10+'СЕТ СН'!$F$8*'СЕТ СН'!$F$9-'СЕТ СН'!$F$26</f>
        <v>2109.55609396</v>
      </c>
      <c r="D37" s="36">
        <f>SUMIFS(СВЦЭМ!$D$39:$D$782,СВЦЭМ!$A$39:$A$782,$A37,СВЦЭМ!$B$39:$B$782,D$11)+'СЕТ СН'!$F$14+СВЦЭМ!$D$10+'СЕТ СН'!$F$8*'СЕТ СН'!$F$9-'СЕТ СН'!$F$26</f>
        <v>2054.3180294100002</v>
      </c>
      <c r="E37" s="36">
        <f>SUMIFS(СВЦЭМ!$D$39:$D$782,СВЦЭМ!$A$39:$A$782,$A37,СВЦЭМ!$B$39:$B$782,E$11)+'СЕТ СН'!$F$14+СВЦЭМ!$D$10+'СЕТ СН'!$F$8*'СЕТ СН'!$F$9-'СЕТ СН'!$F$26</f>
        <v>2108.3293240900002</v>
      </c>
      <c r="F37" s="36">
        <f>SUMIFS(СВЦЭМ!$D$39:$D$782,СВЦЭМ!$A$39:$A$782,$A37,СВЦЭМ!$B$39:$B$782,F$11)+'СЕТ СН'!$F$14+СВЦЭМ!$D$10+'СЕТ СН'!$F$8*'СЕТ СН'!$F$9-'СЕТ СН'!$F$26</f>
        <v>2078.3027027899998</v>
      </c>
      <c r="G37" s="36">
        <f>SUMIFS(СВЦЭМ!$D$39:$D$782,СВЦЭМ!$A$39:$A$782,$A37,СВЦЭМ!$B$39:$B$782,G$11)+'СЕТ СН'!$F$14+СВЦЭМ!$D$10+'СЕТ СН'!$F$8*'СЕТ СН'!$F$9-'СЕТ СН'!$F$26</f>
        <v>2069.18865585</v>
      </c>
      <c r="H37" s="36">
        <f>SUMIFS(СВЦЭМ!$D$39:$D$782,СВЦЭМ!$A$39:$A$782,$A37,СВЦЭМ!$B$39:$B$782,H$11)+'СЕТ СН'!$F$14+СВЦЭМ!$D$10+'СЕТ СН'!$F$8*'СЕТ СН'!$F$9-'СЕТ СН'!$F$26</f>
        <v>2010.92907221</v>
      </c>
      <c r="I37" s="36">
        <f>SUMIFS(СВЦЭМ!$D$39:$D$782,СВЦЭМ!$A$39:$A$782,$A37,СВЦЭМ!$B$39:$B$782,I$11)+'СЕТ СН'!$F$14+СВЦЭМ!$D$10+'СЕТ СН'!$F$8*'СЕТ СН'!$F$9-'СЕТ СН'!$F$26</f>
        <v>1948.7022739900001</v>
      </c>
      <c r="J37" s="36">
        <f>SUMIFS(СВЦЭМ!$D$39:$D$782,СВЦЭМ!$A$39:$A$782,$A37,СВЦЭМ!$B$39:$B$782,J$11)+'СЕТ СН'!$F$14+СВЦЭМ!$D$10+'СЕТ СН'!$F$8*'СЕТ СН'!$F$9-'СЕТ СН'!$F$26</f>
        <v>1888.8153766299999</v>
      </c>
      <c r="K37" s="36">
        <f>SUMIFS(СВЦЭМ!$D$39:$D$782,СВЦЭМ!$A$39:$A$782,$A37,СВЦЭМ!$B$39:$B$782,K$11)+'СЕТ СН'!$F$14+СВЦЭМ!$D$10+'СЕТ СН'!$F$8*'СЕТ СН'!$F$9-'СЕТ СН'!$F$26</f>
        <v>1894.8303551399999</v>
      </c>
      <c r="L37" s="36">
        <f>SUMIFS(СВЦЭМ!$D$39:$D$782,СВЦЭМ!$A$39:$A$782,$A37,СВЦЭМ!$B$39:$B$782,L$11)+'СЕТ СН'!$F$14+СВЦЭМ!$D$10+'СЕТ СН'!$F$8*'СЕТ СН'!$F$9-'СЕТ СН'!$F$26</f>
        <v>1891.48609119</v>
      </c>
      <c r="M37" s="36">
        <f>SUMIFS(СВЦЭМ!$D$39:$D$782,СВЦЭМ!$A$39:$A$782,$A37,СВЦЭМ!$B$39:$B$782,M$11)+'СЕТ СН'!$F$14+СВЦЭМ!$D$10+'СЕТ СН'!$F$8*'СЕТ СН'!$F$9-'СЕТ СН'!$F$26</f>
        <v>1901.0771509799999</v>
      </c>
      <c r="N37" s="36">
        <f>SUMIFS(СВЦЭМ!$D$39:$D$782,СВЦЭМ!$A$39:$A$782,$A37,СВЦЭМ!$B$39:$B$782,N$11)+'СЕТ СН'!$F$14+СВЦЭМ!$D$10+'СЕТ СН'!$F$8*'СЕТ СН'!$F$9-'СЕТ СН'!$F$26</f>
        <v>1882.4629973399999</v>
      </c>
      <c r="O37" s="36">
        <f>SUMIFS(СВЦЭМ!$D$39:$D$782,СВЦЭМ!$A$39:$A$782,$A37,СВЦЭМ!$B$39:$B$782,O$11)+'СЕТ СН'!$F$14+СВЦЭМ!$D$10+'СЕТ СН'!$F$8*'СЕТ СН'!$F$9-'СЕТ СН'!$F$26</f>
        <v>1937.8241295</v>
      </c>
      <c r="P37" s="36">
        <f>SUMIFS(СВЦЭМ!$D$39:$D$782,СВЦЭМ!$A$39:$A$782,$A37,СВЦЭМ!$B$39:$B$782,P$11)+'СЕТ СН'!$F$14+СВЦЭМ!$D$10+'СЕТ СН'!$F$8*'СЕТ СН'!$F$9-'СЕТ СН'!$F$26</f>
        <v>1945.1578759900001</v>
      </c>
      <c r="Q37" s="36">
        <f>SUMIFS(СВЦЭМ!$D$39:$D$782,СВЦЭМ!$A$39:$A$782,$A37,СВЦЭМ!$B$39:$B$782,Q$11)+'СЕТ СН'!$F$14+СВЦЭМ!$D$10+'СЕТ СН'!$F$8*'СЕТ СН'!$F$9-'СЕТ СН'!$F$26</f>
        <v>1959.6036717899999</v>
      </c>
      <c r="R37" s="36">
        <f>SUMIFS(СВЦЭМ!$D$39:$D$782,СВЦЭМ!$A$39:$A$782,$A37,СВЦЭМ!$B$39:$B$782,R$11)+'СЕТ СН'!$F$14+СВЦЭМ!$D$10+'СЕТ СН'!$F$8*'СЕТ СН'!$F$9-'СЕТ СН'!$F$26</f>
        <v>1952.8696765100001</v>
      </c>
      <c r="S37" s="36">
        <f>SUMIFS(СВЦЭМ!$D$39:$D$782,СВЦЭМ!$A$39:$A$782,$A37,СВЦЭМ!$B$39:$B$782,S$11)+'СЕТ СН'!$F$14+СВЦЭМ!$D$10+'СЕТ СН'!$F$8*'СЕТ СН'!$F$9-'СЕТ СН'!$F$26</f>
        <v>1938.62281054</v>
      </c>
      <c r="T37" s="36">
        <f>SUMIFS(СВЦЭМ!$D$39:$D$782,СВЦЭМ!$A$39:$A$782,$A37,СВЦЭМ!$B$39:$B$782,T$11)+'СЕТ СН'!$F$14+СВЦЭМ!$D$10+'СЕТ СН'!$F$8*'СЕТ СН'!$F$9-'СЕТ СН'!$F$26</f>
        <v>1894.5065044299999</v>
      </c>
      <c r="U37" s="36">
        <f>SUMIFS(СВЦЭМ!$D$39:$D$782,СВЦЭМ!$A$39:$A$782,$A37,СВЦЭМ!$B$39:$B$782,U$11)+'СЕТ СН'!$F$14+СВЦЭМ!$D$10+'СЕТ СН'!$F$8*'СЕТ СН'!$F$9-'СЕТ СН'!$F$26</f>
        <v>1881.7919344100001</v>
      </c>
      <c r="V37" s="36">
        <f>SUMIFS(СВЦЭМ!$D$39:$D$782,СВЦЭМ!$A$39:$A$782,$A37,СВЦЭМ!$B$39:$B$782,V$11)+'СЕТ СН'!$F$14+СВЦЭМ!$D$10+'СЕТ СН'!$F$8*'СЕТ СН'!$F$9-'СЕТ СН'!$F$26</f>
        <v>1837.4166877499999</v>
      </c>
      <c r="W37" s="36">
        <f>SUMIFS(СВЦЭМ!$D$39:$D$782,СВЦЭМ!$A$39:$A$782,$A37,СВЦЭМ!$B$39:$B$782,W$11)+'СЕТ СН'!$F$14+СВЦЭМ!$D$10+'СЕТ СН'!$F$8*'СЕТ СН'!$F$9-'СЕТ СН'!$F$26</f>
        <v>1815.8542975600001</v>
      </c>
      <c r="X37" s="36">
        <f>SUMIFS(СВЦЭМ!$D$39:$D$782,СВЦЭМ!$A$39:$A$782,$A37,СВЦЭМ!$B$39:$B$782,X$11)+'СЕТ СН'!$F$14+СВЦЭМ!$D$10+'СЕТ СН'!$F$8*'СЕТ СН'!$F$9-'СЕТ СН'!$F$26</f>
        <v>1863.3043707900001</v>
      </c>
      <c r="Y37" s="36">
        <f>SUMIFS(СВЦЭМ!$D$39:$D$782,СВЦЭМ!$A$39:$A$782,$A37,СВЦЭМ!$B$39:$B$782,Y$11)+'СЕТ СН'!$F$14+СВЦЭМ!$D$10+'СЕТ СН'!$F$8*'СЕТ СН'!$F$9-'СЕТ СН'!$F$26</f>
        <v>1917.1691228699999</v>
      </c>
    </row>
    <row r="38" spans="1:27" ht="15.75" x14ac:dyDescent="0.2">
      <c r="A38" s="35">
        <f t="shared" si="0"/>
        <v>45043</v>
      </c>
      <c r="B38" s="36">
        <f>SUMIFS(СВЦЭМ!$D$39:$D$782,СВЦЭМ!$A$39:$A$782,$A38,СВЦЭМ!$B$39:$B$782,B$11)+'СЕТ СН'!$F$14+СВЦЭМ!$D$10+'СЕТ СН'!$F$8*'СЕТ СН'!$F$9-'СЕТ СН'!$F$26</f>
        <v>2071.4324617299999</v>
      </c>
      <c r="C38" s="36">
        <f>SUMIFS(СВЦЭМ!$D$39:$D$782,СВЦЭМ!$A$39:$A$782,$A38,СВЦЭМ!$B$39:$B$782,C$11)+'СЕТ СН'!$F$14+СВЦЭМ!$D$10+'СЕТ СН'!$F$8*'СЕТ СН'!$F$9-'СЕТ СН'!$F$26</f>
        <v>2046.4746217300001</v>
      </c>
      <c r="D38" s="36">
        <f>SUMIFS(СВЦЭМ!$D$39:$D$782,СВЦЭМ!$A$39:$A$782,$A38,СВЦЭМ!$B$39:$B$782,D$11)+'СЕТ СН'!$F$14+СВЦЭМ!$D$10+'СЕТ СН'!$F$8*'СЕТ СН'!$F$9-'СЕТ СН'!$F$26</f>
        <v>2082.7567914199999</v>
      </c>
      <c r="E38" s="36">
        <f>SUMIFS(СВЦЭМ!$D$39:$D$782,СВЦЭМ!$A$39:$A$782,$A38,СВЦЭМ!$B$39:$B$782,E$11)+'СЕТ СН'!$F$14+СВЦЭМ!$D$10+'СЕТ СН'!$F$8*'СЕТ СН'!$F$9-'СЕТ СН'!$F$26</f>
        <v>2087.5093902799999</v>
      </c>
      <c r="F38" s="36">
        <f>SUMIFS(СВЦЭМ!$D$39:$D$782,СВЦЭМ!$A$39:$A$782,$A38,СВЦЭМ!$B$39:$B$782,F$11)+'СЕТ СН'!$F$14+СВЦЭМ!$D$10+'СЕТ СН'!$F$8*'СЕТ СН'!$F$9-'СЕТ СН'!$F$26</f>
        <v>2089.4623793700002</v>
      </c>
      <c r="G38" s="36">
        <f>SUMIFS(СВЦЭМ!$D$39:$D$782,СВЦЭМ!$A$39:$A$782,$A38,СВЦЭМ!$B$39:$B$782,G$11)+'СЕТ СН'!$F$14+СВЦЭМ!$D$10+'СЕТ СН'!$F$8*'СЕТ СН'!$F$9-'СЕТ СН'!$F$26</f>
        <v>2058.4063763100003</v>
      </c>
      <c r="H38" s="36">
        <f>SUMIFS(СВЦЭМ!$D$39:$D$782,СВЦЭМ!$A$39:$A$782,$A38,СВЦЭМ!$B$39:$B$782,H$11)+'СЕТ СН'!$F$14+СВЦЭМ!$D$10+'СЕТ СН'!$F$8*'СЕТ СН'!$F$9-'СЕТ СН'!$F$26</f>
        <v>1989.7297573799999</v>
      </c>
      <c r="I38" s="36">
        <f>SUMIFS(СВЦЭМ!$D$39:$D$782,СВЦЭМ!$A$39:$A$782,$A38,СВЦЭМ!$B$39:$B$782,I$11)+'СЕТ СН'!$F$14+СВЦЭМ!$D$10+'СЕТ СН'!$F$8*'СЕТ СН'!$F$9-'СЕТ СН'!$F$26</f>
        <v>1928.3223633</v>
      </c>
      <c r="J38" s="36">
        <f>SUMIFS(СВЦЭМ!$D$39:$D$782,СВЦЭМ!$A$39:$A$782,$A38,СВЦЭМ!$B$39:$B$782,J$11)+'СЕТ СН'!$F$14+СВЦЭМ!$D$10+'СЕТ СН'!$F$8*'СЕТ СН'!$F$9-'СЕТ СН'!$F$26</f>
        <v>1892.43986043</v>
      </c>
      <c r="K38" s="36">
        <f>SUMIFS(СВЦЭМ!$D$39:$D$782,СВЦЭМ!$A$39:$A$782,$A38,СВЦЭМ!$B$39:$B$782,K$11)+'СЕТ СН'!$F$14+СВЦЭМ!$D$10+'СЕТ СН'!$F$8*'СЕТ СН'!$F$9-'СЕТ СН'!$F$26</f>
        <v>1859.7951648000001</v>
      </c>
      <c r="L38" s="36">
        <f>SUMIFS(СВЦЭМ!$D$39:$D$782,СВЦЭМ!$A$39:$A$782,$A38,СВЦЭМ!$B$39:$B$782,L$11)+'СЕТ СН'!$F$14+СВЦЭМ!$D$10+'СЕТ СН'!$F$8*'СЕТ СН'!$F$9-'СЕТ СН'!$F$26</f>
        <v>1829.84156177</v>
      </c>
      <c r="M38" s="36">
        <f>SUMIFS(СВЦЭМ!$D$39:$D$782,СВЦЭМ!$A$39:$A$782,$A38,СВЦЭМ!$B$39:$B$782,M$11)+'СЕТ СН'!$F$14+СВЦЭМ!$D$10+'СЕТ СН'!$F$8*'СЕТ СН'!$F$9-'СЕТ СН'!$F$26</f>
        <v>1874.55305393</v>
      </c>
      <c r="N38" s="36">
        <f>SUMIFS(СВЦЭМ!$D$39:$D$782,СВЦЭМ!$A$39:$A$782,$A38,СВЦЭМ!$B$39:$B$782,N$11)+'СЕТ СН'!$F$14+СВЦЭМ!$D$10+'СЕТ СН'!$F$8*'СЕТ СН'!$F$9-'СЕТ СН'!$F$26</f>
        <v>1892.1639051500001</v>
      </c>
      <c r="O38" s="36">
        <f>SUMIFS(СВЦЭМ!$D$39:$D$782,СВЦЭМ!$A$39:$A$782,$A38,СВЦЭМ!$B$39:$B$782,O$11)+'СЕТ СН'!$F$14+СВЦЭМ!$D$10+'СЕТ СН'!$F$8*'СЕТ СН'!$F$9-'СЕТ СН'!$F$26</f>
        <v>1917.49423196</v>
      </c>
      <c r="P38" s="36">
        <f>SUMIFS(СВЦЭМ!$D$39:$D$782,СВЦЭМ!$A$39:$A$782,$A38,СВЦЭМ!$B$39:$B$782,P$11)+'СЕТ СН'!$F$14+СВЦЭМ!$D$10+'СЕТ СН'!$F$8*'СЕТ СН'!$F$9-'СЕТ СН'!$F$26</f>
        <v>1921.84864778</v>
      </c>
      <c r="Q38" s="36">
        <f>SUMIFS(СВЦЭМ!$D$39:$D$782,СВЦЭМ!$A$39:$A$782,$A38,СВЦЭМ!$B$39:$B$782,Q$11)+'СЕТ СН'!$F$14+СВЦЭМ!$D$10+'СЕТ СН'!$F$8*'СЕТ СН'!$F$9-'СЕТ СН'!$F$26</f>
        <v>1929.6992152099999</v>
      </c>
      <c r="R38" s="36">
        <f>SUMIFS(СВЦЭМ!$D$39:$D$782,СВЦЭМ!$A$39:$A$782,$A38,СВЦЭМ!$B$39:$B$782,R$11)+'СЕТ СН'!$F$14+СВЦЭМ!$D$10+'СЕТ СН'!$F$8*'СЕТ СН'!$F$9-'СЕТ СН'!$F$26</f>
        <v>1928.0380174100001</v>
      </c>
      <c r="S38" s="36">
        <f>SUMIFS(СВЦЭМ!$D$39:$D$782,СВЦЭМ!$A$39:$A$782,$A38,СВЦЭМ!$B$39:$B$782,S$11)+'СЕТ СН'!$F$14+СВЦЭМ!$D$10+'СЕТ СН'!$F$8*'СЕТ СН'!$F$9-'СЕТ СН'!$F$26</f>
        <v>1911.41720814</v>
      </c>
      <c r="T38" s="36">
        <f>SUMIFS(СВЦЭМ!$D$39:$D$782,СВЦЭМ!$A$39:$A$782,$A38,СВЦЭМ!$B$39:$B$782,T$11)+'СЕТ СН'!$F$14+СВЦЭМ!$D$10+'СЕТ СН'!$F$8*'СЕТ СН'!$F$9-'СЕТ СН'!$F$26</f>
        <v>1887.97540566</v>
      </c>
      <c r="U38" s="36">
        <f>SUMIFS(СВЦЭМ!$D$39:$D$782,СВЦЭМ!$A$39:$A$782,$A38,СВЦЭМ!$B$39:$B$782,U$11)+'СЕТ СН'!$F$14+СВЦЭМ!$D$10+'СЕТ СН'!$F$8*'СЕТ СН'!$F$9-'СЕТ СН'!$F$26</f>
        <v>1874.4644900200001</v>
      </c>
      <c r="V38" s="36">
        <f>SUMIFS(СВЦЭМ!$D$39:$D$782,СВЦЭМ!$A$39:$A$782,$A38,СВЦЭМ!$B$39:$B$782,V$11)+'СЕТ СН'!$F$14+СВЦЭМ!$D$10+'СЕТ СН'!$F$8*'СЕТ СН'!$F$9-'СЕТ СН'!$F$26</f>
        <v>1846.7019074899999</v>
      </c>
      <c r="W38" s="36">
        <f>SUMIFS(СВЦЭМ!$D$39:$D$782,СВЦЭМ!$A$39:$A$782,$A38,СВЦЭМ!$B$39:$B$782,W$11)+'СЕТ СН'!$F$14+СВЦЭМ!$D$10+'СЕТ СН'!$F$8*'СЕТ СН'!$F$9-'СЕТ СН'!$F$26</f>
        <v>1840.0365791900001</v>
      </c>
      <c r="X38" s="36">
        <f>SUMIFS(СВЦЭМ!$D$39:$D$782,СВЦЭМ!$A$39:$A$782,$A38,СВЦЭМ!$B$39:$B$782,X$11)+'СЕТ СН'!$F$14+СВЦЭМ!$D$10+'СЕТ СН'!$F$8*'СЕТ СН'!$F$9-'СЕТ СН'!$F$26</f>
        <v>1886.3045225600001</v>
      </c>
      <c r="Y38" s="36">
        <f>SUMIFS(СВЦЭМ!$D$39:$D$782,СВЦЭМ!$A$39:$A$782,$A38,СВЦЭМ!$B$39:$B$782,Y$11)+'СЕТ СН'!$F$14+СВЦЭМ!$D$10+'СЕТ СН'!$F$8*'СЕТ СН'!$F$9-'СЕТ СН'!$F$26</f>
        <v>1981.15448668</v>
      </c>
    </row>
    <row r="39" spans="1:27" ht="15.75" x14ac:dyDescent="0.2">
      <c r="A39" s="35">
        <f t="shared" si="0"/>
        <v>45044</v>
      </c>
      <c r="B39" s="36">
        <f>SUMIFS(СВЦЭМ!$D$39:$D$782,СВЦЭМ!$A$39:$A$782,$A39,СВЦЭМ!$B$39:$B$782,B$11)+'СЕТ СН'!$F$14+СВЦЭМ!$D$10+'СЕТ СН'!$F$8*'СЕТ СН'!$F$9-'СЕТ СН'!$F$26</f>
        <v>2069.3632579200003</v>
      </c>
      <c r="C39" s="36">
        <f>SUMIFS(СВЦЭМ!$D$39:$D$782,СВЦЭМ!$A$39:$A$782,$A39,СВЦЭМ!$B$39:$B$782,C$11)+'СЕТ СН'!$F$14+СВЦЭМ!$D$10+'СЕТ СН'!$F$8*'СЕТ СН'!$F$9-'СЕТ СН'!$F$26</f>
        <v>2130.2117553099997</v>
      </c>
      <c r="D39" s="36">
        <f>SUMIFS(СВЦЭМ!$D$39:$D$782,СВЦЭМ!$A$39:$A$782,$A39,СВЦЭМ!$B$39:$B$782,D$11)+'СЕТ СН'!$F$14+СВЦЭМ!$D$10+'СЕТ СН'!$F$8*'СЕТ СН'!$F$9-'СЕТ СН'!$F$26</f>
        <v>2151.3293453400001</v>
      </c>
      <c r="E39" s="36">
        <f>SUMIFS(СВЦЭМ!$D$39:$D$782,СВЦЭМ!$A$39:$A$782,$A39,СВЦЭМ!$B$39:$B$782,E$11)+'СЕТ СН'!$F$14+СВЦЭМ!$D$10+'СЕТ СН'!$F$8*'СЕТ СН'!$F$9-'СЕТ СН'!$F$26</f>
        <v>2147.23438386</v>
      </c>
      <c r="F39" s="36">
        <f>SUMIFS(СВЦЭМ!$D$39:$D$782,СВЦЭМ!$A$39:$A$782,$A39,СВЦЭМ!$B$39:$B$782,F$11)+'СЕТ СН'!$F$14+СВЦЭМ!$D$10+'СЕТ СН'!$F$8*'СЕТ СН'!$F$9-'СЕТ СН'!$F$26</f>
        <v>2152.61754354</v>
      </c>
      <c r="G39" s="36">
        <f>SUMIFS(СВЦЭМ!$D$39:$D$782,СВЦЭМ!$A$39:$A$782,$A39,СВЦЭМ!$B$39:$B$782,G$11)+'СЕТ СН'!$F$14+СВЦЭМ!$D$10+'СЕТ СН'!$F$8*'СЕТ СН'!$F$9-'СЕТ СН'!$F$26</f>
        <v>2130.3233893300003</v>
      </c>
      <c r="H39" s="36">
        <f>SUMIFS(СВЦЭМ!$D$39:$D$782,СВЦЭМ!$A$39:$A$782,$A39,СВЦЭМ!$B$39:$B$782,H$11)+'СЕТ СН'!$F$14+СВЦЭМ!$D$10+'СЕТ СН'!$F$8*'СЕТ СН'!$F$9-'СЕТ СН'!$F$26</f>
        <v>2081.9247050100003</v>
      </c>
      <c r="I39" s="36">
        <f>SUMIFS(СВЦЭМ!$D$39:$D$782,СВЦЭМ!$A$39:$A$782,$A39,СВЦЭМ!$B$39:$B$782,I$11)+'СЕТ СН'!$F$14+СВЦЭМ!$D$10+'СЕТ СН'!$F$8*'СЕТ СН'!$F$9-'СЕТ СН'!$F$26</f>
        <v>1946.42960769</v>
      </c>
      <c r="J39" s="36">
        <f>SUMIFS(СВЦЭМ!$D$39:$D$782,СВЦЭМ!$A$39:$A$782,$A39,СВЦЭМ!$B$39:$B$782,J$11)+'СЕТ СН'!$F$14+СВЦЭМ!$D$10+'СЕТ СН'!$F$8*'СЕТ СН'!$F$9-'СЕТ СН'!$F$26</f>
        <v>1957.9369680499999</v>
      </c>
      <c r="K39" s="36">
        <f>SUMIFS(СВЦЭМ!$D$39:$D$782,СВЦЭМ!$A$39:$A$782,$A39,СВЦЭМ!$B$39:$B$782,K$11)+'СЕТ СН'!$F$14+СВЦЭМ!$D$10+'СЕТ СН'!$F$8*'СЕТ СН'!$F$9-'СЕТ СН'!$F$26</f>
        <v>1941.09266832</v>
      </c>
      <c r="L39" s="36">
        <f>SUMIFS(СВЦЭМ!$D$39:$D$782,СВЦЭМ!$A$39:$A$782,$A39,СВЦЭМ!$B$39:$B$782,L$11)+'СЕТ СН'!$F$14+СВЦЭМ!$D$10+'СЕТ СН'!$F$8*'СЕТ СН'!$F$9-'СЕТ СН'!$F$26</f>
        <v>1939.5468964300001</v>
      </c>
      <c r="M39" s="36">
        <f>SUMIFS(СВЦЭМ!$D$39:$D$782,СВЦЭМ!$A$39:$A$782,$A39,СВЦЭМ!$B$39:$B$782,M$11)+'СЕТ СН'!$F$14+СВЦЭМ!$D$10+'СЕТ СН'!$F$8*'СЕТ СН'!$F$9-'СЕТ СН'!$F$26</f>
        <v>1969.9747102000001</v>
      </c>
      <c r="N39" s="36">
        <f>SUMIFS(СВЦЭМ!$D$39:$D$782,СВЦЭМ!$A$39:$A$782,$A39,СВЦЭМ!$B$39:$B$782,N$11)+'СЕТ СН'!$F$14+СВЦЭМ!$D$10+'СЕТ СН'!$F$8*'СЕТ СН'!$F$9-'СЕТ СН'!$F$26</f>
        <v>1989.4790763999999</v>
      </c>
      <c r="O39" s="36">
        <f>SUMIFS(СВЦЭМ!$D$39:$D$782,СВЦЭМ!$A$39:$A$782,$A39,СВЦЭМ!$B$39:$B$782,O$11)+'СЕТ СН'!$F$14+СВЦЭМ!$D$10+'СЕТ СН'!$F$8*'СЕТ СН'!$F$9-'СЕТ СН'!$F$26</f>
        <v>2004.97405338</v>
      </c>
      <c r="P39" s="36">
        <f>SUMIFS(СВЦЭМ!$D$39:$D$782,СВЦЭМ!$A$39:$A$782,$A39,СВЦЭМ!$B$39:$B$782,P$11)+'СЕТ СН'!$F$14+СВЦЭМ!$D$10+'СЕТ СН'!$F$8*'СЕТ СН'!$F$9-'СЕТ СН'!$F$26</f>
        <v>2018.0462111300001</v>
      </c>
      <c r="Q39" s="36">
        <f>SUMIFS(СВЦЭМ!$D$39:$D$782,СВЦЭМ!$A$39:$A$782,$A39,СВЦЭМ!$B$39:$B$782,Q$11)+'СЕТ СН'!$F$14+СВЦЭМ!$D$10+'СЕТ СН'!$F$8*'СЕТ СН'!$F$9-'СЕТ СН'!$F$26</f>
        <v>2013.48397019</v>
      </c>
      <c r="R39" s="36">
        <f>SUMIFS(СВЦЭМ!$D$39:$D$782,СВЦЭМ!$A$39:$A$782,$A39,СВЦЭМ!$B$39:$B$782,R$11)+'СЕТ СН'!$F$14+СВЦЭМ!$D$10+'СЕТ СН'!$F$8*'СЕТ СН'!$F$9-'СЕТ СН'!$F$26</f>
        <v>2024.33902066</v>
      </c>
      <c r="S39" s="36">
        <f>SUMIFS(СВЦЭМ!$D$39:$D$782,СВЦЭМ!$A$39:$A$782,$A39,СВЦЭМ!$B$39:$B$782,S$11)+'СЕТ СН'!$F$14+СВЦЭМ!$D$10+'СЕТ СН'!$F$8*'СЕТ СН'!$F$9-'СЕТ СН'!$F$26</f>
        <v>2012.13323674</v>
      </c>
      <c r="T39" s="36">
        <f>SUMIFS(СВЦЭМ!$D$39:$D$782,СВЦЭМ!$A$39:$A$782,$A39,СВЦЭМ!$B$39:$B$782,T$11)+'СЕТ СН'!$F$14+СВЦЭМ!$D$10+'СЕТ СН'!$F$8*'СЕТ СН'!$F$9-'СЕТ СН'!$F$26</f>
        <v>1980.4958249399999</v>
      </c>
      <c r="U39" s="36">
        <f>SUMIFS(СВЦЭМ!$D$39:$D$782,СВЦЭМ!$A$39:$A$782,$A39,СВЦЭМ!$B$39:$B$782,U$11)+'СЕТ СН'!$F$14+СВЦЭМ!$D$10+'СЕТ СН'!$F$8*'СЕТ СН'!$F$9-'СЕТ СН'!$F$26</f>
        <v>1968.59706882</v>
      </c>
      <c r="V39" s="36">
        <f>SUMIFS(СВЦЭМ!$D$39:$D$782,СВЦЭМ!$A$39:$A$782,$A39,СВЦЭМ!$B$39:$B$782,V$11)+'СЕТ СН'!$F$14+СВЦЭМ!$D$10+'СЕТ СН'!$F$8*'СЕТ СН'!$F$9-'СЕТ СН'!$F$26</f>
        <v>1940.14256744</v>
      </c>
      <c r="W39" s="36">
        <f>SUMIFS(СВЦЭМ!$D$39:$D$782,СВЦЭМ!$A$39:$A$782,$A39,СВЦЭМ!$B$39:$B$782,W$11)+'СЕТ СН'!$F$14+СВЦЭМ!$D$10+'СЕТ СН'!$F$8*'СЕТ СН'!$F$9-'СЕТ СН'!$F$26</f>
        <v>1925.2342126999999</v>
      </c>
      <c r="X39" s="36">
        <f>SUMIFS(СВЦЭМ!$D$39:$D$782,СВЦЭМ!$A$39:$A$782,$A39,СВЦЭМ!$B$39:$B$782,X$11)+'СЕТ СН'!$F$14+СВЦЭМ!$D$10+'СЕТ СН'!$F$8*'СЕТ СН'!$F$9-'СЕТ СН'!$F$26</f>
        <v>1965.61014847</v>
      </c>
      <c r="Y39" s="36">
        <f>SUMIFS(СВЦЭМ!$D$39:$D$782,СВЦЭМ!$A$39:$A$782,$A39,СВЦЭМ!$B$39:$B$782,Y$11)+'СЕТ СН'!$F$14+СВЦЭМ!$D$10+'СЕТ СН'!$F$8*'СЕТ СН'!$F$9-'СЕТ СН'!$F$26</f>
        <v>1991.0919509600001</v>
      </c>
    </row>
    <row r="40" spans="1:27" ht="15.75" x14ac:dyDescent="0.2">
      <c r="A40" s="35">
        <f t="shared" si="0"/>
        <v>45045</v>
      </c>
      <c r="B40" s="36">
        <f>SUMIFS(СВЦЭМ!$D$39:$D$782,СВЦЭМ!$A$39:$A$782,$A40,СВЦЭМ!$B$39:$B$782,B$11)+'СЕТ СН'!$F$14+СВЦЭМ!$D$10+'СЕТ СН'!$F$8*'СЕТ СН'!$F$9-'СЕТ СН'!$F$26</f>
        <v>2022.3568977299999</v>
      </c>
      <c r="C40" s="36">
        <f>SUMIFS(СВЦЭМ!$D$39:$D$782,СВЦЭМ!$A$39:$A$782,$A40,СВЦЭМ!$B$39:$B$782,C$11)+'СЕТ СН'!$F$14+СВЦЭМ!$D$10+'СЕТ СН'!$F$8*'СЕТ СН'!$F$9-'СЕТ СН'!$F$26</f>
        <v>2065.2142614599998</v>
      </c>
      <c r="D40" s="36">
        <f>SUMIFS(СВЦЭМ!$D$39:$D$782,СВЦЭМ!$A$39:$A$782,$A40,СВЦЭМ!$B$39:$B$782,D$11)+'СЕТ СН'!$F$14+СВЦЭМ!$D$10+'СЕТ СН'!$F$8*'СЕТ СН'!$F$9-'СЕТ СН'!$F$26</f>
        <v>2081.5948321200003</v>
      </c>
      <c r="E40" s="36">
        <f>SUMIFS(СВЦЭМ!$D$39:$D$782,СВЦЭМ!$A$39:$A$782,$A40,СВЦЭМ!$B$39:$B$782,E$11)+'СЕТ СН'!$F$14+СВЦЭМ!$D$10+'СЕТ СН'!$F$8*'СЕТ СН'!$F$9-'СЕТ СН'!$F$26</f>
        <v>2106.90250582</v>
      </c>
      <c r="F40" s="36">
        <f>SUMIFS(СВЦЭМ!$D$39:$D$782,СВЦЭМ!$A$39:$A$782,$A40,СВЦЭМ!$B$39:$B$782,F$11)+'СЕТ СН'!$F$14+СВЦЭМ!$D$10+'СЕТ СН'!$F$8*'СЕТ СН'!$F$9-'СЕТ СН'!$F$26</f>
        <v>2075.8900503699997</v>
      </c>
      <c r="G40" s="36">
        <f>SUMIFS(СВЦЭМ!$D$39:$D$782,СВЦЭМ!$A$39:$A$782,$A40,СВЦЭМ!$B$39:$B$782,G$11)+'СЕТ СН'!$F$14+СВЦЭМ!$D$10+'СЕТ СН'!$F$8*'СЕТ СН'!$F$9-'СЕТ СН'!$F$26</f>
        <v>2076.45439046</v>
      </c>
      <c r="H40" s="36">
        <f>SUMIFS(СВЦЭМ!$D$39:$D$782,СВЦЭМ!$A$39:$A$782,$A40,СВЦЭМ!$B$39:$B$782,H$11)+'СЕТ СН'!$F$14+СВЦЭМ!$D$10+'СЕТ СН'!$F$8*'СЕТ СН'!$F$9-'СЕТ СН'!$F$26</f>
        <v>2094.23809278</v>
      </c>
      <c r="I40" s="36">
        <f>SUMIFS(СВЦЭМ!$D$39:$D$782,СВЦЭМ!$A$39:$A$782,$A40,СВЦЭМ!$B$39:$B$782,I$11)+'СЕТ СН'!$F$14+СВЦЭМ!$D$10+'СЕТ СН'!$F$8*'СЕТ СН'!$F$9-'СЕТ СН'!$F$26</f>
        <v>2039.64647762</v>
      </c>
      <c r="J40" s="36">
        <f>SUMIFS(СВЦЭМ!$D$39:$D$782,СВЦЭМ!$A$39:$A$782,$A40,СВЦЭМ!$B$39:$B$782,J$11)+'СЕТ СН'!$F$14+СВЦЭМ!$D$10+'СЕТ СН'!$F$8*'СЕТ СН'!$F$9-'СЕТ СН'!$F$26</f>
        <v>1957.9656070599999</v>
      </c>
      <c r="K40" s="36">
        <f>SUMIFS(СВЦЭМ!$D$39:$D$782,СВЦЭМ!$A$39:$A$782,$A40,СВЦЭМ!$B$39:$B$782,K$11)+'СЕТ СН'!$F$14+СВЦЭМ!$D$10+'СЕТ СН'!$F$8*'СЕТ СН'!$F$9-'СЕТ СН'!$F$26</f>
        <v>1896.8725488099999</v>
      </c>
      <c r="L40" s="36">
        <f>SUMIFS(СВЦЭМ!$D$39:$D$782,СВЦЭМ!$A$39:$A$782,$A40,СВЦЭМ!$B$39:$B$782,L$11)+'СЕТ СН'!$F$14+СВЦЭМ!$D$10+'СЕТ СН'!$F$8*'СЕТ СН'!$F$9-'СЕТ СН'!$F$26</f>
        <v>1879.6410707</v>
      </c>
      <c r="M40" s="36">
        <f>SUMIFS(СВЦЭМ!$D$39:$D$782,СВЦЭМ!$A$39:$A$782,$A40,СВЦЭМ!$B$39:$B$782,M$11)+'СЕТ СН'!$F$14+СВЦЭМ!$D$10+'СЕТ СН'!$F$8*'СЕТ СН'!$F$9-'СЕТ СН'!$F$26</f>
        <v>1900.7496165299999</v>
      </c>
      <c r="N40" s="36">
        <f>SUMIFS(СВЦЭМ!$D$39:$D$782,СВЦЭМ!$A$39:$A$782,$A40,СВЦЭМ!$B$39:$B$782,N$11)+'СЕТ СН'!$F$14+СВЦЭМ!$D$10+'СЕТ СН'!$F$8*'СЕТ СН'!$F$9-'СЕТ СН'!$F$26</f>
        <v>1911.9587763100001</v>
      </c>
      <c r="O40" s="36">
        <f>SUMIFS(СВЦЭМ!$D$39:$D$782,СВЦЭМ!$A$39:$A$782,$A40,СВЦЭМ!$B$39:$B$782,O$11)+'СЕТ СН'!$F$14+СВЦЭМ!$D$10+'СЕТ СН'!$F$8*'СЕТ СН'!$F$9-'СЕТ СН'!$F$26</f>
        <v>1908.4489866599999</v>
      </c>
      <c r="P40" s="36">
        <f>SUMIFS(СВЦЭМ!$D$39:$D$782,СВЦЭМ!$A$39:$A$782,$A40,СВЦЭМ!$B$39:$B$782,P$11)+'СЕТ СН'!$F$14+СВЦЭМ!$D$10+'СЕТ СН'!$F$8*'СЕТ СН'!$F$9-'СЕТ СН'!$F$26</f>
        <v>1929.54736581</v>
      </c>
      <c r="Q40" s="36">
        <f>SUMIFS(СВЦЭМ!$D$39:$D$782,СВЦЭМ!$A$39:$A$782,$A40,СВЦЭМ!$B$39:$B$782,Q$11)+'СЕТ СН'!$F$14+СВЦЭМ!$D$10+'СЕТ СН'!$F$8*'СЕТ СН'!$F$9-'СЕТ СН'!$F$26</f>
        <v>1939.6978171799999</v>
      </c>
      <c r="R40" s="36">
        <f>SUMIFS(СВЦЭМ!$D$39:$D$782,СВЦЭМ!$A$39:$A$782,$A40,СВЦЭМ!$B$39:$B$782,R$11)+'СЕТ СН'!$F$14+СВЦЭМ!$D$10+'СЕТ СН'!$F$8*'СЕТ СН'!$F$9-'СЕТ СН'!$F$26</f>
        <v>1913.2469299300001</v>
      </c>
      <c r="S40" s="36">
        <f>SUMIFS(СВЦЭМ!$D$39:$D$782,СВЦЭМ!$A$39:$A$782,$A40,СВЦЭМ!$B$39:$B$782,S$11)+'СЕТ СН'!$F$14+СВЦЭМ!$D$10+'СЕТ СН'!$F$8*'СЕТ СН'!$F$9-'СЕТ СН'!$F$26</f>
        <v>1897.09249067</v>
      </c>
      <c r="T40" s="36">
        <f>SUMIFS(СВЦЭМ!$D$39:$D$782,СВЦЭМ!$A$39:$A$782,$A40,СВЦЭМ!$B$39:$B$782,T$11)+'СЕТ СН'!$F$14+СВЦЭМ!$D$10+'СЕТ СН'!$F$8*'СЕТ СН'!$F$9-'СЕТ СН'!$F$26</f>
        <v>1897.77656103</v>
      </c>
      <c r="U40" s="36">
        <f>SUMIFS(СВЦЭМ!$D$39:$D$782,СВЦЭМ!$A$39:$A$782,$A40,СВЦЭМ!$B$39:$B$782,U$11)+'СЕТ СН'!$F$14+СВЦЭМ!$D$10+'СЕТ СН'!$F$8*'СЕТ СН'!$F$9-'СЕТ СН'!$F$26</f>
        <v>1890.08480925</v>
      </c>
      <c r="V40" s="36">
        <f>SUMIFS(СВЦЭМ!$D$39:$D$782,СВЦЭМ!$A$39:$A$782,$A40,СВЦЭМ!$B$39:$B$782,V$11)+'СЕТ СН'!$F$14+СВЦЭМ!$D$10+'СЕТ СН'!$F$8*'СЕТ СН'!$F$9-'СЕТ СН'!$F$26</f>
        <v>1871.40814484</v>
      </c>
      <c r="W40" s="36">
        <f>SUMIFS(СВЦЭМ!$D$39:$D$782,СВЦЭМ!$A$39:$A$782,$A40,СВЦЭМ!$B$39:$B$782,W$11)+'СЕТ СН'!$F$14+СВЦЭМ!$D$10+'СЕТ СН'!$F$8*'СЕТ СН'!$F$9-'СЕТ СН'!$F$26</f>
        <v>1861.25964776</v>
      </c>
      <c r="X40" s="36">
        <f>SUMIFS(СВЦЭМ!$D$39:$D$782,СВЦЭМ!$A$39:$A$782,$A40,СВЦЭМ!$B$39:$B$782,X$11)+'СЕТ СН'!$F$14+СВЦЭМ!$D$10+'СЕТ СН'!$F$8*'СЕТ СН'!$F$9-'СЕТ СН'!$F$26</f>
        <v>1905.6686626799999</v>
      </c>
      <c r="Y40" s="36">
        <f>SUMIFS(СВЦЭМ!$D$39:$D$782,СВЦЭМ!$A$39:$A$782,$A40,СВЦЭМ!$B$39:$B$782,Y$11)+'СЕТ СН'!$F$14+СВЦЭМ!$D$10+'СЕТ СН'!$F$8*'СЕТ СН'!$F$9-'СЕТ СН'!$F$26</f>
        <v>1955.54098918</v>
      </c>
    </row>
    <row r="41" spans="1:27" ht="15.75" x14ac:dyDescent="0.2">
      <c r="A41" s="35">
        <f t="shared" si="0"/>
        <v>45046</v>
      </c>
      <c r="B41" s="36">
        <f>SUMIFS(СВЦЭМ!$D$39:$D$782,СВЦЭМ!$A$39:$A$782,$A41,СВЦЭМ!$B$39:$B$782,B$11)+'СЕТ СН'!$F$14+СВЦЭМ!$D$10+'СЕТ СН'!$F$8*'СЕТ СН'!$F$9-'СЕТ СН'!$F$26</f>
        <v>2059.1087927600001</v>
      </c>
      <c r="C41" s="36">
        <f>SUMIFS(СВЦЭМ!$D$39:$D$782,СВЦЭМ!$A$39:$A$782,$A41,СВЦЭМ!$B$39:$B$782,C$11)+'СЕТ СН'!$F$14+СВЦЭМ!$D$10+'СЕТ СН'!$F$8*'СЕТ СН'!$F$9-'СЕТ СН'!$F$26</f>
        <v>2120.2402434699998</v>
      </c>
      <c r="D41" s="36">
        <f>SUMIFS(СВЦЭМ!$D$39:$D$782,СВЦЭМ!$A$39:$A$782,$A41,СВЦЭМ!$B$39:$B$782,D$11)+'СЕТ СН'!$F$14+СВЦЭМ!$D$10+'СЕТ СН'!$F$8*'СЕТ СН'!$F$9-'СЕТ СН'!$F$26</f>
        <v>2103.6647805100001</v>
      </c>
      <c r="E41" s="36">
        <f>SUMIFS(СВЦЭМ!$D$39:$D$782,СВЦЭМ!$A$39:$A$782,$A41,СВЦЭМ!$B$39:$B$782,E$11)+'СЕТ СН'!$F$14+СВЦЭМ!$D$10+'СЕТ СН'!$F$8*'СЕТ СН'!$F$9-'СЕТ СН'!$F$26</f>
        <v>2194.19976593</v>
      </c>
      <c r="F41" s="36">
        <f>SUMIFS(СВЦЭМ!$D$39:$D$782,СВЦЭМ!$A$39:$A$782,$A41,СВЦЭМ!$B$39:$B$782,F$11)+'СЕТ СН'!$F$14+СВЦЭМ!$D$10+'СЕТ СН'!$F$8*'СЕТ СН'!$F$9-'СЕТ СН'!$F$26</f>
        <v>2218.5269664100001</v>
      </c>
      <c r="G41" s="36">
        <f>SUMIFS(СВЦЭМ!$D$39:$D$782,СВЦЭМ!$A$39:$A$782,$A41,СВЦЭМ!$B$39:$B$782,G$11)+'СЕТ СН'!$F$14+СВЦЭМ!$D$10+'СЕТ СН'!$F$8*'СЕТ СН'!$F$9-'СЕТ СН'!$F$26</f>
        <v>2200.80536717</v>
      </c>
      <c r="H41" s="36">
        <f>SUMIFS(СВЦЭМ!$D$39:$D$782,СВЦЭМ!$A$39:$A$782,$A41,СВЦЭМ!$B$39:$B$782,H$11)+'СЕТ СН'!$F$14+СВЦЭМ!$D$10+'СЕТ СН'!$F$8*'СЕТ СН'!$F$9-'СЕТ СН'!$F$26</f>
        <v>2221.9966240100002</v>
      </c>
      <c r="I41" s="36">
        <f>SUMIFS(СВЦЭМ!$D$39:$D$782,СВЦЭМ!$A$39:$A$782,$A41,СВЦЭМ!$B$39:$B$782,I$11)+'СЕТ СН'!$F$14+СВЦЭМ!$D$10+'СЕТ СН'!$F$8*'СЕТ СН'!$F$9-'СЕТ СН'!$F$26</f>
        <v>2200.36390725</v>
      </c>
      <c r="J41" s="36">
        <f>SUMIFS(СВЦЭМ!$D$39:$D$782,СВЦЭМ!$A$39:$A$782,$A41,СВЦЭМ!$B$39:$B$782,J$11)+'СЕТ СН'!$F$14+СВЦЭМ!$D$10+'СЕТ СН'!$F$8*'СЕТ СН'!$F$9-'СЕТ СН'!$F$26</f>
        <v>2157.0927536500003</v>
      </c>
      <c r="K41" s="36">
        <f>SUMIFS(СВЦЭМ!$D$39:$D$782,СВЦЭМ!$A$39:$A$782,$A41,СВЦЭМ!$B$39:$B$782,K$11)+'СЕТ СН'!$F$14+СВЦЭМ!$D$10+'СЕТ СН'!$F$8*'СЕТ СН'!$F$9-'СЕТ СН'!$F$26</f>
        <v>2106.9246241600003</v>
      </c>
      <c r="L41" s="36">
        <f>SUMIFS(СВЦЭМ!$D$39:$D$782,СВЦЭМ!$A$39:$A$782,$A41,СВЦЭМ!$B$39:$B$782,L$11)+'СЕТ СН'!$F$14+СВЦЭМ!$D$10+'СЕТ СН'!$F$8*'СЕТ СН'!$F$9-'СЕТ СН'!$F$26</f>
        <v>2069.6529871299999</v>
      </c>
      <c r="M41" s="36">
        <f>SUMIFS(СВЦЭМ!$D$39:$D$782,СВЦЭМ!$A$39:$A$782,$A41,СВЦЭМ!$B$39:$B$782,M$11)+'СЕТ СН'!$F$14+СВЦЭМ!$D$10+'СЕТ СН'!$F$8*'СЕТ СН'!$F$9-'СЕТ СН'!$F$26</f>
        <v>2103.0270723200001</v>
      </c>
      <c r="N41" s="36">
        <f>SUMIFS(СВЦЭМ!$D$39:$D$782,СВЦЭМ!$A$39:$A$782,$A41,СВЦЭМ!$B$39:$B$782,N$11)+'СЕТ СН'!$F$14+СВЦЭМ!$D$10+'СЕТ СН'!$F$8*'СЕТ СН'!$F$9-'СЕТ СН'!$F$26</f>
        <v>2119.2577579999997</v>
      </c>
      <c r="O41" s="36">
        <f>SUMIFS(СВЦЭМ!$D$39:$D$782,СВЦЭМ!$A$39:$A$782,$A41,СВЦЭМ!$B$39:$B$782,O$11)+'СЕТ СН'!$F$14+СВЦЭМ!$D$10+'СЕТ СН'!$F$8*'СЕТ СН'!$F$9-'СЕТ СН'!$F$26</f>
        <v>2139.7556051199999</v>
      </c>
      <c r="P41" s="36">
        <f>SUMIFS(СВЦЭМ!$D$39:$D$782,СВЦЭМ!$A$39:$A$782,$A41,СВЦЭМ!$B$39:$B$782,P$11)+'СЕТ СН'!$F$14+СВЦЭМ!$D$10+'СЕТ СН'!$F$8*'СЕТ СН'!$F$9-'СЕТ СН'!$F$26</f>
        <v>2146.2480041899998</v>
      </c>
      <c r="Q41" s="36">
        <f>SUMIFS(СВЦЭМ!$D$39:$D$782,СВЦЭМ!$A$39:$A$782,$A41,СВЦЭМ!$B$39:$B$782,Q$11)+'СЕТ СН'!$F$14+СВЦЭМ!$D$10+'СЕТ СН'!$F$8*'СЕТ СН'!$F$9-'СЕТ СН'!$F$26</f>
        <v>2157.2747137799997</v>
      </c>
      <c r="R41" s="36">
        <f>SUMIFS(СВЦЭМ!$D$39:$D$782,СВЦЭМ!$A$39:$A$782,$A41,СВЦЭМ!$B$39:$B$782,R$11)+'СЕТ СН'!$F$14+СВЦЭМ!$D$10+'СЕТ СН'!$F$8*'СЕТ СН'!$F$9-'СЕТ СН'!$F$26</f>
        <v>2150.7212020300003</v>
      </c>
      <c r="S41" s="36">
        <f>SUMIFS(СВЦЭМ!$D$39:$D$782,СВЦЭМ!$A$39:$A$782,$A41,СВЦЭМ!$B$39:$B$782,S$11)+'СЕТ СН'!$F$14+СВЦЭМ!$D$10+'СЕТ СН'!$F$8*'СЕТ СН'!$F$9-'СЕТ СН'!$F$26</f>
        <v>2127.7368421599999</v>
      </c>
      <c r="T41" s="36">
        <f>SUMIFS(СВЦЭМ!$D$39:$D$782,СВЦЭМ!$A$39:$A$782,$A41,СВЦЭМ!$B$39:$B$782,T$11)+'СЕТ СН'!$F$14+СВЦЭМ!$D$10+'СЕТ СН'!$F$8*'СЕТ СН'!$F$9-'СЕТ СН'!$F$26</f>
        <v>2113.7550800500003</v>
      </c>
      <c r="U41" s="36">
        <f>SUMIFS(СВЦЭМ!$D$39:$D$782,СВЦЭМ!$A$39:$A$782,$A41,СВЦЭМ!$B$39:$B$782,U$11)+'СЕТ СН'!$F$14+СВЦЭМ!$D$10+'СЕТ СН'!$F$8*'СЕТ СН'!$F$9-'СЕТ СН'!$F$26</f>
        <v>2113.48224127</v>
      </c>
      <c r="V41" s="36">
        <f>SUMIFS(СВЦЭМ!$D$39:$D$782,СВЦЭМ!$A$39:$A$782,$A41,СВЦЭМ!$B$39:$B$782,V$11)+'СЕТ СН'!$F$14+СВЦЭМ!$D$10+'СЕТ СН'!$F$8*'СЕТ СН'!$F$9-'СЕТ СН'!$F$26</f>
        <v>2075.4788303699997</v>
      </c>
      <c r="W41" s="36">
        <f>SUMIFS(СВЦЭМ!$D$39:$D$782,СВЦЭМ!$A$39:$A$782,$A41,СВЦЭМ!$B$39:$B$782,W$11)+'СЕТ СН'!$F$14+СВЦЭМ!$D$10+'СЕТ СН'!$F$8*'СЕТ СН'!$F$9-'СЕТ СН'!$F$26</f>
        <v>2050.2347266300003</v>
      </c>
      <c r="X41" s="36">
        <f>SUMIFS(СВЦЭМ!$D$39:$D$782,СВЦЭМ!$A$39:$A$782,$A41,СВЦЭМ!$B$39:$B$782,X$11)+'СЕТ СН'!$F$14+СВЦЭМ!$D$10+'СЕТ СН'!$F$8*'СЕТ СН'!$F$9-'СЕТ СН'!$F$26</f>
        <v>2078.2069193300003</v>
      </c>
      <c r="Y41" s="36">
        <f>SUMIFS(СВЦЭМ!$D$39:$D$782,СВЦЭМ!$A$39:$A$782,$A41,СВЦЭМ!$B$39:$B$782,Y$11)+'СЕТ СН'!$F$14+СВЦЭМ!$D$10+'СЕТ СН'!$F$8*'СЕТ СН'!$F$9-'СЕТ СН'!$F$26</f>
        <v>2144.6865358699997</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01.04.2023</v>
      </c>
      <c r="B48" s="36">
        <f>SUMIFS(СВЦЭМ!$D$39:$D$782,СВЦЭМ!$A$39:$A$782,$A48,СВЦЭМ!$B$39:$B$782,B$47)+'СЕТ СН'!$F$14+СВЦЭМ!$D$10+'СЕТ СН'!$F$6-'СЕТ СН'!$F$26</f>
        <v>1873.57510353</v>
      </c>
      <c r="C48" s="36">
        <f>SUMIFS(СВЦЭМ!$D$39:$D$782,СВЦЭМ!$A$39:$A$782,$A48,СВЦЭМ!$B$39:$B$782,C$47)+'СЕТ СН'!$F$14+СВЦЭМ!$D$10+'СЕТ СН'!$F$6-'СЕТ СН'!$F$26</f>
        <v>1950.5708920799998</v>
      </c>
      <c r="D48" s="36">
        <f>SUMIFS(СВЦЭМ!$D$39:$D$782,СВЦЭМ!$A$39:$A$782,$A48,СВЦЭМ!$B$39:$B$782,D$47)+'СЕТ СН'!$F$14+СВЦЭМ!$D$10+'СЕТ СН'!$F$6-'СЕТ СН'!$F$26</f>
        <v>2021.8801578500002</v>
      </c>
      <c r="E48" s="36">
        <f>SUMIFS(СВЦЭМ!$D$39:$D$782,СВЦЭМ!$A$39:$A$782,$A48,СВЦЭМ!$B$39:$B$782,E$47)+'СЕТ СН'!$F$14+СВЦЭМ!$D$10+'СЕТ СН'!$F$6-'СЕТ СН'!$F$26</f>
        <v>2105.3763729000002</v>
      </c>
      <c r="F48" s="36">
        <f>SUMIFS(СВЦЭМ!$D$39:$D$782,СВЦЭМ!$A$39:$A$782,$A48,СВЦЭМ!$B$39:$B$782,F$47)+'СЕТ СН'!$F$14+СВЦЭМ!$D$10+'СЕТ СН'!$F$6-'СЕТ СН'!$F$26</f>
        <v>2113.91677729</v>
      </c>
      <c r="G48" s="36">
        <f>SUMIFS(СВЦЭМ!$D$39:$D$782,СВЦЭМ!$A$39:$A$782,$A48,СВЦЭМ!$B$39:$B$782,G$47)+'СЕТ СН'!$F$14+СВЦЭМ!$D$10+'СЕТ СН'!$F$6-'СЕТ СН'!$F$26</f>
        <v>2098.1362510600002</v>
      </c>
      <c r="H48" s="36">
        <f>SUMIFS(СВЦЭМ!$D$39:$D$782,СВЦЭМ!$A$39:$A$782,$A48,СВЦЭМ!$B$39:$B$782,H$47)+'СЕТ СН'!$F$14+СВЦЭМ!$D$10+'СЕТ СН'!$F$6-'СЕТ СН'!$F$26</f>
        <v>2060.9518290999999</v>
      </c>
      <c r="I48" s="36">
        <f>SUMIFS(СВЦЭМ!$D$39:$D$782,СВЦЭМ!$A$39:$A$782,$A48,СВЦЭМ!$B$39:$B$782,I$47)+'СЕТ СН'!$F$14+СВЦЭМ!$D$10+'СЕТ СН'!$F$6-'СЕТ СН'!$F$26</f>
        <v>1998.74309653</v>
      </c>
      <c r="J48" s="36">
        <f>SUMIFS(СВЦЭМ!$D$39:$D$782,СВЦЭМ!$A$39:$A$782,$A48,СВЦЭМ!$B$39:$B$782,J$47)+'СЕТ СН'!$F$14+СВЦЭМ!$D$10+'СЕТ СН'!$F$6-'СЕТ СН'!$F$26</f>
        <v>1938.0205851999999</v>
      </c>
      <c r="K48" s="36">
        <f>SUMIFS(СВЦЭМ!$D$39:$D$782,СВЦЭМ!$A$39:$A$782,$A48,СВЦЭМ!$B$39:$B$782,K$47)+'СЕТ СН'!$F$14+СВЦЭМ!$D$10+'СЕТ СН'!$F$6-'СЕТ СН'!$F$26</f>
        <v>1867.8860455099998</v>
      </c>
      <c r="L48" s="36">
        <f>SUMIFS(СВЦЭМ!$D$39:$D$782,СВЦЭМ!$A$39:$A$782,$A48,СВЦЭМ!$B$39:$B$782,L$47)+'СЕТ СН'!$F$14+СВЦЭМ!$D$10+'СЕТ СН'!$F$6-'СЕТ СН'!$F$26</f>
        <v>1862.9527132799999</v>
      </c>
      <c r="M48" s="36">
        <f>SUMIFS(СВЦЭМ!$D$39:$D$782,СВЦЭМ!$A$39:$A$782,$A48,СВЦЭМ!$B$39:$B$782,M$47)+'СЕТ СН'!$F$14+СВЦЭМ!$D$10+'СЕТ СН'!$F$6-'СЕТ СН'!$F$26</f>
        <v>1867.2229280000001</v>
      </c>
      <c r="N48" s="36">
        <f>SUMIFS(СВЦЭМ!$D$39:$D$782,СВЦЭМ!$A$39:$A$782,$A48,СВЦЭМ!$B$39:$B$782,N$47)+'СЕТ СН'!$F$14+СВЦЭМ!$D$10+'СЕТ СН'!$F$6-'СЕТ СН'!$F$26</f>
        <v>1886.4898527199998</v>
      </c>
      <c r="O48" s="36">
        <f>SUMIFS(СВЦЭМ!$D$39:$D$782,СВЦЭМ!$A$39:$A$782,$A48,СВЦЭМ!$B$39:$B$782,O$47)+'СЕТ СН'!$F$14+СВЦЭМ!$D$10+'СЕТ СН'!$F$6-'СЕТ СН'!$F$26</f>
        <v>1914.09245289</v>
      </c>
      <c r="P48" s="36">
        <f>SUMIFS(СВЦЭМ!$D$39:$D$782,СВЦЭМ!$A$39:$A$782,$A48,СВЦЭМ!$B$39:$B$782,P$47)+'СЕТ СН'!$F$14+СВЦЭМ!$D$10+'СЕТ СН'!$F$6-'СЕТ СН'!$F$26</f>
        <v>1924.9018149799999</v>
      </c>
      <c r="Q48" s="36">
        <f>SUMIFS(СВЦЭМ!$D$39:$D$782,СВЦЭМ!$A$39:$A$782,$A48,СВЦЭМ!$B$39:$B$782,Q$47)+'СЕТ СН'!$F$14+СВЦЭМ!$D$10+'СЕТ СН'!$F$6-'СЕТ СН'!$F$26</f>
        <v>1961.0576274700002</v>
      </c>
      <c r="R48" s="36">
        <f>SUMIFS(СВЦЭМ!$D$39:$D$782,СВЦЭМ!$A$39:$A$782,$A48,СВЦЭМ!$B$39:$B$782,R$47)+'СЕТ СН'!$F$14+СВЦЭМ!$D$10+'СЕТ СН'!$F$6-'СЕТ СН'!$F$26</f>
        <v>2002.2930073399998</v>
      </c>
      <c r="S48" s="36">
        <f>SUMIFS(СВЦЭМ!$D$39:$D$782,СВЦЭМ!$A$39:$A$782,$A48,СВЦЭМ!$B$39:$B$782,S$47)+'СЕТ СН'!$F$14+СВЦЭМ!$D$10+'СЕТ СН'!$F$6-'СЕТ СН'!$F$26</f>
        <v>2012.0673285500002</v>
      </c>
      <c r="T48" s="36">
        <f>SUMIFS(СВЦЭМ!$D$39:$D$782,СВЦЭМ!$A$39:$A$782,$A48,СВЦЭМ!$B$39:$B$782,T$47)+'СЕТ СН'!$F$14+СВЦЭМ!$D$10+'СЕТ СН'!$F$6-'СЕТ СН'!$F$26</f>
        <v>1986.32002831</v>
      </c>
      <c r="U48" s="36">
        <f>SUMIFS(СВЦЭМ!$D$39:$D$782,СВЦЭМ!$A$39:$A$782,$A48,СВЦЭМ!$B$39:$B$782,U$47)+'СЕТ СН'!$F$14+СВЦЭМ!$D$10+'СЕТ СН'!$F$6-'СЕТ СН'!$F$26</f>
        <v>1954.0738465700001</v>
      </c>
      <c r="V48" s="36">
        <f>SUMIFS(СВЦЭМ!$D$39:$D$782,СВЦЭМ!$A$39:$A$782,$A48,СВЦЭМ!$B$39:$B$782,V$47)+'СЕТ СН'!$F$14+СВЦЭМ!$D$10+'СЕТ СН'!$F$6-'СЕТ СН'!$F$26</f>
        <v>1915.3178438499999</v>
      </c>
      <c r="W48" s="36">
        <f>SUMIFS(СВЦЭМ!$D$39:$D$782,СВЦЭМ!$A$39:$A$782,$A48,СВЦЭМ!$B$39:$B$782,W$47)+'СЕТ СН'!$F$14+СВЦЭМ!$D$10+'СЕТ СН'!$F$6-'СЕТ СН'!$F$26</f>
        <v>1930.1581434300001</v>
      </c>
      <c r="X48" s="36">
        <f>SUMIFS(СВЦЭМ!$D$39:$D$782,СВЦЭМ!$A$39:$A$782,$A48,СВЦЭМ!$B$39:$B$782,X$47)+'СЕТ СН'!$F$14+СВЦЭМ!$D$10+'СЕТ СН'!$F$6-'СЕТ СН'!$F$26</f>
        <v>1981.6956109299999</v>
      </c>
      <c r="Y48" s="36">
        <f>SUMIFS(СВЦЭМ!$D$39:$D$782,СВЦЭМ!$A$39:$A$782,$A48,СВЦЭМ!$B$39:$B$782,Y$47)+'СЕТ СН'!$F$14+СВЦЭМ!$D$10+'СЕТ СН'!$F$6-'СЕТ СН'!$F$26</f>
        <v>2047.9727147799999</v>
      </c>
      <c r="AA48" s="45"/>
    </row>
    <row r="49" spans="1:25" ht="15.75" x14ac:dyDescent="0.2">
      <c r="A49" s="35">
        <f>A48+1</f>
        <v>45018</v>
      </c>
      <c r="B49" s="36">
        <f>SUMIFS(СВЦЭМ!$D$39:$D$782,СВЦЭМ!$A$39:$A$782,$A49,СВЦЭМ!$B$39:$B$782,B$47)+'СЕТ СН'!$F$14+СВЦЭМ!$D$10+'СЕТ СН'!$F$6-'СЕТ СН'!$F$26</f>
        <v>2125.8939083700002</v>
      </c>
      <c r="C49" s="36">
        <f>SUMIFS(СВЦЭМ!$D$39:$D$782,СВЦЭМ!$A$39:$A$782,$A49,СВЦЭМ!$B$39:$B$782,C$47)+'СЕТ СН'!$F$14+СВЦЭМ!$D$10+'СЕТ СН'!$F$6-'СЕТ СН'!$F$26</f>
        <v>2208.2863692699998</v>
      </c>
      <c r="D49" s="36">
        <f>SUMIFS(СВЦЭМ!$D$39:$D$782,СВЦЭМ!$A$39:$A$782,$A49,СВЦЭМ!$B$39:$B$782,D$47)+'СЕТ СН'!$F$14+СВЦЭМ!$D$10+'СЕТ СН'!$F$6-'СЕТ СН'!$F$26</f>
        <v>2302.4435118999995</v>
      </c>
      <c r="E49" s="36">
        <f>SUMIFS(СВЦЭМ!$D$39:$D$782,СВЦЭМ!$A$39:$A$782,$A49,СВЦЭМ!$B$39:$B$782,E$47)+'СЕТ СН'!$F$14+СВЦЭМ!$D$10+'СЕТ СН'!$F$6-'СЕТ СН'!$F$26</f>
        <v>2294.5058314999997</v>
      </c>
      <c r="F49" s="36">
        <f>SUMIFS(СВЦЭМ!$D$39:$D$782,СВЦЭМ!$A$39:$A$782,$A49,СВЦЭМ!$B$39:$B$782,F$47)+'СЕТ СН'!$F$14+СВЦЭМ!$D$10+'СЕТ СН'!$F$6-'СЕТ СН'!$F$26</f>
        <v>2270.2144278799997</v>
      </c>
      <c r="G49" s="36">
        <f>SUMIFS(СВЦЭМ!$D$39:$D$782,СВЦЭМ!$A$39:$A$782,$A49,СВЦЭМ!$B$39:$B$782,G$47)+'СЕТ СН'!$F$14+СВЦЭМ!$D$10+'СЕТ СН'!$F$6-'СЕТ СН'!$F$26</f>
        <v>2258.3966601999996</v>
      </c>
      <c r="H49" s="36">
        <f>SUMIFS(СВЦЭМ!$D$39:$D$782,СВЦЭМ!$A$39:$A$782,$A49,СВЦЭМ!$B$39:$B$782,H$47)+'СЕТ СН'!$F$14+СВЦЭМ!$D$10+'СЕТ СН'!$F$6-'СЕТ СН'!$F$26</f>
        <v>2251.5184369199997</v>
      </c>
      <c r="I49" s="36">
        <f>SUMIFS(СВЦЭМ!$D$39:$D$782,СВЦЭМ!$A$39:$A$782,$A49,СВЦЭМ!$B$39:$B$782,I$47)+'СЕТ СН'!$F$14+СВЦЭМ!$D$10+'СЕТ СН'!$F$6-'СЕТ СН'!$F$26</f>
        <v>2194.5836571300001</v>
      </c>
      <c r="J49" s="36">
        <f>SUMIFS(СВЦЭМ!$D$39:$D$782,СВЦЭМ!$A$39:$A$782,$A49,СВЦЭМ!$B$39:$B$782,J$47)+'СЕТ СН'!$F$14+СВЦЭМ!$D$10+'СЕТ СН'!$F$6-'СЕТ СН'!$F$26</f>
        <v>2183.7590604299999</v>
      </c>
      <c r="K49" s="36">
        <f>SUMIFS(СВЦЭМ!$D$39:$D$782,СВЦЭМ!$A$39:$A$782,$A49,СВЦЭМ!$B$39:$B$782,K$47)+'СЕТ СН'!$F$14+СВЦЭМ!$D$10+'СЕТ СН'!$F$6-'СЕТ СН'!$F$26</f>
        <v>2107.2104124000002</v>
      </c>
      <c r="L49" s="36">
        <f>SUMIFS(СВЦЭМ!$D$39:$D$782,СВЦЭМ!$A$39:$A$782,$A49,СВЦЭМ!$B$39:$B$782,L$47)+'СЕТ СН'!$F$14+СВЦЭМ!$D$10+'СЕТ СН'!$F$6-'СЕТ СН'!$F$26</f>
        <v>2077.7304771399999</v>
      </c>
      <c r="M49" s="36">
        <f>SUMIFS(СВЦЭМ!$D$39:$D$782,СВЦЭМ!$A$39:$A$782,$A49,СВЦЭМ!$B$39:$B$782,M$47)+'СЕТ СН'!$F$14+СВЦЭМ!$D$10+'СЕТ СН'!$F$6-'СЕТ СН'!$F$26</f>
        <v>2072.39702958</v>
      </c>
      <c r="N49" s="36">
        <f>SUMIFS(СВЦЭМ!$D$39:$D$782,СВЦЭМ!$A$39:$A$782,$A49,СВЦЭМ!$B$39:$B$782,N$47)+'СЕТ СН'!$F$14+СВЦЭМ!$D$10+'СЕТ СН'!$F$6-'СЕТ СН'!$F$26</f>
        <v>2107.5697065300001</v>
      </c>
      <c r="O49" s="36">
        <f>SUMIFS(СВЦЭМ!$D$39:$D$782,СВЦЭМ!$A$39:$A$782,$A49,СВЦЭМ!$B$39:$B$782,O$47)+'СЕТ СН'!$F$14+СВЦЭМ!$D$10+'СЕТ СН'!$F$6-'СЕТ СН'!$F$26</f>
        <v>2141.26168409</v>
      </c>
      <c r="P49" s="36">
        <f>SUMIFS(СВЦЭМ!$D$39:$D$782,СВЦЭМ!$A$39:$A$782,$A49,СВЦЭМ!$B$39:$B$782,P$47)+'СЕТ СН'!$F$14+СВЦЭМ!$D$10+'СЕТ СН'!$F$6-'СЕТ СН'!$F$26</f>
        <v>2149.7288383499999</v>
      </c>
      <c r="Q49" s="36">
        <f>SUMIFS(СВЦЭМ!$D$39:$D$782,СВЦЭМ!$A$39:$A$782,$A49,СВЦЭМ!$B$39:$B$782,Q$47)+'СЕТ СН'!$F$14+СВЦЭМ!$D$10+'СЕТ СН'!$F$6-'СЕТ СН'!$F$26</f>
        <v>2168.99134564</v>
      </c>
      <c r="R49" s="36">
        <f>SUMIFS(СВЦЭМ!$D$39:$D$782,СВЦЭМ!$A$39:$A$782,$A49,СВЦЭМ!$B$39:$B$782,R$47)+'СЕТ СН'!$F$14+СВЦЭМ!$D$10+'СЕТ СН'!$F$6-'СЕТ СН'!$F$26</f>
        <v>2159.49118125</v>
      </c>
      <c r="S49" s="36">
        <f>SUMIFS(СВЦЭМ!$D$39:$D$782,СВЦЭМ!$A$39:$A$782,$A49,СВЦЭМ!$B$39:$B$782,S$47)+'СЕТ СН'!$F$14+СВЦЭМ!$D$10+'СЕТ СН'!$F$6-'СЕТ СН'!$F$26</f>
        <v>2132.5690756899999</v>
      </c>
      <c r="T49" s="36">
        <f>SUMIFS(СВЦЭМ!$D$39:$D$782,СВЦЭМ!$A$39:$A$782,$A49,СВЦЭМ!$B$39:$B$782,T$47)+'СЕТ СН'!$F$14+СВЦЭМ!$D$10+'СЕТ СН'!$F$6-'СЕТ СН'!$F$26</f>
        <v>2109.5191178300001</v>
      </c>
      <c r="U49" s="36">
        <f>SUMIFS(СВЦЭМ!$D$39:$D$782,СВЦЭМ!$A$39:$A$782,$A49,СВЦЭМ!$B$39:$B$782,U$47)+'СЕТ СН'!$F$14+СВЦЭМ!$D$10+'СЕТ СН'!$F$6-'СЕТ СН'!$F$26</f>
        <v>2068.60355987</v>
      </c>
      <c r="V49" s="36">
        <f>SUMIFS(СВЦЭМ!$D$39:$D$782,СВЦЭМ!$A$39:$A$782,$A49,СВЦЭМ!$B$39:$B$782,V$47)+'СЕТ СН'!$F$14+СВЦЭМ!$D$10+'СЕТ СН'!$F$6-'СЕТ СН'!$F$26</f>
        <v>2025.82044103</v>
      </c>
      <c r="W49" s="36">
        <f>SUMIFS(СВЦЭМ!$D$39:$D$782,СВЦЭМ!$A$39:$A$782,$A49,СВЦЭМ!$B$39:$B$782,W$47)+'СЕТ СН'!$F$14+СВЦЭМ!$D$10+'СЕТ СН'!$F$6-'СЕТ СН'!$F$26</f>
        <v>2032.0940687799998</v>
      </c>
      <c r="X49" s="36">
        <f>SUMIFS(СВЦЭМ!$D$39:$D$782,СВЦЭМ!$A$39:$A$782,$A49,СВЦЭМ!$B$39:$B$782,X$47)+'СЕТ СН'!$F$14+СВЦЭМ!$D$10+'СЕТ СН'!$F$6-'СЕТ СН'!$F$26</f>
        <v>2064.3578173800001</v>
      </c>
      <c r="Y49" s="36">
        <f>SUMIFS(СВЦЭМ!$D$39:$D$782,СВЦЭМ!$A$39:$A$782,$A49,СВЦЭМ!$B$39:$B$782,Y$47)+'СЕТ СН'!$F$14+СВЦЭМ!$D$10+'СЕТ СН'!$F$6-'СЕТ СН'!$F$26</f>
        <v>2132.0556210700001</v>
      </c>
    </row>
    <row r="50" spans="1:25" ht="15.75" x14ac:dyDescent="0.2">
      <c r="A50" s="35">
        <f t="shared" ref="A50:A77" si="1">A49+1</f>
        <v>45019</v>
      </c>
      <c r="B50" s="36">
        <f>SUMIFS(СВЦЭМ!$D$39:$D$782,СВЦЭМ!$A$39:$A$782,$A50,СВЦЭМ!$B$39:$B$782,B$47)+'СЕТ СН'!$F$14+СВЦЭМ!$D$10+'СЕТ СН'!$F$6-'СЕТ СН'!$F$26</f>
        <v>2212.7376041699999</v>
      </c>
      <c r="C50" s="36">
        <f>SUMIFS(СВЦЭМ!$D$39:$D$782,СВЦЭМ!$A$39:$A$782,$A50,СВЦЭМ!$B$39:$B$782,C$47)+'СЕТ СН'!$F$14+СВЦЭМ!$D$10+'СЕТ СН'!$F$6-'СЕТ СН'!$F$26</f>
        <v>2266.65636408</v>
      </c>
      <c r="D50" s="36">
        <f>SUMIFS(СВЦЭМ!$D$39:$D$782,СВЦЭМ!$A$39:$A$782,$A50,СВЦЭМ!$B$39:$B$782,D$47)+'СЕТ СН'!$F$14+СВЦЭМ!$D$10+'СЕТ СН'!$F$6-'СЕТ СН'!$F$26</f>
        <v>2282.1702381499995</v>
      </c>
      <c r="E50" s="36">
        <f>SUMIFS(СВЦЭМ!$D$39:$D$782,СВЦЭМ!$A$39:$A$782,$A50,СВЦЭМ!$B$39:$B$782,E$47)+'СЕТ СН'!$F$14+СВЦЭМ!$D$10+'СЕТ СН'!$F$6-'СЕТ СН'!$F$26</f>
        <v>2305.0907007399996</v>
      </c>
      <c r="F50" s="36">
        <f>SUMIFS(СВЦЭМ!$D$39:$D$782,СВЦЭМ!$A$39:$A$782,$A50,СВЦЭМ!$B$39:$B$782,F$47)+'СЕТ СН'!$F$14+СВЦЭМ!$D$10+'СЕТ СН'!$F$6-'СЕТ СН'!$F$26</f>
        <v>2290.0705835099998</v>
      </c>
      <c r="G50" s="36">
        <f>SUMIFS(СВЦЭМ!$D$39:$D$782,СВЦЭМ!$A$39:$A$782,$A50,СВЦЭМ!$B$39:$B$782,G$47)+'СЕТ СН'!$F$14+СВЦЭМ!$D$10+'СЕТ СН'!$F$6-'СЕТ СН'!$F$26</f>
        <v>2281.8548060499998</v>
      </c>
      <c r="H50" s="36">
        <f>SUMIFS(СВЦЭМ!$D$39:$D$782,СВЦЭМ!$A$39:$A$782,$A50,СВЦЭМ!$B$39:$B$782,H$47)+'СЕТ СН'!$F$14+СВЦЭМ!$D$10+'СЕТ СН'!$F$6-'СЕТ СН'!$F$26</f>
        <v>2322.4676926199995</v>
      </c>
      <c r="I50" s="36">
        <f>SUMIFS(СВЦЭМ!$D$39:$D$782,СВЦЭМ!$A$39:$A$782,$A50,СВЦЭМ!$B$39:$B$782,I$47)+'СЕТ СН'!$F$14+СВЦЭМ!$D$10+'СЕТ СН'!$F$6-'СЕТ СН'!$F$26</f>
        <v>2222.4363982899999</v>
      </c>
      <c r="J50" s="36">
        <f>SUMIFS(СВЦЭМ!$D$39:$D$782,СВЦЭМ!$A$39:$A$782,$A50,СВЦЭМ!$B$39:$B$782,J$47)+'СЕТ СН'!$F$14+СВЦЭМ!$D$10+'СЕТ СН'!$F$6-'СЕТ СН'!$F$26</f>
        <v>2251.8395635399997</v>
      </c>
      <c r="K50" s="36">
        <f>SUMIFS(СВЦЭМ!$D$39:$D$782,СВЦЭМ!$A$39:$A$782,$A50,СВЦЭМ!$B$39:$B$782,K$47)+'СЕТ СН'!$F$14+СВЦЭМ!$D$10+'СЕТ СН'!$F$6-'СЕТ СН'!$F$26</f>
        <v>2211.3013838900001</v>
      </c>
      <c r="L50" s="36">
        <f>SUMIFS(СВЦЭМ!$D$39:$D$782,СВЦЭМ!$A$39:$A$782,$A50,СВЦЭМ!$B$39:$B$782,L$47)+'СЕТ СН'!$F$14+СВЦЭМ!$D$10+'СЕТ СН'!$F$6-'СЕТ СН'!$F$26</f>
        <v>2203.93602904</v>
      </c>
      <c r="M50" s="36">
        <f>SUMIFS(СВЦЭМ!$D$39:$D$782,СВЦЭМ!$A$39:$A$782,$A50,СВЦЭМ!$B$39:$B$782,M$47)+'СЕТ СН'!$F$14+СВЦЭМ!$D$10+'СЕТ СН'!$F$6-'СЕТ СН'!$F$26</f>
        <v>2215.1251745999998</v>
      </c>
      <c r="N50" s="36">
        <f>SUMIFS(СВЦЭМ!$D$39:$D$782,СВЦЭМ!$A$39:$A$782,$A50,СВЦЭМ!$B$39:$B$782,N$47)+'СЕТ СН'!$F$14+СВЦЭМ!$D$10+'СЕТ СН'!$F$6-'СЕТ СН'!$F$26</f>
        <v>2235.9613677799998</v>
      </c>
      <c r="O50" s="36">
        <f>SUMIFS(СВЦЭМ!$D$39:$D$782,СВЦЭМ!$A$39:$A$782,$A50,СВЦЭМ!$B$39:$B$782,O$47)+'СЕТ СН'!$F$14+СВЦЭМ!$D$10+'СЕТ СН'!$F$6-'СЕТ СН'!$F$26</f>
        <v>2265.3778570799996</v>
      </c>
      <c r="P50" s="36">
        <f>SUMIFS(СВЦЭМ!$D$39:$D$782,СВЦЭМ!$A$39:$A$782,$A50,СВЦЭМ!$B$39:$B$782,P$47)+'СЕТ СН'!$F$14+СВЦЭМ!$D$10+'СЕТ СН'!$F$6-'СЕТ СН'!$F$26</f>
        <v>2269.7782055799994</v>
      </c>
      <c r="Q50" s="36">
        <f>SUMIFS(СВЦЭМ!$D$39:$D$782,СВЦЭМ!$A$39:$A$782,$A50,СВЦЭМ!$B$39:$B$782,Q$47)+'СЕТ СН'!$F$14+СВЦЭМ!$D$10+'СЕТ СН'!$F$6-'СЕТ СН'!$F$26</f>
        <v>2288.1996974799995</v>
      </c>
      <c r="R50" s="36">
        <f>SUMIFS(СВЦЭМ!$D$39:$D$782,СВЦЭМ!$A$39:$A$782,$A50,СВЦЭМ!$B$39:$B$782,R$47)+'СЕТ СН'!$F$14+СВЦЭМ!$D$10+'СЕТ СН'!$F$6-'СЕТ СН'!$F$26</f>
        <v>2285.4143339099996</v>
      </c>
      <c r="S50" s="36">
        <f>SUMIFS(СВЦЭМ!$D$39:$D$782,СВЦЭМ!$A$39:$A$782,$A50,СВЦЭМ!$B$39:$B$782,S$47)+'СЕТ СН'!$F$14+СВЦЭМ!$D$10+'СЕТ СН'!$F$6-'СЕТ СН'!$F$26</f>
        <v>2253.8923511499997</v>
      </c>
      <c r="T50" s="36">
        <f>SUMIFS(СВЦЭМ!$D$39:$D$782,СВЦЭМ!$A$39:$A$782,$A50,СВЦЭМ!$B$39:$B$782,T$47)+'СЕТ СН'!$F$14+СВЦЭМ!$D$10+'СЕТ СН'!$F$6-'СЕТ СН'!$F$26</f>
        <v>2224.92537408</v>
      </c>
      <c r="U50" s="36">
        <f>SUMIFS(СВЦЭМ!$D$39:$D$782,СВЦЭМ!$A$39:$A$782,$A50,СВЦЭМ!$B$39:$B$782,U$47)+'СЕТ СН'!$F$14+СВЦЭМ!$D$10+'СЕТ СН'!$F$6-'СЕТ СН'!$F$26</f>
        <v>2207.4923083100002</v>
      </c>
      <c r="V50" s="36">
        <f>SUMIFS(СВЦЭМ!$D$39:$D$782,СВЦЭМ!$A$39:$A$782,$A50,СВЦЭМ!$B$39:$B$782,V$47)+'СЕТ СН'!$F$14+СВЦЭМ!$D$10+'СЕТ СН'!$F$6-'СЕТ СН'!$F$26</f>
        <v>2169.3745742299998</v>
      </c>
      <c r="W50" s="36">
        <f>SUMIFS(СВЦЭМ!$D$39:$D$782,СВЦЭМ!$A$39:$A$782,$A50,СВЦЭМ!$B$39:$B$782,W$47)+'СЕТ СН'!$F$14+СВЦЭМ!$D$10+'СЕТ СН'!$F$6-'СЕТ СН'!$F$26</f>
        <v>2160.7134821899999</v>
      </c>
      <c r="X50" s="36">
        <f>SUMIFS(СВЦЭМ!$D$39:$D$782,СВЦЭМ!$A$39:$A$782,$A50,СВЦЭМ!$B$39:$B$782,X$47)+'СЕТ СН'!$F$14+СВЦЭМ!$D$10+'СЕТ СН'!$F$6-'СЕТ СН'!$F$26</f>
        <v>2213.7509940300001</v>
      </c>
      <c r="Y50" s="36">
        <f>SUMIFS(СВЦЭМ!$D$39:$D$782,СВЦЭМ!$A$39:$A$782,$A50,СВЦЭМ!$B$39:$B$782,Y$47)+'СЕТ СН'!$F$14+СВЦЭМ!$D$10+'СЕТ СН'!$F$6-'СЕТ СН'!$F$26</f>
        <v>2245.0691401399995</v>
      </c>
    </row>
    <row r="51" spans="1:25" ht="15.75" x14ac:dyDescent="0.2">
      <c r="A51" s="35">
        <f t="shared" si="1"/>
        <v>45020</v>
      </c>
      <c r="B51" s="36">
        <f>SUMIFS(СВЦЭМ!$D$39:$D$782,СВЦЭМ!$A$39:$A$782,$A51,СВЦЭМ!$B$39:$B$782,B$47)+'СЕТ СН'!$F$14+СВЦЭМ!$D$10+'СЕТ СН'!$F$6-'СЕТ СН'!$F$26</f>
        <v>2295.4905945799997</v>
      </c>
      <c r="C51" s="36">
        <f>SUMIFS(СВЦЭМ!$D$39:$D$782,СВЦЭМ!$A$39:$A$782,$A51,СВЦЭМ!$B$39:$B$782,C$47)+'СЕТ СН'!$F$14+СВЦЭМ!$D$10+'СЕТ СН'!$F$6-'СЕТ СН'!$F$26</f>
        <v>2358.2254061099998</v>
      </c>
      <c r="D51" s="36">
        <f>SUMIFS(СВЦЭМ!$D$39:$D$782,СВЦЭМ!$A$39:$A$782,$A51,СВЦЭМ!$B$39:$B$782,D$47)+'СЕТ СН'!$F$14+СВЦЭМ!$D$10+'СЕТ СН'!$F$6-'СЕТ СН'!$F$26</f>
        <v>2376.5796503899996</v>
      </c>
      <c r="E51" s="36">
        <f>SUMIFS(СВЦЭМ!$D$39:$D$782,СВЦЭМ!$A$39:$A$782,$A51,СВЦЭМ!$B$39:$B$782,E$47)+'СЕТ СН'!$F$14+СВЦЭМ!$D$10+'СЕТ СН'!$F$6-'СЕТ СН'!$F$26</f>
        <v>2398.4390052599997</v>
      </c>
      <c r="F51" s="36">
        <f>SUMIFS(СВЦЭМ!$D$39:$D$782,СВЦЭМ!$A$39:$A$782,$A51,СВЦЭМ!$B$39:$B$782,F$47)+'СЕТ СН'!$F$14+СВЦЭМ!$D$10+'СЕТ СН'!$F$6-'СЕТ СН'!$F$26</f>
        <v>2392.9454596799997</v>
      </c>
      <c r="G51" s="36">
        <f>SUMIFS(СВЦЭМ!$D$39:$D$782,СВЦЭМ!$A$39:$A$782,$A51,СВЦЭМ!$B$39:$B$782,G$47)+'СЕТ СН'!$F$14+СВЦЭМ!$D$10+'СЕТ СН'!$F$6-'СЕТ СН'!$F$26</f>
        <v>2333.4142355099998</v>
      </c>
      <c r="H51" s="36">
        <f>SUMIFS(СВЦЭМ!$D$39:$D$782,СВЦЭМ!$A$39:$A$782,$A51,СВЦЭМ!$B$39:$B$782,H$47)+'СЕТ СН'!$F$14+СВЦЭМ!$D$10+'СЕТ СН'!$F$6-'СЕТ СН'!$F$26</f>
        <v>2284.8118875499999</v>
      </c>
      <c r="I51" s="36">
        <f>SUMIFS(СВЦЭМ!$D$39:$D$782,СВЦЭМ!$A$39:$A$782,$A51,СВЦЭМ!$B$39:$B$782,I$47)+'СЕТ СН'!$F$14+СВЦЭМ!$D$10+'СЕТ СН'!$F$6-'СЕТ СН'!$F$26</f>
        <v>2223.22610678</v>
      </c>
      <c r="J51" s="36">
        <f>SUMIFS(СВЦЭМ!$D$39:$D$782,СВЦЭМ!$A$39:$A$782,$A51,СВЦЭМ!$B$39:$B$782,J$47)+'СЕТ СН'!$F$14+СВЦЭМ!$D$10+'СЕТ СН'!$F$6-'СЕТ СН'!$F$26</f>
        <v>2184.7980058500002</v>
      </c>
      <c r="K51" s="36">
        <f>SUMIFS(СВЦЭМ!$D$39:$D$782,СВЦЭМ!$A$39:$A$782,$A51,СВЦЭМ!$B$39:$B$782,K$47)+'СЕТ СН'!$F$14+СВЦЭМ!$D$10+'СЕТ СН'!$F$6-'СЕТ СН'!$F$26</f>
        <v>2161.45219198</v>
      </c>
      <c r="L51" s="36">
        <f>SUMIFS(СВЦЭМ!$D$39:$D$782,СВЦЭМ!$A$39:$A$782,$A51,СВЦЭМ!$B$39:$B$782,L$47)+'СЕТ СН'!$F$14+СВЦЭМ!$D$10+'СЕТ СН'!$F$6-'СЕТ СН'!$F$26</f>
        <v>2171.2402001</v>
      </c>
      <c r="M51" s="36">
        <f>SUMIFS(СВЦЭМ!$D$39:$D$782,СВЦЭМ!$A$39:$A$782,$A51,СВЦЭМ!$B$39:$B$782,M$47)+'СЕТ СН'!$F$14+СВЦЭМ!$D$10+'СЕТ СН'!$F$6-'СЕТ СН'!$F$26</f>
        <v>2185.8980384199999</v>
      </c>
      <c r="N51" s="36">
        <f>SUMIFS(СВЦЭМ!$D$39:$D$782,СВЦЭМ!$A$39:$A$782,$A51,СВЦЭМ!$B$39:$B$782,N$47)+'СЕТ СН'!$F$14+СВЦЭМ!$D$10+'СЕТ СН'!$F$6-'СЕТ СН'!$F$26</f>
        <v>2192.88814873</v>
      </c>
      <c r="O51" s="36">
        <f>SUMIFS(СВЦЭМ!$D$39:$D$782,СВЦЭМ!$A$39:$A$782,$A51,СВЦЭМ!$B$39:$B$782,O$47)+'СЕТ СН'!$F$14+СВЦЭМ!$D$10+'СЕТ СН'!$F$6-'СЕТ СН'!$F$26</f>
        <v>2226.2269683</v>
      </c>
      <c r="P51" s="36">
        <f>SUMIFS(СВЦЭМ!$D$39:$D$782,СВЦЭМ!$A$39:$A$782,$A51,СВЦЭМ!$B$39:$B$782,P$47)+'СЕТ СН'!$F$14+СВЦЭМ!$D$10+'СЕТ СН'!$F$6-'СЕТ СН'!$F$26</f>
        <v>2250.736727</v>
      </c>
      <c r="Q51" s="36">
        <f>SUMIFS(СВЦЭМ!$D$39:$D$782,СВЦЭМ!$A$39:$A$782,$A51,СВЦЭМ!$B$39:$B$782,Q$47)+'СЕТ СН'!$F$14+СВЦЭМ!$D$10+'СЕТ СН'!$F$6-'СЕТ СН'!$F$26</f>
        <v>2263.4138097199998</v>
      </c>
      <c r="R51" s="36">
        <f>SUMIFS(СВЦЭМ!$D$39:$D$782,СВЦЭМ!$A$39:$A$782,$A51,СВЦЭМ!$B$39:$B$782,R$47)+'СЕТ СН'!$F$14+СВЦЭМ!$D$10+'СЕТ СН'!$F$6-'СЕТ СН'!$F$26</f>
        <v>2258.8588312799998</v>
      </c>
      <c r="S51" s="36">
        <f>SUMIFS(СВЦЭМ!$D$39:$D$782,СВЦЭМ!$A$39:$A$782,$A51,СВЦЭМ!$B$39:$B$782,S$47)+'СЕТ СН'!$F$14+СВЦЭМ!$D$10+'СЕТ СН'!$F$6-'СЕТ СН'!$F$26</f>
        <v>2242.5366942899996</v>
      </c>
      <c r="T51" s="36">
        <f>SUMIFS(СВЦЭМ!$D$39:$D$782,СВЦЭМ!$A$39:$A$782,$A51,СВЦЭМ!$B$39:$B$782,T$47)+'СЕТ СН'!$F$14+СВЦЭМ!$D$10+'СЕТ СН'!$F$6-'СЕТ СН'!$F$26</f>
        <v>2218.6397762400002</v>
      </c>
      <c r="U51" s="36">
        <f>SUMIFS(СВЦЭМ!$D$39:$D$782,СВЦЭМ!$A$39:$A$782,$A51,СВЦЭМ!$B$39:$B$782,U$47)+'СЕТ СН'!$F$14+СВЦЭМ!$D$10+'СЕТ СН'!$F$6-'СЕТ СН'!$F$26</f>
        <v>2168.6513165299998</v>
      </c>
      <c r="V51" s="36">
        <f>SUMIFS(СВЦЭМ!$D$39:$D$782,СВЦЭМ!$A$39:$A$782,$A51,СВЦЭМ!$B$39:$B$782,V$47)+'СЕТ СН'!$F$14+СВЦЭМ!$D$10+'СЕТ СН'!$F$6-'СЕТ СН'!$F$26</f>
        <v>2117.2033383500002</v>
      </c>
      <c r="W51" s="36">
        <f>SUMIFS(СВЦЭМ!$D$39:$D$782,СВЦЭМ!$A$39:$A$782,$A51,СВЦЭМ!$B$39:$B$782,W$47)+'СЕТ СН'!$F$14+СВЦЭМ!$D$10+'СЕТ СН'!$F$6-'СЕТ СН'!$F$26</f>
        <v>2117.9100025500002</v>
      </c>
      <c r="X51" s="36">
        <f>SUMIFS(СВЦЭМ!$D$39:$D$782,СВЦЭМ!$A$39:$A$782,$A51,СВЦЭМ!$B$39:$B$782,X$47)+'СЕТ СН'!$F$14+СВЦЭМ!$D$10+'СЕТ СН'!$F$6-'СЕТ СН'!$F$26</f>
        <v>2161.67537017</v>
      </c>
      <c r="Y51" s="36">
        <f>SUMIFS(СВЦЭМ!$D$39:$D$782,СВЦЭМ!$A$39:$A$782,$A51,СВЦЭМ!$B$39:$B$782,Y$47)+'СЕТ СН'!$F$14+СВЦЭМ!$D$10+'СЕТ СН'!$F$6-'СЕТ СН'!$F$26</f>
        <v>2236.7821064599998</v>
      </c>
    </row>
    <row r="52" spans="1:25" ht="15.75" x14ac:dyDescent="0.2">
      <c r="A52" s="35">
        <f t="shared" si="1"/>
        <v>45021</v>
      </c>
      <c r="B52" s="36">
        <f>SUMIFS(СВЦЭМ!$D$39:$D$782,СВЦЭМ!$A$39:$A$782,$A52,СВЦЭМ!$B$39:$B$782,B$47)+'СЕТ СН'!$F$14+СВЦЭМ!$D$10+'СЕТ СН'!$F$6-'СЕТ СН'!$F$26</f>
        <v>2174.5469576599999</v>
      </c>
      <c r="C52" s="36">
        <f>SUMIFS(СВЦЭМ!$D$39:$D$782,СВЦЭМ!$A$39:$A$782,$A52,СВЦЭМ!$B$39:$B$782,C$47)+'СЕТ СН'!$F$14+СВЦЭМ!$D$10+'СЕТ СН'!$F$6-'СЕТ СН'!$F$26</f>
        <v>2148.29278694</v>
      </c>
      <c r="D52" s="36">
        <f>SUMIFS(СВЦЭМ!$D$39:$D$782,СВЦЭМ!$A$39:$A$782,$A52,СВЦЭМ!$B$39:$B$782,D$47)+'СЕТ СН'!$F$14+СВЦЭМ!$D$10+'СЕТ СН'!$F$6-'СЕТ СН'!$F$26</f>
        <v>2191.9267142100002</v>
      </c>
      <c r="E52" s="36">
        <f>SUMIFS(СВЦЭМ!$D$39:$D$782,СВЦЭМ!$A$39:$A$782,$A52,СВЦЭМ!$B$39:$B$782,E$47)+'СЕТ СН'!$F$14+СВЦЭМ!$D$10+'СЕТ СН'!$F$6-'СЕТ СН'!$F$26</f>
        <v>2201.8666786499998</v>
      </c>
      <c r="F52" s="36">
        <f>SUMIFS(СВЦЭМ!$D$39:$D$782,СВЦЭМ!$A$39:$A$782,$A52,СВЦЭМ!$B$39:$B$782,F$47)+'СЕТ СН'!$F$14+СВЦЭМ!$D$10+'СЕТ СН'!$F$6-'СЕТ СН'!$F$26</f>
        <v>2209.7322426599999</v>
      </c>
      <c r="G52" s="36">
        <f>SUMIFS(СВЦЭМ!$D$39:$D$782,СВЦЭМ!$A$39:$A$782,$A52,СВЦЭМ!$B$39:$B$782,G$47)+'СЕТ СН'!$F$14+СВЦЭМ!$D$10+'СЕТ СН'!$F$6-'СЕТ СН'!$F$26</f>
        <v>2174.51968902</v>
      </c>
      <c r="H52" s="36">
        <f>SUMIFS(СВЦЭМ!$D$39:$D$782,СВЦЭМ!$A$39:$A$782,$A52,СВЦЭМ!$B$39:$B$782,H$47)+'СЕТ СН'!$F$14+СВЦЭМ!$D$10+'СЕТ СН'!$F$6-'СЕТ СН'!$F$26</f>
        <v>2114.7887111300001</v>
      </c>
      <c r="I52" s="36">
        <f>SUMIFS(СВЦЭМ!$D$39:$D$782,СВЦЭМ!$A$39:$A$782,$A52,СВЦЭМ!$B$39:$B$782,I$47)+'СЕТ СН'!$F$14+СВЦЭМ!$D$10+'СЕТ СН'!$F$6-'СЕТ СН'!$F$26</f>
        <v>2062.0524632000001</v>
      </c>
      <c r="J52" s="36">
        <f>SUMIFS(СВЦЭМ!$D$39:$D$782,СВЦЭМ!$A$39:$A$782,$A52,СВЦЭМ!$B$39:$B$782,J$47)+'СЕТ СН'!$F$14+СВЦЭМ!$D$10+'СЕТ СН'!$F$6-'СЕТ СН'!$F$26</f>
        <v>2036.8850900100001</v>
      </c>
      <c r="K52" s="36">
        <f>SUMIFS(СВЦЭМ!$D$39:$D$782,СВЦЭМ!$A$39:$A$782,$A52,СВЦЭМ!$B$39:$B$782,K$47)+'СЕТ СН'!$F$14+СВЦЭМ!$D$10+'СЕТ СН'!$F$6-'СЕТ СН'!$F$26</f>
        <v>2008.90036934</v>
      </c>
      <c r="L52" s="36">
        <f>SUMIFS(СВЦЭМ!$D$39:$D$782,СВЦЭМ!$A$39:$A$782,$A52,СВЦЭМ!$B$39:$B$782,L$47)+'СЕТ СН'!$F$14+СВЦЭМ!$D$10+'СЕТ СН'!$F$6-'СЕТ СН'!$F$26</f>
        <v>1962.9703975900002</v>
      </c>
      <c r="M52" s="36">
        <f>SUMIFS(СВЦЭМ!$D$39:$D$782,СВЦЭМ!$A$39:$A$782,$A52,СВЦЭМ!$B$39:$B$782,M$47)+'СЕТ СН'!$F$14+СВЦЭМ!$D$10+'СЕТ СН'!$F$6-'СЕТ СН'!$F$26</f>
        <v>2031.8821805500002</v>
      </c>
      <c r="N52" s="36">
        <f>SUMIFS(СВЦЭМ!$D$39:$D$782,СВЦЭМ!$A$39:$A$782,$A52,СВЦЭМ!$B$39:$B$782,N$47)+'СЕТ СН'!$F$14+СВЦЭМ!$D$10+'СЕТ СН'!$F$6-'СЕТ СН'!$F$26</f>
        <v>2057.3969723800001</v>
      </c>
      <c r="O52" s="36">
        <f>SUMIFS(СВЦЭМ!$D$39:$D$782,СВЦЭМ!$A$39:$A$782,$A52,СВЦЭМ!$B$39:$B$782,O$47)+'СЕТ СН'!$F$14+СВЦЭМ!$D$10+'СЕТ СН'!$F$6-'СЕТ СН'!$F$26</f>
        <v>2080.6169353099999</v>
      </c>
      <c r="P52" s="36">
        <f>SUMIFS(СВЦЭМ!$D$39:$D$782,СВЦЭМ!$A$39:$A$782,$A52,СВЦЭМ!$B$39:$B$782,P$47)+'СЕТ СН'!$F$14+СВЦЭМ!$D$10+'СЕТ СН'!$F$6-'СЕТ СН'!$F$26</f>
        <v>2105.7119273399999</v>
      </c>
      <c r="Q52" s="36">
        <f>SUMIFS(СВЦЭМ!$D$39:$D$782,СВЦЭМ!$A$39:$A$782,$A52,СВЦЭМ!$B$39:$B$782,Q$47)+'СЕТ СН'!$F$14+СВЦЭМ!$D$10+'СЕТ СН'!$F$6-'СЕТ СН'!$F$26</f>
        <v>2109.3040056899999</v>
      </c>
      <c r="R52" s="36">
        <f>SUMIFS(СВЦЭМ!$D$39:$D$782,СВЦЭМ!$A$39:$A$782,$A52,СВЦЭМ!$B$39:$B$782,R$47)+'СЕТ СН'!$F$14+СВЦЭМ!$D$10+'СЕТ СН'!$F$6-'СЕТ СН'!$F$26</f>
        <v>2100.33691</v>
      </c>
      <c r="S52" s="36">
        <f>SUMIFS(СВЦЭМ!$D$39:$D$782,СВЦЭМ!$A$39:$A$782,$A52,СВЦЭМ!$B$39:$B$782,S$47)+'СЕТ СН'!$F$14+СВЦЭМ!$D$10+'СЕТ СН'!$F$6-'СЕТ СН'!$F$26</f>
        <v>2090.3945399899999</v>
      </c>
      <c r="T52" s="36">
        <f>SUMIFS(СВЦЭМ!$D$39:$D$782,СВЦЭМ!$A$39:$A$782,$A52,СВЦЭМ!$B$39:$B$782,T$47)+'СЕТ СН'!$F$14+СВЦЭМ!$D$10+'СЕТ СН'!$F$6-'СЕТ СН'!$F$26</f>
        <v>2048.6189227</v>
      </c>
      <c r="U52" s="36">
        <f>SUMIFS(СВЦЭМ!$D$39:$D$782,СВЦЭМ!$A$39:$A$782,$A52,СВЦЭМ!$B$39:$B$782,U$47)+'СЕТ СН'!$F$14+СВЦЭМ!$D$10+'СЕТ СН'!$F$6-'СЕТ СН'!$F$26</f>
        <v>2011.9788749899999</v>
      </c>
      <c r="V52" s="36">
        <f>SUMIFS(СВЦЭМ!$D$39:$D$782,СВЦЭМ!$A$39:$A$782,$A52,СВЦЭМ!$B$39:$B$782,V$47)+'СЕТ СН'!$F$14+СВЦЭМ!$D$10+'СЕТ СН'!$F$6-'СЕТ СН'!$F$26</f>
        <v>1965.55799888</v>
      </c>
      <c r="W52" s="36">
        <f>SUMIFS(СВЦЭМ!$D$39:$D$782,СВЦЭМ!$A$39:$A$782,$A52,СВЦЭМ!$B$39:$B$782,W$47)+'СЕТ СН'!$F$14+СВЦЭМ!$D$10+'СЕТ СН'!$F$6-'СЕТ СН'!$F$26</f>
        <v>1970.4625294100001</v>
      </c>
      <c r="X52" s="36">
        <f>SUMIFS(СВЦЭМ!$D$39:$D$782,СВЦЭМ!$A$39:$A$782,$A52,СВЦЭМ!$B$39:$B$782,X$47)+'СЕТ СН'!$F$14+СВЦЭМ!$D$10+'СЕТ СН'!$F$6-'СЕТ СН'!$F$26</f>
        <v>2019.75792245</v>
      </c>
      <c r="Y52" s="36">
        <f>SUMIFS(СВЦЭМ!$D$39:$D$782,СВЦЭМ!$A$39:$A$782,$A52,СВЦЭМ!$B$39:$B$782,Y$47)+'СЕТ СН'!$F$14+СВЦЭМ!$D$10+'СЕТ СН'!$F$6-'СЕТ СН'!$F$26</f>
        <v>2038.7221049700001</v>
      </c>
    </row>
    <row r="53" spans="1:25" ht="15.75" x14ac:dyDescent="0.2">
      <c r="A53" s="35">
        <f t="shared" si="1"/>
        <v>45022</v>
      </c>
      <c r="B53" s="36">
        <f>SUMIFS(СВЦЭМ!$D$39:$D$782,СВЦЭМ!$A$39:$A$782,$A53,СВЦЭМ!$B$39:$B$782,B$47)+'СЕТ СН'!$F$14+СВЦЭМ!$D$10+'СЕТ СН'!$F$6-'СЕТ СН'!$F$26</f>
        <v>2113.4629288800002</v>
      </c>
      <c r="C53" s="36">
        <f>SUMIFS(СВЦЭМ!$D$39:$D$782,СВЦЭМ!$A$39:$A$782,$A53,СВЦЭМ!$B$39:$B$782,C$47)+'СЕТ СН'!$F$14+СВЦЭМ!$D$10+'СЕТ СН'!$F$6-'СЕТ СН'!$F$26</f>
        <v>2166.5496107099998</v>
      </c>
      <c r="D53" s="36">
        <f>SUMIFS(СВЦЭМ!$D$39:$D$782,СВЦЭМ!$A$39:$A$782,$A53,СВЦЭМ!$B$39:$B$782,D$47)+'СЕТ СН'!$F$14+СВЦЭМ!$D$10+'СЕТ СН'!$F$6-'СЕТ СН'!$F$26</f>
        <v>2197.5795990900001</v>
      </c>
      <c r="E53" s="36">
        <f>SUMIFS(СВЦЭМ!$D$39:$D$782,СВЦЭМ!$A$39:$A$782,$A53,СВЦЭМ!$B$39:$B$782,E$47)+'СЕТ СН'!$F$14+СВЦЭМ!$D$10+'СЕТ СН'!$F$6-'СЕТ СН'!$F$26</f>
        <v>2213.2039826499999</v>
      </c>
      <c r="F53" s="36">
        <f>SUMIFS(СВЦЭМ!$D$39:$D$782,СВЦЭМ!$A$39:$A$782,$A53,СВЦЭМ!$B$39:$B$782,F$47)+'СЕТ СН'!$F$14+СВЦЭМ!$D$10+'СЕТ СН'!$F$6-'СЕТ СН'!$F$26</f>
        <v>2213.8596773300001</v>
      </c>
      <c r="G53" s="36">
        <f>SUMIFS(СВЦЭМ!$D$39:$D$782,СВЦЭМ!$A$39:$A$782,$A53,СВЦЭМ!$B$39:$B$782,G$47)+'СЕТ СН'!$F$14+СВЦЭМ!$D$10+'СЕТ СН'!$F$6-'СЕТ СН'!$F$26</f>
        <v>2197.3069223799998</v>
      </c>
      <c r="H53" s="36">
        <f>SUMIFS(СВЦЭМ!$D$39:$D$782,СВЦЭМ!$A$39:$A$782,$A53,СВЦЭМ!$B$39:$B$782,H$47)+'СЕТ СН'!$F$14+СВЦЭМ!$D$10+'СЕТ СН'!$F$6-'СЕТ СН'!$F$26</f>
        <v>2126.48336273</v>
      </c>
      <c r="I53" s="36">
        <f>SUMIFS(СВЦЭМ!$D$39:$D$782,СВЦЭМ!$A$39:$A$782,$A53,СВЦЭМ!$B$39:$B$782,I$47)+'СЕТ СН'!$F$14+СВЦЭМ!$D$10+'СЕТ СН'!$F$6-'СЕТ СН'!$F$26</f>
        <v>2057.2620818700002</v>
      </c>
      <c r="J53" s="36">
        <f>SUMIFS(СВЦЭМ!$D$39:$D$782,СВЦЭМ!$A$39:$A$782,$A53,СВЦЭМ!$B$39:$B$782,J$47)+'СЕТ СН'!$F$14+СВЦЭМ!$D$10+'СЕТ СН'!$F$6-'СЕТ СН'!$F$26</f>
        <v>2030.2573043500001</v>
      </c>
      <c r="K53" s="36">
        <f>SUMIFS(СВЦЭМ!$D$39:$D$782,СВЦЭМ!$A$39:$A$782,$A53,СВЦЭМ!$B$39:$B$782,K$47)+'СЕТ СН'!$F$14+СВЦЭМ!$D$10+'СЕТ СН'!$F$6-'СЕТ СН'!$F$26</f>
        <v>2027.7208916099999</v>
      </c>
      <c r="L53" s="36">
        <f>SUMIFS(СВЦЭМ!$D$39:$D$782,СВЦЭМ!$A$39:$A$782,$A53,СВЦЭМ!$B$39:$B$782,L$47)+'СЕТ СН'!$F$14+СВЦЭМ!$D$10+'СЕТ СН'!$F$6-'СЕТ СН'!$F$26</f>
        <v>2033.2827628099999</v>
      </c>
      <c r="M53" s="36">
        <f>SUMIFS(СВЦЭМ!$D$39:$D$782,СВЦЭМ!$A$39:$A$782,$A53,СВЦЭМ!$B$39:$B$782,M$47)+'СЕТ СН'!$F$14+СВЦЭМ!$D$10+'СЕТ СН'!$F$6-'СЕТ СН'!$F$26</f>
        <v>2064.2288801200002</v>
      </c>
      <c r="N53" s="36">
        <f>SUMIFS(СВЦЭМ!$D$39:$D$782,СВЦЭМ!$A$39:$A$782,$A53,СВЦЭМ!$B$39:$B$782,N$47)+'СЕТ СН'!$F$14+СВЦЭМ!$D$10+'СЕТ СН'!$F$6-'СЕТ СН'!$F$26</f>
        <v>2063.37303853</v>
      </c>
      <c r="O53" s="36">
        <f>SUMIFS(СВЦЭМ!$D$39:$D$782,СВЦЭМ!$A$39:$A$782,$A53,СВЦЭМ!$B$39:$B$782,O$47)+'СЕТ СН'!$F$14+СВЦЭМ!$D$10+'СЕТ СН'!$F$6-'СЕТ СН'!$F$26</f>
        <v>2082.7306630200001</v>
      </c>
      <c r="P53" s="36">
        <f>SUMIFS(СВЦЭМ!$D$39:$D$782,СВЦЭМ!$A$39:$A$782,$A53,СВЦЭМ!$B$39:$B$782,P$47)+'СЕТ СН'!$F$14+СВЦЭМ!$D$10+'СЕТ СН'!$F$6-'СЕТ СН'!$F$26</f>
        <v>2104.7049937500001</v>
      </c>
      <c r="Q53" s="36">
        <f>SUMIFS(СВЦЭМ!$D$39:$D$782,СВЦЭМ!$A$39:$A$782,$A53,СВЦЭМ!$B$39:$B$782,Q$47)+'СЕТ СН'!$F$14+СВЦЭМ!$D$10+'СЕТ СН'!$F$6-'СЕТ СН'!$F$26</f>
        <v>2110.1449367</v>
      </c>
      <c r="R53" s="36">
        <f>SUMIFS(СВЦЭМ!$D$39:$D$782,СВЦЭМ!$A$39:$A$782,$A53,СВЦЭМ!$B$39:$B$782,R$47)+'СЕТ СН'!$F$14+СВЦЭМ!$D$10+'СЕТ СН'!$F$6-'СЕТ СН'!$F$26</f>
        <v>2101.0544971899999</v>
      </c>
      <c r="S53" s="36">
        <f>SUMIFS(СВЦЭМ!$D$39:$D$782,СВЦЭМ!$A$39:$A$782,$A53,СВЦЭМ!$B$39:$B$782,S$47)+'СЕТ СН'!$F$14+СВЦЭМ!$D$10+'СЕТ СН'!$F$6-'СЕТ СН'!$F$26</f>
        <v>2083.3390767800001</v>
      </c>
      <c r="T53" s="36">
        <f>SUMIFS(СВЦЭМ!$D$39:$D$782,СВЦЭМ!$A$39:$A$782,$A53,СВЦЭМ!$B$39:$B$782,T$47)+'СЕТ СН'!$F$14+СВЦЭМ!$D$10+'СЕТ СН'!$F$6-'СЕТ СН'!$F$26</f>
        <v>2046.2790429199999</v>
      </c>
      <c r="U53" s="36">
        <f>SUMIFS(СВЦЭМ!$D$39:$D$782,СВЦЭМ!$A$39:$A$782,$A53,СВЦЭМ!$B$39:$B$782,U$47)+'СЕТ СН'!$F$14+СВЦЭМ!$D$10+'СЕТ СН'!$F$6-'СЕТ СН'!$F$26</f>
        <v>2023.5829432099999</v>
      </c>
      <c r="V53" s="36">
        <f>SUMIFS(СВЦЭМ!$D$39:$D$782,СВЦЭМ!$A$39:$A$782,$A53,СВЦЭМ!$B$39:$B$782,V$47)+'СЕТ СН'!$F$14+СВЦЭМ!$D$10+'СЕТ СН'!$F$6-'СЕТ СН'!$F$26</f>
        <v>1987.6307498599999</v>
      </c>
      <c r="W53" s="36">
        <f>SUMIFS(СВЦЭМ!$D$39:$D$782,СВЦЭМ!$A$39:$A$782,$A53,СВЦЭМ!$B$39:$B$782,W$47)+'СЕТ СН'!$F$14+СВЦЭМ!$D$10+'СЕТ СН'!$F$6-'СЕТ СН'!$F$26</f>
        <v>1994.6229324400001</v>
      </c>
      <c r="X53" s="36">
        <f>SUMIFS(СВЦЭМ!$D$39:$D$782,СВЦЭМ!$A$39:$A$782,$A53,СВЦЭМ!$B$39:$B$782,X$47)+'СЕТ СН'!$F$14+СВЦЭМ!$D$10+'СЕТ СН'!$F$6-'СЕТ СН'!$F$26</f>
        <v>2041.0885668300002</v>
      </c>
      <c r="Y53" s="36">
        <f>SUMIFS(СВЦЭМ!$D$39:$D$782,СВЦЭМ!$A$39:$A$782,$A53,СВЦЭМ!$B$39:$B$782,Y$47)+'СЕТ СН'!$F$14+СВЦЭМ!$D$10+'СЕТ СН'!$F$6-'СЕТ СН'!$F$26</f>
        <v>2107.9660424200001</v>
      </c>
    </row>
    <row r="54" spans="1:25" ht="15.75" x14ac:dyDescent="0.2">
      <c r="A54" s="35">
        <f t="shared" si="1"/>
        <v>45023</v>
      </c>
      <c r="B54" s="36">
        <f>SUMIFS(СВЦЭМ!$D$39:$D$782,СВЦЭМ!$A$39:$A$782,$A54,СВЦЭМ!$B$39:$B$782,B$47)+'СЕТ СН'!$F$14+СВЦЭМ!$D$10+'СЕТ СН'!$F$6-'СЕТ СН'!$F$26</f>
        <v>2072.5234376899998</v>
      </c>
      <c r="C54" s="36">
        <f>SUMIFS(СВЦЭМ!$D$39:$D$782,СВЦЭМ!$A$39:$A$782,$A54,СВЦЭМ!$B$39:$B$782,C$47)+'СЕТ СН'!$F$14+СВЦЭМ!$D$10+'СЕТ СН'!$F$6-'СЕТ СН'!$F$26</f>
        <v>2148.3086450300002</v>
      </c>
      <c r="D54" s="36">
        <f>SUMIFS(СВЦЭМ!$D$39:$D$782,СВЦЭМ!$A$39:$A$782,$A54,СВЦЭМ!$B$39:$B$782,D$47)+'СЕТ СН'!$F$14+СВЦЭМ!$D$10+'СЕТ СН'!$F$6-'СЕТ СН'!$F$26</f>
        <v>2146.9471426099999</v>
      </c>
      <c r="E54" s="36">
        <f>SUMIFS(СВЦЭМ!$D$39:$D$782,СВЦЭМ!$A$39:$A$782,$A54,СВЦЭМ!$B$39:$B$782,E$47)+'СЕТ СН'!$F$14+СВЦЭМ!$D$10+'СЕТ СН'!$F$6-'СЕТ СН'!$F$26</f>
        <v>2114.7331384399999</v>
      </c>
      <c r="F54" s="36">
        <f>SUMIFS(СВЦЭМ!$D$39:$D$782,СВЦЭМ!$A$39:$A$782,$A54,СВЦЭМ!$B$39:$B$782,F$47)+'СЕТ СН'!$F$14+СВЦЭМ!$D$10+'СЕТ СН'!$F$6-'СЕТ СН'!$F$26</f>
        <v>2164.0750961600002</v>
      </c>
      <c r="G54" s="36">
        <f>SUMIFS(СВЦЭМ!$D$39:$D$782,СВЦЭМ!$A$39:$A$782,$A54,СВЦЭМ!$B$39:$B$782,G$47)+'СЕТ СН'!$F$14+СВЦЭМ!$D$10+'СЕТ СН'!$F$6-'СЕТ СН'!$F$26</f>
        <v>2149.3668638899999</v>
      </c>
      <c r="H54" s="36">
        <f>SUMIFS(СВЦЭМ!$D$39:$D$782,СВЦЭМ!$A$39:$A$782,$A54,СВЦЭМ!$B$39:$B$782,H$47)+'СЕТ СН'!$F$14+СВЦЭМ!$D$10+'СЕТ СН'!$F$6-'СЕТ СН'!$F$26</f>
        <v>2134.4343426599999</v>
      </c>
      <c r="I54" s="36">
        <f>SUMIFS(СВЦЭМ!$D$39:$D$782,СВЦЭМ!$A$39:$A$782,$A54,СВЦЭМ!$B$39:$B$782,I$47)+'СЕТ СН'!$F$14+СВЦЭМ!$D$10+'СЕТ СН'!$F$6-'СЕТ СН'!$F$26</f>
        <v>2027.0393411199998</v>
      </c>
      <c r="J54" s="36">
        <f>SUMIFS(СВЦЭМ!$D$39:$D$782,СВЦЭМ!$A$39:$A$782,$A54,СВЦЭМ!$B$39:$B$782,J$47)+'СЕТ СН'!$F$14+СВЦЭМ!$D$10+'СЕТ СН'!$F$6-'СЕТ СН'!$F$26</f>
        <v>1983.4829895500002</v>
      </c>
      <c r="K54" s="36">
        <f>SUMIFS(СВЦЭМ!$D$39:$D$782,СВЦЭМ!$A$39:$A$782,$A54,СВЦЭМ!$B$39:$B$782,K$47)+'СЕТ СН'!$F$14+СВЦЭМ!$D$10+'СЕТ СН'!$F$6-'СЕТ СН'!$F$26</f>
        <v>1989.28890009</v>
      </c>
      <c r="L54" s="36">
        <f>SUMIFS(СВЦЭМ!$D$39:$D$782,СВЦЭМ!$A$39:$A$782,$A54,СВЦЭМ!$B$39:$B$782,L$47)+'СЕТ СН'!$F$14+СВЦЭМ!$D$10+'СЕТ СН'!$F$6-'СЕТ СН'!$F$26</f>
        <v>1986.1340340800002</v>
      </c>
      <c r="M54" s="36">
        <f>SUMIFS(СВЦЭМ!$D$39:$D$782,СВЦЭМ!$A$39:$A$782,$A54,СВЦЭМ!$B$39:$B$782,M$47)+'СЕТ СН'!$F$14+СВЦЭМ!$D$10+'СЕТ СН'!$F$6-'СЕТ СН'!$F$26</f>
        <v>2032.8693541100001</v>
      </c>
      <c r="N54" s="36">
        <f>SUMIFS(СВЦЭМ!$D$39:$D$782,СВЦЭМ!$A$39:$A$782,$A54,СВЦЭМ!$B$39:$B$782,N$47)+'СЕТ СН'!$F$14+СВЦЭМ!$D$10+'СЕТ СН'!$F$6-'СЕТ СН'!$F$26</f>
        <v>2045.33445828</v>
      </c>
      <c r="O54" s="36">
        <f>SUMIFS(СВЦЭМ!$D$39:$D$782,СВЦЭМ!$A$39:$A$782,$A54,СВЦЭМ!$B$39:$B$782,O$47)+'СЕТ СН'!$F$14+СВЦЭМ!$D$10+'СЕТ СН'!$F$6-'СЕТ СН'!$F$26</f>
        <v>2066.89179285</v>
      </c>
      <c r="P54" s="36">
        <f>SUMIFS(СВЦЭМ!$D$39:$D$782,СВЦЭМ!$A$39:$A$782,$A54,СВЦЭМ!$B$39:$B$782,P$47)+'СЕТ СН'!$F$14+СВЦЭМ!$D$10+'СЕТ СН'!$F$6-'СЕТ СН'!$F$26</f>
        <v>2082.7305598500002</v>
      </c>
      <c r="Q54" s="36">
        <f>SUMIFS(СВЦЭМ!$D$39:$D$782,СВЦЭМ!$A$39:$A$782,$A54,СВЦЭМ!$B$39:$B$782,Q$47)+'СЕТ СН'!$F$14+СВЦЭМ!$D$10+'СЕТ СН'!$F$6-'СЕТ СН'!$F$26</f>
        <v>2044.9383305900001</v>
      </c>
      <c r="R54" s="36">
        <f>SUMIFS(СВЦЭМ!$D$39:$D$782,СВЦЭМ!$A$39:$A$782,$A54,СВЦЭМ!$B$39:$B$782,R$47)+'СЕТ СН'!$F$14+СВЦЭМ!$D$10+'СЕТ СН'!$F$6-'СЕТ СН'!$F$26</f>
        <v>2032.6831998100001</v>
      </c>
      <c r="S54" s="36">
        <f>SUMIFS(СВЦЭМ!$D$39:$D$782,СВЦЭМ!$A$39:$A$782,$A54,СВЦЭМ!$B$39:$B$782,S$47)+'СЕТ СН'!$F$14+СВЦЭМ!$D$10+'СЕТ СН'!$F$6-'СЕТ СН'!$F$26</f>
        <v>2009.92084815</v>
      </c>
      <c r="T54" s="36">
        <f>SUMIFS(СВЦЭМ!$D$39:$D$782,СВЦЭМ!$A$39:$A$782,$A54,СВЦЭМ!$B$39:$B$782,T$47)+'СЕТ СН'!$F$14+СВЦЭМ!$D$10+'СЕТ СН'!$F$6-'СЕТ СН'!$F$26</f>
        <v>1963.70765046</v>
      </c>
      <c r="U54" s="36">
        <f>SUMIFS(СВЦЭМ!$D$39:$D$782,СВЦЭМ!$A$39:$A$782,$A54,СВЦЭМ!$B$39:$B$782,U$47)+'СЕТ СН'!$F$14+СВЦЭМ!$D$10+'СЕТ СН'!$F$6-'СЕТ СН'!$F$26</f>
        <v>1928.2623146400001</v>
      </c>
      <c r="V54" s="36">
        <f>SUMIFS(СВЦЭМ!$D$39:$D$782,СВЦЭМ!$A$39:$A$782,$A54,СВЦЭМ!$B$39:$B$782,V$47)+'СЕТ СН'!$F$14+СВЦЭМ!$D$10+'СЕТ СН'!$F$6-'СЕТ СН'!$F$26</f>
        <v>1927.5157397100002</v>
      </c>
      <c r="W54" s="36">
        <f>SUMIFS(СВЦЭМ!$D$39:$D$782,СВЦЭМ!$A$39:$A$782,$A54,СВЦЭМ!$B$39:$B$782,W$47)+'СЕТ СН'!$F$14+СВЦЭМ!$D$10+'СЕТ СН'!$F$6-'СЕТ СН'!$F$26</f>
        <v>1949.0074431100002</v>
      </c>
      <c r="X54" s="36">
        <f>SUMIFS(СВЦЭМ!$D$39:$D$782,СВЦЭМ!$A$39:$A$782,$A54,СВЦЭМ!$B$39:$B$782,X$47)+'СЕТ СН'!$F$14+СВЦЭМ!$D$10+'СЕТ СН'!$F$6-'СЕТ СН'!$F$26</f>
        <v>1998.48531224</v>
      </c>
      <c r="Y54" s="36">
        <f>SUMIFS(СВЦЭМ!$D$39:$D$782,СВЦЭМ!$A$39:$A$782,$A54,СВЦЭМ!$B$39:$B$782,Y$47)+'СЕТ СН'!$F$14+СВЦЭМ!$D$10+'СЕТ СН'!$F$6-'СЕТ СН'!$F$26</f>
        <v>2022.9231727800002</v>
      </c>
    </row>
    <row r="55" spans="1:25" ht="15.75" x14ac:dyDescent="0.2">
      <c r="A55" s="35">
        <f t="shared" si="1"/>
        <v>45024</v>
      </c>
      <c r="B55" s="36">
        <f>SUMIFS(СВЦЭМ!$D$39:$D$782,СВЦЭМ!$A$39:$A$782,$A55,СВЦЭМ!$B$39:$B$782,B$47)+'СЕТ СН'!$F$14+СВЦЭМ!$D$10+'СЕТ СН'!$F$6-'СЕТ СН'!$F$26</f>
        <v>2125.5529053800001</v>
      </c>
      <c r="C55" s="36">
        <f>SUMIFS(СВЦЭМ!$D$39:$D$782,СВЦЭМ!$A$39:$A$782,$A55,СВЦЭМ!$B$39:$B$782,C$47)+'СЕТ СН'!$F$14+СВЦЭМ!$D$10+'СЕТ СН'!$F$6-'СЕТ СН'!$F$26</f>
        <v>2125.9690351899999</v>
      </c>
      <c r="D55" s="36">
        <f>SUMIFS(СВЦЭМ!$D$39:$D$782,СВЦЭМ!$A$39:$A$782,$A55,СВЦЭМ!$B$39:$B$782,D$47)+'СЕТ СН'!$F$14+СВЦЭМ!$D$10+'СЕТ СН'!$F$6-'СЕТ СН'!$F$26</f>
        <v>2181.0690151200001</v>
      </c>
      <c r="E55" s="36">
        <f>SUMIFS(СВЦЭМ!$D$39:$D$782,СВЦЭМ!$A$39:$A$782,$A55,СВЦЭМ!$B$39:$B$782,E$47)+'СЕТ СН'!$F$14+СВЦЭМ!$D$10+'СЕТ СН'!$F$6-'СЕТ СН'!$F$26</f>
        <v>2182.2096207200002</v>
      </c>
      <c r="F55" s="36">
        <f>SUMIFS(СВЦЭМ!$D$39:$D$782,СВЦЭМ!$A$39:$A$782,$A55,СВЦЭМ!$B$39:$B$782,F$47)+'СЕТ СН'!$F$14+СВЦЭМ!$D$10+'СЕТ СН'!$F$6-'СЕТ СН'!$F$26</f>
        <v>2168.9916026300002</v>
      </c>
      <c r="G55" s="36">
        <f>SUMIFS(СВЦЭМ!$D$39:$D$782,СВЦЭМ!$A$39:$A$782,$A55,СВЦЭМ!$B$39:$B$782,G$47)+'СЕТ СН'!$F$14+СВЦЭМ!$D$10+'СЕТ СН'!$F$6-'СЕТ СН'!$F$26</f>
        <v>2160.4210608799999</v>
      </c>
      <c r="H55" s="36">
        <f>SUMIFS(СВЦЭМ!$D$39:$D$782,СВЦЭМ!$A$39:$A$782,$A55,СВЦЭМ!$B$39:$B$782,H$47)+'СЕТ СН'!$F$14+СВЦЭМ!$D$10+'СЕТ СН'!$F$6-'СЕТ СН'!$F$26</f>
        <v>2168.8433932500002</v>
      </c>
      <c r="I55" s="36">
        <f>SUMIFS(СВЦЭМ!$D$39:$D$782,СВЦЭМ!$A$39:$A$782,$A55,СВЦЭМ!$B$39:$B$782,I$47)+'СЕТ СН'!$F$14+СВЦЭМ!$D$10+'СЕТ СН'!$F$6-'СЕТ СН'!$F$26</f>
        <v>2088.6347944200002</v>
      </c>
      <c r="J55" s="36">
        <f>SUMIFS(СВЦЭМ!$D$39:$D$782,СВЦЭМ!$A$39:$A$782,$A55,СВЦЭМ!$B$39:$B$782,J$47)+'СЕТ СН'!$F$14+СВЦЭМ!$D$10+'СЕТ СН'!$F$6-'СЕТ СН'!$F$26</f>
        <v>2032.1531734</v>
      </c>
      <c r="K55" s="36">
        <f>SUMIFS(СВЦЭМ!$D$39:$D$782,СВЦЭМ!$A$39:$A$782,$A55,СВЦЭМ!$B$39:$B$782,K$47)+'СЕТ СН'!$F$14+СВЦЭМ!$D$10+'СЕТ СН'!$F$6-'СЕТ СН'!$F$26</f>
        <v>1973.7752346699999</v>
      </c>
      <c r="L55" s="36">
        <f>SUMIFS(СВЦЭМ!$D$39:$D$782,СВЦЭМ!$A$39:$A$782,$A55,СВЦЭМ!$B$39:$B$782,L$47)+'СЕТ СН'!$F$14+СВЦЭМ!$D$10+'СЕТ СН'!$F$6-'СЕТ СН'!$F$26</f>
        <v>1952.8245923099998</v>
      </c>
      <c r="M55" s="36">
        <f>SUMIFS(СВЦЭМ!$D$39:$D$782,СВЦЭМ!$A$39:$A$782,$A55,СВЦЭМ!$B$39:$B$782,M$47)+'СЕТ СН'!$F$14+СВЦЭМ!$D$10+'СЕТ СН'!$F$6-'СЕТ СН'!$F$26</f>
        <v>1960.4283930500001</v>
      </c>
      <c r="N55" s="36">
        <f>SUMIFS(СВЦЭМ!$D$39:$D$782,СВЦЭМ!$A$39:$A$782,$A55,СВЦЭМ!$B$39:$B$782,N$47)+'СЕТ СН'!$F$14+СВЦЭМ!$D$10+'СЕТ СН'!$F$6-'СЕТ СН'!$F$26</f>
        <v>2002.4321385399999</v>
      </c>
      <c r="O55" s="36">
        <f>SUMIFS(СВЦЭМ!$D$39:$D$782,СВЦЭМ!$A$39:$A$782,$A55,СВЦЭМ!$B$39:$B$782,O$47)+'СЕТ СН'!$F$14+СВЦЭМ!$D$10+'СЕТ СН'!$F$6-'СЕТ СН'!$F$26</f>
        <v>2020.6186405499998</v>
      </c>
      <c r="P55" s="36">
        <f>SUMIFS(СВЦЭМ!$D$39:$D$782,СВЦЭМ!$A$39:$A$782,$A55,СВЦЭМ!$B$39:$B$782,P$47)+'СЕТ СН'!$F$14+СВЦЭМ!$D$10+'СЕТ СН'!$F$6-'СЕТ СН'!$F$26</f>
        <v>2044.1813248399999</v>
      </c>
      <c r="Q55" s="36">
        <f>SUMIFS(СВЦЭМ!$D$39:$D$782,СВЦЭМ!$A$39:$A$782,$A55,СВЦЭМ!$B$39:$B$782,Q$47)+'СЕТ СН'!$F$14+СВЦЭМ!$D$10+'СЕТ СН'!$F$6-'СЕТ СН'!$F$26</f>
        <v>2059.0107463700001</v>
      </c>
      <c r="R55" s="36">
        <f>SUMIFS(СВЦЭМ!$D$39:$D$782,СВЦЭМ!$A$39:$A$782,$A55,СВЦЭМ!$B$39:$B$782,R$47)+'СЕТ СН'!$F$14+СВЦЭМ!$D$10+'СЕТ СН'!$F$6-'СЕТ СН'!$F$26</f>
        <v>2064.7075208000001</v>
      </c>
      <c r="S55" s="36">
        <f>SUMIFS(СВЦЭМ!$D$39:$D$782,СВЦЭМ!$A$39:$A$782,$A55,СВЦЭМ!$B$39:$B$782,S$47)+'СЕТ СН'!$F$14+СВЦЭМ!$D$10+'СЕТ СН'!$F$6-'СЕТ СН'!$F$26</f>
        <v>2054.5235290099999</v>
      </c>
      <c r="T55" s="36">
        <f>SUMIFS(СВЦЭМ!$D$39:$D$782,СВЦЭМ!$A$39:$A$782,$A55,СВЦЭМ!$B$39:$B$782,T$47)+'СЕТ СН'!$F$14+СВЦЭМ!$D$10+'СЕТ СН'!$F$6-'СЕТ СН'!$F$26</f>
        <v>2025.23829161</v>
      </c>
      <c r="U55" s="36">
        <f>SUMIFS(СВЦЭМ!$D$39:$D$782,СВЦЭМ!$A$39:$A$782,$A55,СВЦЭМ!$B$39:$B$782,U$47)+'СЕТ СН'!$F$14+СВЦЭМ!$D$10+'СЕТ СН'!$F$6-'СЕТ СН'!$F$26</f>
        <v>1993.8967659</v>
      </c>
      <c r="V55" s="36">
        <f>SUMIFS(СВЦЭМ!$D$39:$D$782,СВЦЭМ!$A$39:$A$782,$A55,СВЦЭМ!$B$39:$B$782,V$47)+'СЕТ СН'!$F$14+СВЦЭМ!$D$10+'СЕТ СН'!$F$6-'СЕТ СН'!$F$26</f>
        <v>1951.3784418300002</v>
      </c>
      <c r="W55" s="36">
        <f>SUMIFS(СВЦЭМ!$D$39:$D$782,СВЦЭМ!$A$39:$A$782,$A55,СВЦЭМ!$B$39:$B$782,W$47)+'СЕТ СН'!$F$14+СВЦЭМ!$D$10+'СЕТ СН'!$F$6-'СЕТ СН'!$F$26</f>
        <v>1955.6006563599999</v>
      </c>
      <c r="X55" s="36">
        <f>SUMIFS(СВЦЭМ!$D$39:$D$782,СВЦЭМ!$A$39:$A$782,$A55,СВЦЭМ!$B$39:$B$782,X$47)+'СЕТ СН'!$F$14+СВЦЭМ!$D$10+'СЕТ СН'!$F$6-'СЕТ СН'!$F$26</f>
        <v>1983.12746315</v>
      </c>
      <c r="Y55" s="36">
        <f>SUMIFS(СВЦЭМ!$D$39:$D$782,СВЦЭМ!$A$39:$A$782,$A55,СВЦЭМ!$B$39:$B$782,Y$47)+'СЕТ СН'!$F$14+СВЦЭМ!$D$10+'СЕТ СН'!$F$6-'СЕТ СН'!$F$26</f>
        <v>1962.2326408899999</v>
      </c>
    </row>
    <row r="56" spans="1:25" ht="15.75" x14ac:dyDescent="0.2">
      <c r="A56" s="35">
        <f t="shared" si="1"/>
        <v>45025</v>
      </c>
      <c r="B56" s="36">
        <f>SUMIFS(СВЦЭМ!$D$39:$D$782,СВЦЭМ!$A$39:$A$782,$A56,СВЦЭМ!$B$39:$B$782,B$47)+'СЕТ СН'!$F$14+СВЦЭМ!$D$10+'СЕТ СН'!$F$6-'СЕТ СН'!$F$26</f>
        <v>2055.7456388000001</v>
      </c>
      <c r="C56" s="36">
        <f>SUMIFS(СВЦЭМ!$D$39:$D$782,СВЦЭМ!$A$39:$A$782,$A56,СВЦЭМ!$B$39:$B$782,C$47)+'СЕТ СН'!$F$14+СВЦЭМ!$D$10+'СЕТ СН'!$F$6-'СЕТ СН'!$F$26</f>
        <v>2094.2939715000002</v>
      </c>
      <c r="D56" s="36">
        <f>SUMIFS(СВЦЭМ!$D$39:$D$782,СВЦЭМ!$A$39:$A$782,$A56,СВЦЭМ!$B$39:$B$782,D$47)+'СЕТ СН'!$F$14+СВЦЭМ!$D$10+'СЕТ СН'!$F$6-'СЕТ СН'!$F$26</f>
        <v>2110.1459818399999</v>
      </c>
      <c r="E56" s="36">
        <f>SUMIFS(СВЦЭМ!$D$39:$D$782,СВЦЭМ!$A$39:$A$782,$A56,СВЦЭМ!$B$39:$B$782,E$47)+'СЕТ СН'!$F$14+СВЦЭМ!$D$10+'СЕТ СН'!$F$6-'СЕТ СН'!$F$26</f>
        <v>2112.08780084</v>
      </c>
      <c r="F56" s="36">
        <f>SUMIFS(СВЦЭМ!$D$39:$D$782,СВЦЭМ!$A$39:$A$782,$A56,СВЦЭМ!$B$39:$B$782,F$47)+'СЕТ СН'!$F$14+СВЦЭМ!$D$10+'СЕТ СН'!$F$6-'СЕТ СН'!$F$26</f>
        <v>2114.2741098900001</v>
      </c>
      <c r="G56" s="36">
        <f>SUMIFS(СВЦЭМ!$D$39:$D$782,СВЦЭМ!$A$39:$A$782,$A56,СВЦЭМ!$B$39:$B$782,G$47)+'СЕТ СН'!$F$14+СВЦЭМ!$D$10+'СЕТ СН'!$F$6-'СЕТ СН'!$F$26</f>
        <v>2077.7720027400001</v>
      </c>
      <c r="H56" s="36">
        <f>SUMIFS(СВЦЭМ!$D$39:$D$782,СВЦЭМ!$A$39:$A$782,$A56,СВЦЭМ!$B$39:$B$782,H$47)+'СЕТ СН'!$F$14+СВЦЭМ!$D$10+'СЕТ СН'!$F$6-'СЕТ СН'!$F$26</f>
        <v>2083.9824827900002</v>
      </c>
      <c r="I56" s="36">
        <f>SUMIFS(СВЦЭМ!$D$39:$D$782,СВЦЭМ!$A$39:$A$782,$A56,СВЦЭМ!$B$39:$B$782,I$47)+'СЕТ СН'!$F$14+СВЦЭМ!$D$10+'СЕТ СН'!$F$6-'СЕТ СН'!$F$26</f>
        <v>2101.0664225999999</v>
      </c>
      <c r="J56" s="36">
        <f>SUMIFS(СВЦЭМ!$D$39:$D$782,СВЦЭМ!$A$39:$A$782,$A56,СВЦЭМ!$B$39:$B$782,J$47)+'СЕТ СН'!$F$14+СВЦЭМ!$D$10+'СЕТ СН'!$F$6-'СЕТ СН'!$F$26</f>
        <v>2089.6085385000001</v>
      </c>
      <c r="K56" s="36">
        <f>SUMIFS(СВЦЭМ!$D$39:$D$782,СВЦЭМ!$A$39:$A$782,$A56,СВЦЭМ!$B$39:$B$782,K$47)+'СЕТ СН'!$F$14+СВЦЭМ!$D$10+'СЕТ СН'!$F$6-'СЕТ СН'!$F$26</f>
        <v>2015.5570142400002</v>
      </c>
      <c r="L56" s="36">
        <f>SUMIFS(СВЦЭМ!$D$39:$D$782,СВЦЭМ!$A$39:$A$782,$A56,СВЦЭМ!$B$39:$B$782,L$47)+'СЕТ СН'!$F$14+СВЦЭМ!$D$10+'СЕТ СН'!$F$6-'СЕТ СН'!$F$26</f>
        <v>2011.4203158199998</v>
      </c>
      <c r="M56" s="36">
        <f>SUMIFS(СВЦЭМ!$D$39:$D$782,СВЦЭМ!$A$39:$A$782,$A56,СВЦЭМ!$B$39:$B$782,M$47)+'СЕТ СН'!$F$14+СВЦЭМ!$D$10+'СЕТ СН'!$F$6-'СЕТ СН'!$F$26</f>
        <v>2024.6079762600002</v>
      </c>
      <c r="N56" s="36">
        <f>SUMIFS(СВЦЭМ!$D$39:$D$782,СВЦЭМ!$A$39:$A$782,$A56,СВЦЭМ!$B$39:$B$782,N$47)+'СЕТ СН'!$F$14+СВЦЭМ!$D$10+'СЕТ СН'!$F$6-'СЕТ СН'!$F$26</f>
        <v>2050.0616332300001</v>
      </c>
      <c r="O56" s="36">
        <f>SUMIFS(СВЦЭМ!$D$39:$D$782,СВЦЭМ!$A$39:$A$782,$A56,СВЦЭМ!$B$39:$B$782,O$47)+'СЕТ СН'!$F$14+СВЦЭМ!$D$10+'СЕТ СН'!$F$6-'СЕТ СН'!$F$26</f>
        <v>2079.08240058</v>
      </c>
      <c r="P56" s="36">
        <f>SUMIFS(СВЦЭМ!$D$39:$D$782,СВЦЭМ!$A$39:$A$782,$A56,СВЦЭМ!$B$39:$B$782,P$47)+'СЕТ СН'!$F$14+СВЦЭМ!$D$10+'СЕТ СН'!$F$6-'СЕТ СН'!$F$26</f>
        <v>2089.6703477400001</v>
      </c>
      <c r="Q56" s="36">
        <f>SUMIFS(СВЦЭМ!$D$39:$D$782,СВЦЭМ!$A$39:$A$782,$A56,СВЦЭМ!$B$39:$B$782,Q$47)+'СЕТ СН'!$F$14+СВЦЭМ!$D$10+'СЕТ СН'!$F$6-'СЕТ СН'!$F$26</f>
        <v>2105.5044137700002</v>
      </c>
      <c r="R56" s="36">
        <f>SUMIFS(СВЦЭМ!$D$39:$D$782,СВЦЭМ!$A$39:$A$782,$A56,СВЦЭМ!$B$39:$B$782,R$47)+'СЕТ СН'!$F$14+СВЦЭМ!$D$10+'СЕТ СН'!$F$6-'СЕТ СН'!$F$26</f>
        <v>2103.6542493000002</v>
      </c>
      <c r="S56" s="36">
        <f>SUMIFS(СВЦЭМ!$D$39:$D$782,СВЦЭМ!$A$39:$A$782,$A56,СВЦЭМ!$B$39:$B$782,S$47)+'СЕТ СН'!$F$14+СВЦЭМ!$D$10+'СЕТ СН'!$F$6-'СЕТ СН'!$F$26</f>
        <v>2043.0172564</v>
      </c>
      <c r="T56" s="36">
        <f>SUMIFS(СВЦЭМ!$D$39:$D$782,СВЦЭМ!$A$39:$A$782,$A56,СВЦЭМ!$B$39:$B$782,T$47)+'СЕТ СН'!$F$14+СВЦЭМ!$D$10+'СЕТ СН'!$F$6-'СЕТ СН'!$F$26</f>
        <v>1993.9799295399998</v>
      </c>
      <c r="U56" s="36">
        <f>SUMIFS(СВЦЭМ!$D$39:$D$782,СВЦЭМ!$A$39:$A$782,$A56,СВЦЭМ!$B$39:$B$782,U$47)+'СЕТ СН'!$F$14+СВЦЭМ!$D$10+'СЕТ СН'!$F$6-'СЕТ СН'!$F$26</f>
        <v>1990.52327122</v>
      </c>
      <c r="V56" s="36">
        <f>SUMIFS(СВЦЭМ!$D$39:$D$782,СВЦЭМ!$A$39:$A$782,$A56,СВЦЭМ!$B$39:$B$782,V$47)+'СЕТ СН'!$F$14+СВЦЭМ!$D$10+'СЕТ СН'!$F$6-'СЕТ СН'!$F$26</f>
        <v>1957.2963607299998</v>
      </c>
      <c r="W56" s="36">
        <f>SUMIFS(СВЦЭМ!$D$39:$D$782,СВЦЭМ!$A$39:$A$782,$A56,СВЦЭМ!$B$39:$B$782,W$47)+'СЕТ СН'!$F$14+СВЦЭМ!$D$10+'СЕТ СН'!$F$6-'СЕТ СН'!$F$26</f>
        <v>1952.13368029</v>
      </c>
      <c r="X56" s="36">
        <f>SUMIFS(СВЦЭМ!$D$39:$D$782,СВЦЭМ!$A$39:$A$782,$A56,СВЦЭМ!$B$39:$B$782,X$47)+'СЕТ СН'!$F$14+СВЦЭМ!$D$10+'СЕТ СН'!$F$6-'СЕТ СН'!$F$26</f>
        <v>2014.53781183</v>
      </c>
      <c r="Y56" s="36">
        <f>SUMIFS(СВЦЭМ!$D$39:$D$782,СВЦЭМ!$A$39:$A$782,$A56,СВЦЭМ!$B$39:$B$782,Y$47)+'СЕТ СН'!$F$14+СВЦЭМ!$D$10+'СЕТ СН'!$F$6-'СЕТ СН'!$F$26</f>
        <v>2072.8909462400002</v>
      </c>
    </row>
    <row r="57" spans="1:25" ht="15.75" x14ac:dyDescent="0.2">
      <c r="A57" s="35">
        <f t="shared" si="1"/>
        <v>45026</v>
      </c>
      <c r="B57" s="36">
        <f>SUMIFS(СВЦЭМ!$D$39:$D$782,СВЦЭМ!$A$39:$A$782,$A57,СВЦЭМ!$B$39:$B$782,B$47)+'СЕТ СН'!$F$14+СВЦЭМ!$D$10+'СЕТ СН'!$F$6-'СЕТ СН'!$F$26</f>
        <v>2104.57410256</v>
      </c>
      <c r="C57" s="36">
        <f>SUMIFS(СВЦЭМ!$D$39:$D$782,СВЦЭМ!$A$39:$A$782,$A57,СВЦЭМ!$B$39:$B$782,C$47)+'СЕТ СН'!$F$14+СВЦЭМ!$D$10+'СЕТ СН'!$F$6-'СЕТ СН'!$F$26</f>
        <v>2119.4918555300001</v>
      </c>
      <c r="D57" s="36">
        <f>SUMIFS(СВЦЭМ!$D$39:$D$782,СВЦЭМ!$A$39:$A$782,$A57,СВЦЭМ!$B$39:$B$782,D$47)+'СЕТ СН'!$F$14+СВЦЭМ!$D$10+'СЕТ СН'!$F$6-'СЕТ СН'!$F$26</f>
        <v>2202.2506899700002</v>
      </c>
      <c r="E57" s="36">
        <f>SUMIFS(СВЦЭМ!$D$39:$D$782,СВЦЭМ!$A$39:$A$782,$A57,СВЦЭМ!$B$39:$B$782,E$47)+'СЕТ СН'!$F$14+СВЦЭМ!$D$10+'СЕТ СН'!$F$6-'СЕТ СН'!$F$26</f>
        <v>2150.8896961599999</v>
      </c>
      <c r="F57" s="36">
        <f>SUMIFS(СВЦЭМ!$D$39:$D$782,СВЦЭМ!$A$39:$A$782,$A57,СВЦЭМ!$B$39:$B$782,F$47)+'СЕТ СН'!$F$14+СВЦЭМ!$D$10+'СЕТ СН'!$F$6-'СЕТ СН'!$F$26</f>
        <v>2154.4922322299999</v>
      </c>
      <c r="G57" s="36">
        <f>SUMIFS(СВЦЭМ!$D$39:$D$782,СВЦЭМ!$A$39:$A$782,$A57,СВЦЭМ!$B$39:$B$782,G$47)+'СЕТ СН'!$F$14+СВЦЭМ!$D$10+'СЕТ СН'!$F$6-'СЕТ СН'!$F$26</f>
        <v>2149.6696629500002</v>
      </c>
      <c r="H57" s="36">
        <f>SUMIFS(СВЦЭМ!$D$39:$D$782,СВЦЭМ!$A$39:$A$782,$A57,СВЦЭМ!$B$39:$B$782,H$47)+'СЕТ СН'!$F$14+СВЦЭМ!$D$10+'СЕТ СН'!$F$6-'СЕТ СН'!$F$26</f>
        <v>2213.3182200699998</v>
      </c>
      <c r="I57" s="36">
        <f>SUMIFS(СВЦЭМ!$D$39:$D$782,СВЦЭМ!$A$39:$A$782,$A57,СВЦЭМ!$B$39:$B$782,I$47)+'СЕТ СН'!$F$14+СВЦЭМ!$D$10+'СЕТ СН'!$F$6-'СЕТ СН'!$F$26</f>
        <v>2050.8970244299999</v>
      </c>
      <c r="J57" s="36">
        <f>SUMIFS(СВЦЭМ!$D$39:$D$782,СВЦЭМ!$A$39:$A$782,$A57,СВЦЭМ!$B$39:$B$782,J$47)+'СЕТ СН'!$F$14+СВЦЭМ!$D$10+'СЕТ СН'!$F$6-'СЕТ СН'!$F$26</f>
        <v>2014.2068986499999</v>
      </c>
      <c r="K57" s="36">
        <f>SUMIFS(СВЦЭМ!$D$39:$D$782,СВЦЭМ!$A$39:$A$782,$A57,СВЦЭМ!$B$39:$B$782,K$47)+'СЕТ СН'!$F$14+СВЦЭМ!$D$10+'СЕТ СН'!$F$6-'СЕТ СН'!$F$26</f>
        <v>2016.2626815899998</v>
      </c>
      <c r="L57" s="36">
        <f>SUMIFS(СВЦЭМ!$D$39:$D$782,СВЦЭМ!$A$39:$A$782,$A57,СВЦЭМ!$B$39:$B$782,L$47)+'СЕТ СН'!$F$14+СВЦЭМ!$D$10+'СЕТ СН'!$F$6-'СЕТ СН'!$F$26</f>
        <v>2011.9259586899998</v>
      </c>
      <c r="M57" s="36">
        <f>SUMIFS(СВЦЭМ!$D$39:$D$782,СВЦЭМ!$A$39:$A$782,$A57,СВЦЭМ!$B$39:$B$782,M$47)+'СЕТ СН'!$F$14+СВЦЭМ!$D$10+'СЕТ СН'!$F$6-'СЕТ СН'!$F$26</f>
        <v>2038.0109487099999</v>
      </c>
      <c r="N57" s="36">
        <f>SUMIFS(СВЦЭМ!$D$39:$D$782,СВЦЭМ!$A$39:$A$782,$A57,СВЦЭМ!$B$39:$B$782,N$47)+'СЕТ СН'!$F$14+СВЦЭМ!$D$10+'СЕТ СН'!$F$6-'СЕТ СН'!$F$26</f>
        <v>2058.56662349</v>
      </c>
      <c r="O57" s="36">
        <f>SUMIFS(СВЦЭМ!$D$39:$D$782,СВЦЭМ!$A$39:$A$782,$A57,СВЦЭМ!$B$39:$B$782,O$47)+'СЕТ СН'!$F$14+СВЦЭМ!$D$10+'СЕТ СН'!$F$6-'СЕТ СН'!$F$26</f>
        <v>2089.7489958699998</v>
      </c>
      <c r="P57" s="36">
        <f>SUMIFS(СВЦЭМ!$D$39:$D$782,СВЦЭМ!$A$39:$A$782,$A57,СВЦЭМ!$B$39:$B$782,P$47)+'СЕТ СН'!$F$14+СВЦЭМ!$D$10+'СЕТ СН'!$F$6-'СЕТ СН'!$F$26</f>
        <v>2103.76543885</v>
      </c>
      <c r="Q57" s="36">
        <f>SUMIFS(СВЦЭМ!$D$39:$D$782,СВЦЭМ!$A$39:$A$782,$A57,СВЦЭМ!$B$39:$B$782,Q$47)+'СЕТ СН'!$F$14+СВЦЭМ!$D$10+'СЕТ СН'!$F$6-'СЕТ СН'!$F$26</f>
        <v>2104.5185388700002</v>
      </c>
      <c r="R57" s="36">
        <f>SUMIFS(СВЦЭМ!$D$39:$D$782,СВЦЭМ!$A$39:$A$782,$A57,СВЦЭМ!$B$39:$B$782,R$47)+'СЕТ СН'!$F$14+СВЦЭМ!$D$10+'СЕТ СН'!$F$6-'СЕТ СН'!$F$26</f>
        <v>2110.0843250600001</v>
      </c>
      <c r="S57" s="36">
        <f>SUMIFS(СВЦЭМ!$D$39:$D$782,СВЦЭМ!$A$39:$A$782,$A57,СВЦЭМ!$B$39:$B$782,S$47)+'СЕТ СН'!$F$14+СВЦЭМ!$D$10+'СЕТ СН'!$F$6-'СЕТ СН'!$F$26</f>
        <v>2092.37445196</v>
      </c>
      <c r="T57" s="36">
        <f>SUMIFS(СВЦЭМ!$D$39:$D$782,СВЦЭМ!$A$39:$A$782,$A57,СВЦЭМ!$B$39:$B$782,T$47)+'СЕТ СН'!$F$14+СВЦЭМ!$D$10+'СЕТ СН'!$F$6-'СЕТ СН'!$F$26</f>
        <v>2071.17107829</v>
      </c>
      <c r="U57" s="36">
        <f>SUMIFS(СВЦЭМ!$D$39:$D$782,СВЦЭМ!$A$39:$A$782,$A57,СВЦЭМ!$B$39:$B$782,U$47)+'СЕТ СН'!$F$14+СВЦЭМ!$D$10+'СЕТ СН'!$F$6-'СЕТ СН'!$F$26</f>
        <v>2051.34996447</v>
      </c>
      <c r="V57" s="36">
        <f>SUMIFS(СВЦЭМ!$D$39:$D$782,СВЦЭМ!$A$39:$A$782,$A57,СВЦЭМ!$B$39:$B$782,V$47)+'СЕТ СН'!$F$14+СВЦЭМ!$D$10+'СЕТ СН'!$F$6-'СЕТ СН'!$F$26</f>
        <v>2022.9532668400002</v>
      </c>
      <c r="W57" s="36">
        <f>SUMIFS(СВЦЭМ!$D$39:$D$782,СВЦЭМ!$A$39:$A$782,$A57,СВЦЭМ!$B$39:$B$782,W$47)+'СЕТ СН'!$F$14+СВЦЭМ!$D$10+'СЕТ СН'!$F$6-'СЕТ СН'!$F$26</f>
        <v>2026.65356453</v>
      </c>
      <c r="X57" s="36">
        <f>SUMIFS(СВЦЭМ!$D$39:$D$782,СВЦЭМ!$A$39:$A$782,$A57,СВЦЭМ!$B$39:$B$782,X$47)+'СЕТ СН'!$F$14+СВЦЭМ!$D$10+'СЕТ СН'!$F$6-'СЕТ СН'!$F$26</f>
        <v>2086.4482387900002</v>
      </c>
      <c r="Y57" s="36">
        <f>SUMIFS(СВЦЭМ!$D$39:$D$782,СВЦЭМ!$A$39:$A$782,$A57,СВЦЭМ!$B$39:$B$782,Y$47)+'СЕТ СН'!$F$14+СВЦЭМ!$D$10+'СЕТ СН'!$F$6-'СЕТ СН'!$F$26</f>
        <v>2135.4895092500001</v>
      </c>
    </row>
    <row r="58" spans="1:25" ht="15.75" x14ac:dyDescent="0.2">
      <c r="A58" s="35">
        <f t="shared" si="1"/>
        <v>45027</v>
      </c>
      <c r="B58" s="36">
        <f>SUMIFS(СВЦЭМ!$D$39:$D$782,СВЦЭМ!$A$39:$A$782,$A58,СВЦЭМ!$B$39:$B$782,B$47)+'СЕТ СН'!$F$14+СВЦЭМ!$D$10+'СЕТ СН'!$F$6-'СЕТ СН'!$F$26</f>
        <v>2156.5007692899999</v>
      </c>
      <c r="C58" s="36">
        <f>SUMIFS(СВЦЭМ!$D$39:$D$782,СВЦЭМ!$A$39:$A$782,$A58,СВЦЭМ!$B$39:$B$782,C$47)+'СЕТ СН'!$F$14+СВЦЭМ!$D$10+'СЕТ СН'!$F$6-'СЕТ СН'!$F$26</f>
        <v>2192.5698455000002</v>
      </c>
      <c r="D58" s="36">
        <f>SUMIFS(СВЦЭМ!$D$39:$D$782,СВЦЭМ!$A$39:$A$782,$A58,СВЦЭМ!$B$39:$B$782,D$47)+'СЕТ СН'!$F$14+СВЦЭМ!$D$10+'СЕТ СН'!$F$6-'СЕТ СН'!$F$26</f>
        <v>2134.94076709</v>
      </c>
      <c r="E58" s="36">
        <f>SUMIFS(СВЦЭМ!$D$39:$D$782,СВЦЭМ!$A$39:$A$782,$A58,СВЦЭМ!$B$39:$B$782,E$47)+'СЕТ СН'!$F$14+СВЦЭМ!$D$10+'СЕТ СН'!$F$6-'СЕТ СН'!$F$26</f>
        <v>2244.7210451199994</v>
      </c>
      <c r="F58" s="36">
        <f>SUMIFS(СВЦЭМ!$D$39:$D$782,СВЦЭМ!$A$39:$A$782,$A58,СВЦЭМ!$B$39:$B$782,F$47)+'СЕТ СН'!$F$14+СВЦЭМ!$D$10+'СЕТ СН'!$F$6-'СЕТ СН'!$F$26</f>
        <v>2261.58042239</v>
      </c>
      <c r="G58" s="36">
        <f>SUMIFS(СВЦЭМ!$D$39:$D$782,СВЦЭМ!$A$39:$A$782,$A58,СВЦЭМ!$B$39:$B$782,G$47)+'СЕТ СН'!$F$14+СВЦЭМ!$D$10+'СЕТ СН'!$F$6-'СЕТ СН'!$F$26</f>
        <v>2120.0225547599998</v>
      </c>
      <c r="H58" s="36">
        <f>SUMIFS(СВЦЭМ!$D$39:$D$782,СВЦЭМ!$A$39:$A$782,$A58,СВЦЭМ!$B$39:$B$782,H$47)+'СЕТ СН'!$F$14+СВЦЭМ!$D$10+'СЕТ СН'!$F$6-'СЕТ СН'!$F$26</f>
        <v>2144.3593921699999</v>
      </c>
      <c r="I58" s="36">
        <f>SUMIFS(СВЦЭМ!$D$39:$D$782,СВЦЭМ!$A$39:$A$782,$A58,СВЦЭМ!$B$39:$B$782,I$47)+'СЕТ СН'!$F$14+СВЦЭМ!$D$10+'СЕТ СН'!$F$6-'СЕТ СН'!$F$26</f>
        <v>2091.8282495200001</v>
      </c>
      <c r="J58" s="36">
        <f>SUMIFS(СВЦЭМ!$D$39:$D$782,СВЦЭМ!$A$39:$A$782,$A58,СВЦЭМ!$B$39:$B$782,J$47)+'СЕТ СН'!$F$14+СВЦЭМ!$D$10+'СЕТ СН'!$F$6-'СЕТ СН'!$F$26</f>
        <v>2054.6937827000002</v>
      </c>
      <c r="K58" s="36">
        <f>SUMIFS(СВЦЭМ!$D$39:$D$782,СВЦЭМ!$A$39:$A$782,$A58,СВЦЭМ!$B$39:$B$782,K$47)+'СЕТ СН'!$F$14+СВЦЭМ!$D$10+'СЕТ СН'!$F$6-'СЕТ СН'!$F$26</f>
        <v>2012.4686460900002</v>
      </c>
      <c r="L58" s="36">
        <f>SUMIFS(СВЦЭМ!$D$39:$D$782,СВЦЭМ!$A$39:$A$782,$A58,СВЦЭМ!$B$39:$B$782,L$47)+'СЕТ СН'!$F$14+СВЦЭМ!$D$10+'СЕТ СН'!$F$6-'СЕТ СН'!$F$26</f>
        <v>2017.0163848699999</v>
      </c>
      <c r="M58" s="36">
        <f>SUMIFS(СВЦЭМ!$D$39:$D$782,СВЦЭМ!$A$39:$A$782,$A58,СВЦЭМ!$B$39:$B$782,M$47)+'СЕТ СН'!$F$14+СВЦЭМ!$D$10+'СЕТ СН'!$F$6-'СЕТ СН'!$F$26</f>
        <v>2026.64829908</v>
      </c>
      <c r="N58" s="36">
        <f>SUMIFS(СВЦЭМ!$D$39:$D$782,СВЦЭМ!$A$39:$A$782,$A58,СВЦЭМ!$B$39:$B$782,N$47)+'СЕТ СН'!$F$14+СВЦЭМ!$D$10+'СЕТ СН'!$F$6-'СЕТ СН'!$F$26</f>
        <v>2026.9988255200001</v>
      </c>
      <c r="O58" s="36">
        <f>SUMIFS(СВЦЭМ!$D$39:$D$782,СВЦЭМ!$A$39:$A$782,$A58,СВЦЭМ!$B$39:$B$782,O$47)+'СЕТ СН'!$F$14+СВЦЭМ!$D$10+'СЕТ СН'!$F$6-'СЕТ СН'!$F$26</f>
        <v>2057.5774891800002</v>
      </c>
      <c r="P58" s="36">
        <f>SUMIFS(СВЦЭМ!$D$39:$D$782,СВЦЭМ!$A$39:$A$782,$A58,СВЦЭМ!$B$39:$B$782,P$47)+'СЕТ СН'!$F$14+СВЦЭМ!$D$10+'СЕТ СН'!$F$6-'СЕТ СН'!$F$26</f>
        <v>2082.6418383700002</v>
      </c>
      <c r="Q58" s="36">
        <f>SUMIFS(СВЦЭМ!$D$39:$D$782,СВЦЭМ!$A$39:$A$782,$A58,СВЦЭМ!$B$39:$B$782,Q$47)+'СЕТ СН'!$F$14+СВЦЭМ!$D$10+'СЕТ СН'!$F$6-'СЕТ СН'!$F$26</f>
        <v>2084.3911843300002</v>
      </c>
      <c r="R58" s="36">
        <f>SUMIFS(СВЦЭМ!$D$39:$D$782,СВЦЭМ!$A$39:$A$782,$A58,СВЦЭМ!$B$39:$B$782,R$47)+'СЕТ СН'!$F$14+СВЦЭМ!$D$10+'СЕТ СН'!$F$6-'СЕТ СН'!$F$26</f>
        <v>2053.97150113</v>
      </c>
      <c r="S58" s="36">
        <f>SUMIFS(СВЦЭМ!$D$39:$D$782,СВЦЭМ!$A$39:$A$782,$A58,СВЦЭМ!$B$39:$B$782,S$47)+'СЕТ СН'!$F$14+СВЦЭМ!$D$10+'СЕТ СН'!$F$6-'СЕТ СН'!$F$26</f>
        <v>2052.5599540399999</v>
      </c>
      <c r="T58" s="36">
        <f>SUMIFS(СВЦЭМ!$D$39:$D$782,СВЦЭМ!$A$39:$A$782,$A58,СВЦЭМ!$B$39:$B$782,T$47)+'СЕТ СН'!$F$14+СВЦЭМ!$D$10+'СЕТ СН'!$F$6-'СЕТ СН'!$F$26</f>
        <v>2011.4617320699999</v>
      </c>
      <c r="U58" s="36">
        <f>SUMIFS(СВЦЭМ!$D$39:$D$782,СВЦЭМ!$A$39:$A$782,$A58,СВЦЭМ!$B$39:$B$782,U$47)+'СЕТ СН'!$F$14+СВЦЭМ!$D$10+'СЕТ СН'!$F$6-'СЕТ СН'!$F$26</f>
        <v>2026.1070296100002</v>
      </c>
      <c r="V58" s="36">
        <f>SUMIFS(СВЦЭМ!$D$39:$D$782,СВЦЭМ!$A$39:$A$782,$A58,СВЦЭМ!$B$39:$B$782,V$47)+'СЕТ СН'!$F$14+СВЦЭМ!$D$10+'СЕТ СН'!$F$6-'СЕТ СН'!$F$26</f>
        <v>1994.2214632099999</v>
      </c>
      <c r="W58" s="36">
        <f>SUMIFS(СВЦЭМ!$D$39:$D$782,СВЦЭМ!$A$39:$A$782,$A58,СВЦЭМ!$B$39:$B$782,W$47)+'СЕТ СН'!$F$14+СВЦЭМ!$D$10+'СЕТ СН'!$F$6-'СЕТ СН'!$F$26</f>
        <v>1984.9016818099999</v>
      </c>
      <c r="X58" s="36">
        <f>SUMIFS(СВЦЭМ!$D$39:$D$782,СВЦЭМ!$A$39:$A$782,$A58,СВЦЭМ!$B$39:$B$782,X$47)+'СЕТ СН'!$F$14+СВЦЭМ!$D$10+'СЕТ СН'!$F$6-'СЕТ СН'!$F$26</f>
        <v>2042.24714735</v>
      </c>
      <c r="Y58" s="36">
        <f>SUMIFS(СВЦЭМ!$D$39:$D$782,СВЦЭМ!$A$39:$A$782,$A58,СВЦЭМ!$B$39:$B$782,Y$47)+'СЕТ СН'!$F$14+СВЦЭМ!$D$10+'СЕТ СН'!$F$6-'СЕТ СН'!$F$26</f>
        <v>2095.3176002499999</v>
      </c>
    </row>
    <row r="59" spans="1:25" ht="15.75" x14ac:dyDescent="0.2">
      <c r="A59" s="35">
        <f t="shared" si="1"/>
        <v>45028</v>
      </c>
      <c r="B59" s="36">
        <f>SUMIFS(СВЦЭМ!$D$39:$D$782,СВЦЭМ!$A$39:$A$782,$A59,СВЦЭМ!$B$39:$B$782,B$47)+'СЕТ СН'!$F$14+СВЦЭМ!$D$10+'СЕТ СН'!$F$6-'СЕТ СН'!$F$26</f>
        <v>2076.8043949100002</v>
      </c>
      <c r="C59" s="36">
        <f>SUMIFS(СВЦЭМ!$D$39:$D$782,СВЦЭМ!$A$39:$A$782,$A59,СВЦЭМ!$B$39:$B$782,C$47)+'СЕТ СН'!$F$14+СВЦЭМ!$D$10+'СЕТ СН'!$F$6-'СЕТ СН'!$F$26</f>
        <v>2177.13932462</v>
      </c>
      <c r="D59" s="36">
        <f>SUMIFS(СВЦЭМ!$D$39:$D$782,СВЦЭМ!$A$39:$A$782,$A59,СВЦЭМ!$B$39:$B$782,D$47)+'СЕТ СН'!$F$14+СВЦЭМ!$D$10+'СЕТ СН'!$F$6-'СЕТ СН'!$F$26</f>
        <v>2194.6208579099998</v>
      </c>
      <c r="E59" s="36">
        <f>SUMIFS(СВЦЭМ!$D$39:$D$782,СВЦЭМ!$A$39:$A$782,$A59,СВЦЭМ!$B$39:$B$782,E$47)+'СЕТ СН'!$F$14+СВЦЭМ!$D$10+'СЕТ СН'!$F$6-'СЕТ СН'!$F$26</f>
        <v>2197.2953351900001</v>
      </c>
      <c r="F59" s="36">
        <f>SUMIFS(СВЦЭМ!$D$39:$D$782,СВЦЭМ!$A$39:$A$782,$A59,СВЦЭМ!$B$39:$B$782,F$47)+'СЕТ СН'!$F$14+СВЦЭМ!$D$10+'СЕТ СН'!$F$6-'СЕТ СН'!$F$26</f>
        <v>2168.4113650300001</v>
      </c>
      <c r="G59" s="36">
        <f>SUMIFS(СВЦЭМ!$D$39:$D$782,СВЦЭМ!$A$39:$A$782,$A59,СВЦЭМ!$B$39:$B$782,G$47)+'СЕТ СН'!$F$14+СВЦЭМ!$D$10+'СЕТ СН'!$F$6-'СЕТ СН'!$F$26</f>
        <v>2132.9405405500002</v>
      </c>
      <c r="H59" s="36">
        <f>SUMIFS(СВЦЭМ!$D$39:$D$782,СВЦЭМ!$A$39:$A$782,$A59,СВЦЭМ!$B$39:$B$782,H$47)+'СЕТ СН'!$F$14+СВЦЭМ!$D$10+'СЕТ СН'!$F$6-'СЕТ СН'!$F$26</f>
        <v>2077.7729900499999</v>
      </c>
      <c r="I59" s="36">
        <f>SUMIFS(СВЦЭМ!$D$39:$D$782,СВЦЭМ!$A$39:$A$782,$A59,СВЦЭМ!$B$39:$B$782,I$47)+'СЕТ СН'!$F$14+СВЦЭМ!$D$10+'СЕТ СН'!$F$6-'СЕТ СН'!$F$26</f>
        <v>2014.5151040199999</v>
      </c>
      <c r="J59" s="36">
        <f>SUMIFS(СВЦЭМ!$D$39:$D$782,СВЦЭМ!$A$39:$A$782,$A59,СВЦЭМ!$B$39:$B$782,J$47)+'СЕТ СН'!$F$14+СВЦЭМ!$D$10+'СЕТ СН'!$F$6-'СЕТ СН'!$F$26</f>
        <v>1998.1612932500002</v>
      </c>
      <c r="K59" s="36">
        <f>SUMIFS(СВЦЭМ!$D$39:$D$782,СВЦЭМ!$A$39:$A$782,$A59,СВЦЭМ!$B$39:$B$782,K$47)+'СЕТ СН'!$F$14+СВЦЭМ!$D$10+'СЕТ СН'!$F$6-'СЕТ СН'!$F$26</f>
        <v>1973.1905029200002</v>
      </c>
      <c r="L59" s="36">
        <f>SUMIFS(СВЦЭМ!$D$39:$D$782,СВЦЭМ!$A$39:$A$782,$A59,СВЦЭМ!$B$39:$B$782,L$47)+'СЕТ СН'!$F$14+СВЦЭМ!$D$10+'СЕТ СН'!$F$6-'СЕТ СН'!$F$26</f>
        <v>1985.9680157500002</v>
      </c>
      <c r="M59" s="36">
        <f>SUMIFS(СВЦЭМ!$D$39:$D$782,СВЦЭМ!$A$39:$A$782,$A59,СВЦЭМ!$B$39:$B$782,M$47)+'СЕТ СН'!$F$14+СВЦЭМ!$D$10+'СЕТ СН'!$F$6-'СЕТ СН'!$F$26</f>
        <v>1989.2542789700001</v>
      </c>
      <c r="N59" s="36">
        <f>SUMIFS(СВЦЭМ!$D$39:$D$782,СВЦЭМ!$A$39:$A$782,$A59,СВЦЭМ!$B$39:$B$782,N$47)+'СЕТ СН'!$F$14+СВЦЭМ!$D$10+'СЕТ СН'!$F$6-'СЕТ СН'!$F$26</f>
        <v>2002.7346394000001</v>
      </c>
      <c r="O59" s="36">
        <f>SUMIFS(СВЦЭМ!$D$39:$D$782,СВЦЭМ!$A$39:$A$782,$A59,СВЦЭМ!$B$39:$B$782,O$47)+'СЕТ СН'!$F$14+СВЦЭМ!$D$10+'СЕТ СН'!$F$6-'СЕТ СН'!$F$26</f>
        <v>1995.5722413200001</v>
      </c>
      <c r="P59" s="36">
        <f>SUMIFS(СВЦЭМ!$D$39:$D$782,СВЦЭМ!$A$39:$A$782,$A59,СВЦЭМ!$B$39:$B$782,P$47)+'СЕТ СН'!$F$14+СВЦЭМ!$D$10+'СЕТ СН'!$F$6-'СЕТ СН'!$F$26</f>
        <v>2021.68295059</v>
      </c>
      <c r="Q59" s="36">
        <f>SUMIFS(СВЦЭМ!$D$39:$D$782,СВЦЭМ!$A$39:$A$782,$A59,СВЦЭМ!$B$39:$B$782,Q$47)+'СЕТ СН'!$F$14+СВЦЭМ!$D$10+'СЕТ СН'!$F$6-'СЕТ СН'!$F$26</f>
        <v>2037.1660298100001</v>
      </c>
      <c r="R59" s="36">
        <f>SUMIFS(СВЦЭМ!$D$39:$D$782,СВЦЭМ!$A$39:$A$782,$A59,СВЦЭМ!$B$39:$B$782,R$47)+'СЕТ СН'!$F$14+СВЦЭМ!$D$10+'СЕТ СН'!$F$6-'СЕТ СН'!$F$26</f>
        <v>2033.6127043800002</v>
      </c>
      <c r="S59" s="36">
        <f>SUMIFS(СВЦЭМ!$D$39:$D$782,СВЦЭМ!$A$39:$A$782,$A59,СВЦЭМ!$B$39:$B$782,S$47)+'СЕТ СН'!$F$14+СВЦЭМ!$D$10+'СЕТ СН'!$F$6-'СЕТ СН'!$F$26</f>
        <v>2019.30007398</v>
      </c>
      <c r="T59" s="36">
        <f>SUMIFS(СВЦЭМ!$D$39:$D$782,СВЦЭМ!$A$39:$A$782,$A59,СВЦЭМ!$B$39:$B$782,T$47)+'СЕТ СН'!$F$14+СВЦЭМ!$D$10+'СЕТ СН'!$F$6-'СЕТ СН'!$F$26</f>
        <v>1956.1324136200001</v>
      </c>
      <c r="U59" s="36">
        <f>SUMIFS(СВЦЭМ!$D$39:$D$782,СВЦЭМ!$A$39:$A$782,$A59,СВЦЭМ!$B$39:$B$782,U$47)+'СЕТ СН'!$F$14+СВЦЭМ!$D$10+'СЕТ СН'!$F$6-'СЕТ СН'!$F$26</f>
        <v>1970.6954614299998</v>
      </c>
      <c r="V59" s="36">
        <f>SUMIFS(СВЦЭМ!$D$39:$D$782,СВЦЭМ!$A$39:$A$782,$A59,СВЦЭМ!$B$39:$B$782,V$47)+'СЕТ СН'!$F$14+СВЦЭМ!$D$10+'СЕТ СН'!$F$6-'СЕТ СН'!$F$26</f>
        <v>1901.1613058799999</v>
      </c>
      <c r="W59" s="36">
        <f>SUMIFS(СВЦЭМ!$D$39:$D$782,СВЦЭМ!$A$39:$A$782,$A59,СВЦЭМ!$B$39:$B$782,W$47)+'СЕТ СН'!$F$14+СВЦЭМ!$D$10+'СЕТ СН'!$F$6-'СЕТ СН'!$F$26</f>
        <v>1882.8857108100001</v>
      </c>
      <c r="X59" s="36">
        <f>SUMIFS(СВЦЭМ!$D$39:$D$782,СВЦЭМ!$A$39:$A$782,$A59,СВЦЭМ!$B$39:$B$782,X$47)+'СЕТ СН'!$F$14+СВЦЭМ!$D$10+'СЕТ СН'!$F$6-'СЕТ СН'!$F$26</f>
        <v>1922.3027673699999</v>
      </c>
      <c r="Y59" s="36">
        <f>SUMIFS(СВЦЭМ!$D$39:$D$782,СВЦЭМ!$A$39:$A$782,$A59,СВЦЭМ!$B$39:$B$782,Y$47)+'СЕТ СН'!$F$14+СВЦЭМ!$D$10+'СЕТ СН'!$F$6-'СЕТ СН'!$F$26</f>
        <v>1993.8476284399999</v>
      </c>
    </row>
    <row r="60" spans="1:25" ht="15.75" x14ac:dyDescent="0.2">
      <c r="A60" s="35">
        <f t="shared" si="1"/>
        <v>45029</v>
      </c>
      <c r="B60" s="36">
        <f>SUMIFS(СВЦЭМ!$D$39:$D$782,СВЦЭМ!$A$39:$A$782,$A60,СВЦЭМ!$B$39:$B$782,B$47)+'СЕТ СН'!$F$14+СВЦЭМ!$D$10+'СЕТ СН'!$F$6-'СЕТ СН'!$F$26</f>
        <v>2144.62010968</v>
      </c>
      <c r="C60" s="36">
        <f>SUMIFS(СВЦЭМ!$D$39:$D$782,СВЦЭМ!$A$39:$A$782,$A60,СВЦЭМ!$B$39:$B$782,C$47)+'СЕТ СН'!$F$14+СВЦЭМ!$D$10+'СЕТ СН'!$F$6-'СЕТ СН'!$F$26</f>
        <v>2170.6782285200002</v>
      </c>
      <c r="D60" s="36">
        <f>SUMIFS(СВЦЭМ!$D$39:$D$782,СВЦЭМ!$A$39:$A$782,$A60,СВЦЭМ!$B$39:$B$782,D$47)+'СЕТ СН'!$F$14+СВЦЭМ!$D$10+'СЕТ СН'!$F$6-'СЕТ СН'!$F$26</f>
        <v>2216.4681395600001</v>
      </c>
      <c r="E60" s="36">
        <f>SUMIFS(СВЦЭМ!$D$39:$D$782,СВЦЭМ!$A$39:$A$782,$A60,СВЦЭМ!$B$39:$B$782,E$47)+'СЕТ СН'!$F$14+СВЦЭМ!$D$10+'СЕТ СН'!$F$6-'СЕТ СН'!$F$26</f>
        <v>2231.2920831299998</v>
      </c>
      <c r="F60" s="36">
        <f>SUMIFS(СВЦЭМ!$D$39:$D$782,СВЦЭМ!$A$39:$A$782,$A60,СВЦЭМ!$B$39:$B$782,F$47)+'СЕТ СН'!$F$14+СВЦЭМ!$D$10+'СЕТ СН'!$F$6-'СЕТ СН'!$F$26</f>
        <v>2190.3632290400001</v>
      </c>
      <c r="G60" s="36">
        <f>SUMIFS(СВЦЭМ!$D$39:$D$782,СВЦЭМ!$A$39:$A$782,$A60,СВЦЭМ!$B$39:$B$782,G$47)+'СЕТ СН'!$F$14+СВЦЭМ!$D$10+'СЕТ СН'!$F$6-'СЕТ СН'!$F$26</f>
        <v>2164.2323204099998</v>
      </c>
      <c r="H60" s="36">
        <f>SUMIFS(СВЦЭМ!$D$39:$D$782,СВЦЭМ!$A$39:$A$782,$A60,СВЦЭМ!$B$39:$B$782,H$47)+'СЕТ СН'!$F$14+СВЦЭМ!$D$10+'СЕТ СН'!$F$6-'СЕТ СН'!$F$26</f>
        <v>2083.88724546</v>
      </c>
      <c r="I60" s="36">
        <f>SUMIFS(СВЦЭМ!$D$39:$D$782,СВЦЭМ!$A$39:$A$782,$A60,СВЦЭМ!$B$39:$B$782,I$47)+'СЕТ СН'!$F$14+СВЦЭМ!$D$10+'СЕТ СН'!$F$6-'СЕТ СН'!$F$26</f>
        <v>2085.6657515400002</v>
      </c>
      <c r="J60" s="36">
        <f>SUMIFS(СВЦЭМ!$D$39:$D$782,СВЦЭМ!$A$39:$A$782,$A60,СВЦЭМ!$B$39:$B$782,J$47)+'СЕТ СН'!$F$14+СВЦЭМ!$D$10+'СЕТ СН'!$F$6-'СЕТ СН'!$F$26</f>
        <v>2048.6383541</v>
      </c>
      <c r="K60" s="36">
        <f>SUMIFS(СВЦЭМ!$D$39:$D$782,СВЦЭМ!$A$39:$A$782,$A60,СВЦЭМ!$B$39:$B$782,K$47)+'СЕТ СН'!$F$14+СВЦЭМ!$D$10+'СЕТ СН'!$F$6-'СЕТ СН'!$F$26</f>
        <v>2025.6610582200001</v>
      </c>
      <c r="L60" s="36">
        <f>SUMIFS(СВЦЭМ!$D$39:$D$782,СВЦЭМ!$A$39:$A$782,$A60,СВЦЭМ!$B$39:$B$782,L$47)+'СЕТ СН'!$F$14+СВЦЭМ!$D$10+'СЕТ СН'!$F$6-'СЕТ СН'!$F$26</f>
        <v>2007.9762064299998</v>
      </c>
      <c r="M60" s="36">
        <f>SUMIFS(СВЦЭМ!$D$39:$D$782,СВЦЭМ!$A$39:$A$782,$A60,СВЦЭМ!$B$39:$B$782,M$47)+'СЕТ СН'!$F$14+СВЦЭМ!$D$10+'СЕТ СН'!$F$6-'СЕТ СН'!$F$26</f>
        <v>2016.01062434</v>
      </c>
      <c r="N60" s="36">
        <f>SUMIFS(СВЦЭМ!$D$39:$D$782,СВЦЭМ!$A$39:$A$782,$A60,СВЦЭМ!$B$39:$B$782,N$47)+'СЕТ СН'!$F$14+СВЦЭМ!$D$10+'СЕТ СН'!$F$6-'СЕТ СН'!$F$26</f>
        <v>2006.1679732699999</v>
      </c>
      <c r="O60" s="36">
        <f>SUMIFS(СВЦЭМ!$D$39:$D$782,СВЦЭМ!$A$39:$A$782,$A60,СВЦЭМ!$B$39:$B$782,O$47)+'СЕТ СН'!$F$14+СВЦЭМ!$D$10+'СЕТ СН'!$F$6-'СЕТ СН'!$F$26</f>
        <v>2031.8546873700002</v>
      </c>
      <c r="P60" s="36">
        <f>SUMIFS(СВЦЭМ!$D$39:$D$782,СВЦЭМ!$A$39:$A$782,$A60,СВЦЭМ!$B$39:$B$782,P$47)+'СЕТ СН'!$F$14+СВЦЭМ!$D$10+'СЕТ СН'!$F$6-'СЕТ СН'!$F$26</f>
        <v>2094.0410616200002</v>
      </c>
      <c r="Q60" s="36">
        <f>SUMIFS(СВЦЭМ!$D$39:$D$782,СВЦЭМ!$A$39:$A$782,$A60,СВЦЭМ!$B$39:$B$782,Q$47)+'СЕТ СН'!$F$14+СВЦЭМ!$D$10+'СЕТ СН'!$F$6-'СЕТ СН'!$F$26</f>
        <v>2103.8767337700001</v>
      </c>
      <c r="R60" s="36">
        <f>SUMIFS(СВЦЭМ!$D$39:$D$782,СВЦЭМ!$A$39:$A$782,$A60,СВЦЭМ!$B$39:$B$782,R$47)+'СЕТ СН'!$F$14+СВЦЭМ!$D$10+'СЕТ СН'!$F$6-'СЕТ СН'!$F$26</f>
        <v>2098.0239849899999</v>
      </c>
      <c r="S60" s="36">
        <f>SUMIFS(СВЦЭМ!$D$39:$D$782,СВЦЭМ!$A$39:$A$782,$A60,СВЦЭМ!$B$39:$B$782,S$47)+'СЕТ СН'!$F$14+СВЦЭМ!$D$10+'СЕТ СН'!$F$6-'СЕТ СН'!$F$26</f>
        <v>2095.93878051</v>
      </c>
      <c r="T60" s="36">
        <f>SUMIFS(СВЦЭМ!$D$39:$D$782,СВЦЭМ!$A$39:$A$782,$A60,СВЦЭМ!$B$39:$B$782,T$47)+'СЕТ СН'!$F$14+СВЦЭМ!$D$10+'СЕТ СН'!$F$6-'СЕТ СН'!$F$26</f>
        <v>2041.4196245200001</v>
      </c>
      <c r="U60" s="36">
        <f>SUMIFS(СВЦЭМ!$D$39:$D$782,СВЦЭМ!$A$39:$A$782,$A60,СВЦЭМ!$B$39:$B$782,U$47)+'СЕТ СН'!$F$14+СВЦЭМ!$D$10+'СЕТ СН'!$F$6-'СЕТ СН'!$F$26</f>
        <v>2016.2632497200002</v>
      </c>
      <c r="V60" s="36">
        <f>SUMIFS(СВЦЭМ!$D$39:$D$782,СВЦЭМ!$A$39:$A$782,$A60,СВЦЭМ!$B$39:$B$782,V$47)+'СЕТ СН'!$F$14+СВЦЭМ!$D$10+'СЕТ СН'!$F$6-'СЕТ СН'!$F$26</f>
        <v>1988.3705869599999</v>
      </c>
      <c r="W60" s="36">
        <f>SUMIFS(СВЦЭМ!$D$39:$D$782,СВЦЭМ!$A$39:$A$782,$A60,СВЦЭМ!$B$39:$B$782,W$47)+'СЕТ СН'!$F$14+СВЦЭМ!$D$10+'СЕТ СН'!$F$6-'СЕТ СН'!$F$26</f>
        <v>1954.9280678300001</v>
      </c>
      <c r="X60" s="36">
        <f>SUMIFS(СВЦЭМ!$D$39:$D$782,СВЦЭМ!$A$39:$A$782,$A60,СВЦЭМ!$B$39:$B$782,X$47)+'СЕТ СН'!$F$14+СВЦЭМ!$D$10+'СЕТ СН'!$F$6-'СЕТ СН'!$F$26</f>
        <v>2010.9190385500001</v>
      </c>
      <c r="Y60" s="36">
        <f>SUMIFS(СВЦЭМ!$D$39:$D$782,СВЦЭМ!$A$39:$A$782,$A60,СВЦЭМ!$B$39:$B$782,Y$47)+'СЕТ СН'!$F$14+СВЦЭМ!$D$10+'СЕТ СН'!$F$6-'СЕТ СН'!$F$26</f>
        <v>2061.45817283</v>
      </c>
    </row>
    <row r="61" spans="1:25" ht="15.75" x14ac:dyDescent="0.2">
      <c r="A61" s="35">
        <f t="shared" si="1"/>
        <v>45030</v>
      </c>
      <c r="B61" s="36">
        <f>SUMIFS(СВЦЭМ!$D$39:$D$782,СВЦЭМ!$A$39:$A$782,$A61,СВЦЭМ!$B$39:$B$782,B$47)+'СЕТ СН'!$F$14+СВЦЭМ!$D$10+'СЕТ СН'!$F$6-'СЕТ СН'!$F$26</f>
        <v>2128.5842508400001</v>
      </c>
      <c r="C61" s="36">
        <f>SUMIFS(СВЦЭМ!$D$39:$D$782,СВЦЭМ!$A$39:$A$782,$A61,СВЦЭМ!$B$39:$B$782,C$47)+'СЕТ СН'!$F$14+СВЦЭМ!$D$10+'СЕТ СН'!$F$6-'СЕТ СН'!$F$26</f>
        <v>2186.55342926</v>
      </c>
      <c r="D61" s="36">
        <f>SUMIFS(СВЦЭМ!$D$39:$D$782,СВЦЭМ!$A$39:$A$782,$A61,СВЦЭМ!$B$39:$B$782,D$47)+'СЕТ СН'!$F$14+СВЦЭМ!$D$10+'СЕТ СН'!$F$6-'СЕТ СН'!$F$26</f>
        <v>2181.0027117300001</v>
      </c>
      <c r="E61" s="36">
        <f>SUMIFS(СВЦЭМ!$D$39:$D$782,СВЦЭМ!$A$39:$A$782,$A61,СВЦЭМ!$B$39:$B$782,E$47)+'СЕТ СН'!$F$14+СВЦЭМ!$D$10+'СЕТ СН'!$F$6-'СЕТ СН'!$F$26</f>
        <v>2180.9585566699998</v>
      </c>
      <c r="F61" s="36">
        <f>SUMIFS(СВЦЭМ!$D$39:$D$782,СВЦЭМ!$A$39:$A$782,$A61,СВЦЭМ!$B$39:$B$782,F$47)+'СЕТ СН'!$F$14+СВЦЭМ!$D$10+'СЕТ СН'!$F$6-'СЕТ СН'!$F$26</f>
        <v>2190.8631396999999</v>
      </c>
      <c r="G61" s="36">
        <f>SUMIFS(СВЦЭМ!$D$39:$D$782,СВЦЭМ!$A$39:$A$782,$A61,СВЦЭМ!$B$39:$B$782,G$47)+'СЕТ СН'!$F$14+СВЦЭМ!$D$10+'СЕТ СН'!$F$6-'СЕТ СН'!$F$26</f>
        <v>2182.2002196899998</v>
      </c>
      <c r="H61" s="36">
        <f>SUMIFS(СВЦЭМ!$D$39:$D$782,СВЦЭМ!$A$39:$A$782,$A61,СВЦЭМ!$B$39:$B$782,H$47)+'СЕТ СН'!$F$14+СВЦЭМ!$D$10+'СЕТ СН'!$F$6-'СЕТ СН'!$F$26</f>
        <v>2149.0878390799999</v>
      </c>
      <c r="I61" s="36">
        <f>SUMIFS(СВЦЭМ!$D$39:$D$782,СВЦЭМ!$A$39:$A$782,$A61,СВЦЭМ!$B$39:$B$782,I$47)+'СЕТ СН'!$F$14+СВЦЭМ!$D$10+'СЕТ СН'!$F$6-'СЕТ СН'!$F$26</f>
        <v>2083.7140058499999</v>
      </c>
      <c r="J61" s="36">
        <f>SUMIFS(СВЦЭМ!$D$39:$D$782,СВЦЭМ!$A$39:$A$782,$A61,СВЦЭМ!$B$39:$B$782,J$47)+'СЕТ СН'!$F$14+СВЦЭМ!$D$10+'СЕТ СН'!$F$6-'СЕТ СН'!$F$26</f>
        <v>2056.0364733699998</v>
      </c>
      <c r="K61" s="36">
        <f>SUMIFS(СВЦЭМ!$D$39:$D$782,СВЦЭМ!$A$39:$A$782,$A61,СВЦЭМ!$B$39:$B$782,K$47)+'СЕТ СН'!$F$14+СВЦЭМ!$D$10+'СЕТ СН'!$F$6-'СЕТ СН'!$F$26</f>
        <v>2036.1408076500002</v>
      </c>
      <c r="L61" s="36">
        <f>SUMIFS(СВЦЭМ!$D$39:$D$782,СВЦЭМ!$A$39:$A$782,$A61,СВЦЭМ!$B$39:$B$782,L$47)+'СЕТ СН'!$F$14+СВЦЭМ!$D$10+'СЕТ СН'!$F$6-'СЕТ СН'!$F$26</f>
        <v>2034.4416615599998</v>
      </c>
      <c r="M61" s="36">
        <f>SUMIFS(СВЦЭМ!$D$39:$D$782,СВЦЭМ!$A$39:$A$782,$A61,СВЦЭМ!$B$39:$B$782,M$47)+'СЕТ СН'!$F$14+СВЦЭМ!$D$10+'СЕТ СН'!$F$6-'СЕТ СН'!$F$26</f>
        <v>2055.9886191599999</v>
      </c>
      <c r="N61" s="36">
        <f>SUMIFS(СВЦЭМ!$D$39:$D$782,СВЦЭМ!$A$39:$A$782,$A61,СВЦЭМ!$B$39:$B$782,N$47)+'СЕТ СН'!$F$14+СВЦЭМ!$D$10+'СЕТ СН'!$F$6-'СЕТ СН'!$F$26</f>
        <v>2070.8178149</v>
      </c>
      <c r="O61" s="36">
        <f>SUMIFS(СВЦЭМ!$D$39:$D$782,СВЦЭМ!$A$39:$A$782,$A61,СВЦЭМ!$B$39:$B$782,O$47)+'СЕТ СН'!$F$14+СВЦЭМ!$D$10+'СЕТ СН'!$F$6-'СЕТ СН'!$F$26</f>
        <v>2090.6833078599998</v>
      </c>
      <c r="P61" s="36">
        <f>SUMIFS(СВЦЭМ!$D$39:$D$782,СВЦЭМ!$A$39:$A$782,$A61,СВЦЭМ!$B$39:$B$782,P$47)+'СЕТ СН'!$F$14+СВЦЭМ!$D$10+'СЕТ СН'!$F$6-'СЕТ СН'!$F$26</f>
        <v>2080.3472981200002</v>
      </c>
      <c r="Q61" s="36">
        <f>SUMIFS(СВЦЭМ!$D$39:$D$782,СВЦЭМ!$A$39:$A$782,$A61,СВЦЭМ!$B$39:$B$782,Q$47)+'СЕТ СН'!$F$14+СВЦЭМ!$D$10+'СЕТ СН'!$F$6-'СЕТ СН'!$F$26</f>
        <v>2105.7485686700002</v>
      </c>
      <c r="R61" s="36">
        <f>SUMIFS(СВЦЭМ!$D$39:$D$782,СВЦЭМ!$A$39:$A$782,$A61,СВЦЭМ!$B$39:$B$782,R$47)+'СЕТ СН'!$F$14+СВЦЭМ!$D$10+'СЕТ СН'!$F$6-'СЕТ СН'!$F$26</f>
        <v>2102.9619395300001</v>
      </c>
      <c r="S61" s="36">
        <f>SUMIFS(СВЦЭМ!$D$39:$D$782,СВЦЭМ!$A$39:$A$782,$A61,СВЦЭМ!$B$39:$B$782,S$47)+'СЕТ СН'!$F$14+СВЦЭМ!$D$10+'СЕТ СН'!$F$6-'СЕТ СН'!$F$26</f>
        <v>2125.4457369100001</v>
      </c>
      <c r="T61" s="36">
        <f>SUMIFS(СВЦЭМ!$D$39:$D$782,СВЦЭМ!$A$39:$A$782,$A61,СВЦЭМ!$B$39:$B$782,T$47)+'СЕТ СН'!$F$14+СВЦЭМ!$D$10+'СЕТ СН'!$F$6-'СЕТ СН'!$F$26</f>
        <v>2097.6828661</v>
      </c>
      <c r="U61" s="36">
        <f>SUMIFS(СВЦЭМ!$D$39:$D$782,СВЦЭМ!$A$39:$A$782,$A61,СВЦЭМ!$B$39:$B$782,U$47)+'СЕТ СН'!$F$14+СВЦЭМ!$D$10+'СЕТ СН'!$F$6-'СЕТ СН'!$F$26</f>
        <v>2064.8630659199998</v>
      </c>
      <c r="V61" s="36">
        <f>SUMIFS(СВЦЭМ!$D$39:$D$782,СВЦЭМ!$A$39:$A$782,$A61,СВЦЭМ!$B$39:$B$782,V$47)+'СЕТ СН'!$F$14+СВЦЭМ!$D$10+'СЕТ СН'!$F$6-'СЕТ СН'!$F$26</f>
        <v>2029.5331897699998</v>
      </c>
      <c r="W61" s="36">
        <f>SUMIFS(СВЦЭМ!$D$39:$D$782,СВЦЭМ!$A$39:$A$782,$A61,СВЦЭМ!$B$39:$B$782,W$47)+'СЕТ СН'!$F$14+СВЦЭМ!$D$10+'СЕТ СН'!$F$6-'СЕТ СН'!$F$26</f>
        <v>2037.10939512</v>
      </c>
      <c r="X61" s="36">
        <f>SUMIFS(СВЦЭМ!$D$39:$D$782,СВЦЭМ!$A$39:$A$782,$A61,СВЦЭМ!$B$39:$B$782,X$47)+'СЕТ СН'!$F$14+СВЦЭМ!$D$10+'СЕТ СН'!$F$6-'СЕТ СН'!$F$26</f>
        <v>2070.2775655800001</v>
      </c>
      <c r="Y61" s="36">
        <f>SUMIFS(СВЦЭМ!$D$39:$D$782,СВЦЭМ!$A$39:$A$782,$A61,СВЦЭМ!$B$39:$B$782,Y$47)+'СЕТ СН'!$F$14+СВЦЭМ!$D$10+'СЕТ СН'!$F$6-'СЕТ СН'!$F$26</f>
        <v>2163.80913495</v>
      </c>
    </row>
    <row r="62" spans="1:25" ht="15.75" x14ac:dyDescent="0.2">
      <c r="A62" s="35">
        <f t="shared" si="1"/>
        <v>45031</v>
      </c>
      <c r="B62" s="36">
        <f>SUMIFS(СВЦЭМ!$D$39:$D$782,СВЦЭМ!$A$39:$A$782,$A62,СВЦЭМ!$B$39:$B$782,B$47)+'СЕТ СН'!$F$14+СВЦЭМ!$D$10+'СЕТ СН'!$F$6-'СЕТ СН'!$F$26</f>
        <v>2008.50272395</v>
      </c>
      <c r="C62" s="36">
        <f>SUMIFS(СВЦЭМ!$D$39:$D$782,СВЦЭМ!$A$39:$A$782,$A62,СВЦЭМ!$B$39:$B$782,C$47)+'СЕТ СН'!$F$14+СВЦЭМ!$D$10+'СЕТ СН'!$F$6-'СЕТ СН'!$F$26</f>
        <v>2046.5439461400001</v>
      </c>
      <c r="D62" s="36">
        <f>SUMIFS(СВЦЭМ!$D$39:$D$782,СВЦЭМ!$A$39:$A$782,$A62,СВЦЭМ!$B$39:$B$782,D$47)+'СЕТ СН'!$F$14+СВЦЭМ!$D$10+'СЕТ СН'!$F$6-'СЕТ СН'!$F$26</f>
        <v>2056.8225043500001</v>
      </c>
      <c r="E62" s="36">
        <f>SUMIFS(СВЦЭМ!$D$39:$D$782,СВЦЭМ!$A$39:$A$782,$A62,СВЦЭМ!$B$39:$B$782,E$47)+'СЕТ СН'!$F$14+СВЦЭМ!$D$10+'СЕТ СН'!$F$6-'СЕТ СН'!$F$26</f>
        <v>2061.6058374600002</v>
      </c>
      <c r="F62" s="36">
        <f>SUMIFS(СВЦЭМ!$D$39:$D$782,СВЦЭМ!$A$39:$A$782,$A62,СВЦЭМ!$B$39:$B$782,F$47)+'СЕТ СН'!$F$14+СВЦЭМ!$D$10+'СЕТ СН'!$F$6-'СЕТ СН'!$F$26</f>
        <v>2060.16869593</v>
      </c>
      <c r="G62" s="36">
        <f>SUMIFS(СВЦЭМ!$D$39:$D$782,СВЦЭМ!$A$39:$A$782,$A62,СВЦЭМ!$B$39:$B$782,G$47)+'СЕТ СН'!$F$14+СВЦЭМ!$D$10+'СЕТ СН'!$F$6-'СЕТ СН'!$F$26</f>
        <v>2057.6117548400002</v>
      </c>
      <c r="H62" s="36">
        <f>SUMIFS(СВЦЭМ!$D$39:$D$782,СВЦЭМ!$A$39:$A$782,$A62,СВЦЭМ!$B$39:$B$782,H$47)+'СЕТ СН'!$F$14+СВЦЭМ!$D$10+'СЕТ СН'!$F$6-'СЕТ СН'!$F$26</f>
        <v>2022.8379658899999</v>
      </c>
      <c r="I62" s="36">
        <f>SUMIFS(СВЦЭМ!$D$39:$D$782,СВЦЭМ!$A$39:$A$782,$A62,СВЦЭМ!$B$39:$B$782,I$47)+'СЕТ СН'!$F$14+СВЦЭМ!$D$10+'СЕТ СН'!$F$6-'СЕТ СН'!$F$26</f>
        <v>1940.8063630299998</v>
      </c>
      <c r="J62" s="36">
        <f>SUMIFS(СВЦЭМ!$D$39:$D$782,СВЦЭМ!$A$39:$A$782,$A62,СВЦЭМ!$B$39:$B$782,J$47)+'СЕТ СН'!$F$14+СВЦЭМ!$D$10+'СЕТ СН'!$F$6-'СЕТ СН'!$F$26</f>
        <v>1919.41051453</v>
      </c>
      <c r="K62" s="36">
        <f>SUMIFS(СВЦЭМ!$D$39:$D$782,СВЦЭМ!$A$39:$A$782,$A62,СВЦЭМ!$B$39:$B$782,K$47)+'СЕТ СН'!$F$14+СВЦЭМ!$D$10+'СЕТ СН'!$F$6-'СЕТ СН'!$F$26</f>
        <v>1811.2936221599998</v>
      </c>
      <c r="L62" s="36">
        <f>SUMIFS(СВЦЭМ!$D$39:$D$782,СВЦЭМ!$A$39:$A$782,$A62,СВЦЭМ!$B$39:$B$782,L$47)+'СЕТ СН'!$F$14+СВЦЭМ!$D$10+'СЕТ СН'!$F$6-'СЕТ СН'!$F$26</f>
        <v>1800.5998978399998</v>
      </c>
      <c r="M62" s="36">
        <f>SUMIFS(СВЦЭМ!$D$39:$D$782,СВЦЭМ!$A$39:$A$782,$A62,СВЦЭМ!$B$39:$B$782,M$47)+'СЕТ СН'!$F$14+СВЦЭМ!$D$10+'СЕТ СН'!$F$6-'СЕТ СН'!$F$26</f>
        <v>1828.7428225200001</v>
      </c>
      <c r="N62" s="36">
        <f>SUMIFS(СВЦЭМ!$D$39:$D$782,СВЦЭМ!$A$39:$A$782,$A62,СВЦЭМ!$B$39:$B$782,N$47)+'СЕТ СН'!$F$14+СВЦЭМ!$D$10+'СЕТ СН'!$F$6-'СЕТ СН'!$F$26</f>
        <v>1834.77432516</v>
      </c>
      <c r="O62" s="36">
        <f>SUMIFS(СВЦЭМ!$D$39:$D$782,СВЦЭМ!$A$39:$A$782,$A62,СВЦЭМ!$B$39:$B$782,O$47)+'СЕТ СН'!$F$14+СВЦЭМ!$D$10+'СЕТ СН'!$F$6-'СЕТ СН'!$F$26</f>
        <v>1872.4691534499998</v>
      </c>
      <c r="P62" s="36">
        <f>SUMIFS(СВЦЭМ!$D$39:$D$782,СВЦЭМ!$A$39:$A$782,$A62,СВЦЭМ!$B$39:$B$782,P$47)+'СЕТ СН'!$F$14+СВЦЭМ!$D$10+'СЕТ СН'!$F$6-'СЕТ СН'!$F$26</f>
        <v>1892.6244963600002</v>
      </c>
      <c r="Q62" s="36">
        <f>SUMIFS(СВЦЭМ!$D$39:$D$782,СВЦЭМ!$A$39:$A$782,$A62,СВЦЭМ!$B$39:$B$782,Q$47)+'СЕТ СН'!$F$14+СВЦЭМ!$D$10+'СЕТ СН'!$F$6-'СЕТ СН'!$F$26</f>
        <v>1902.1172387500001</v>
      </c>
      <c r="R62" s="36">
        <f>SUMIFS(СВЦЭМ!$D$39:$D$782,СВЦЭМ!$A$39:$A$782,$A62,СВЦЭМ!$B$39:$B$782,R$47)+'СЕТ СН'!$F$14+СВЦЭМ!$D$10+'СЕТ СН'!$F$6-'СЕТ СН'!$F$26</f>
        <v>1903.1823903099998</v>
      </c>
      <c r="S62" s="36">
        <f>SUMIFS(СВЦЭМ!$D$39:$D$782,СВЦЭМ!$A$39:$A$782,$A62,СВЦЭМ!$B$39:$B$782,S$47)+'СЕТ СН'!$F$14+СВЦЭМ!$D$10+'СЕТ СН'!$F$6-'СЕТ СН'!$F$26</f>
        <v>1925.1070720900002</v>
      </c>
      <c r="T62" s="36">
        <f>SUMIFS(СВЦЭМ!$D$39:$D$782,СВЦЭМ!$A$39:$A$782,$A62,СВЦЭМ!$B$39:$B$782,T$47)+'СЕТ СН'!$F$14+СВЦЭМ!$D$10+'СЕТ СН'!$F$6-'СЕТ СН'!$F$26</f>
        <v>1863.2222265300002</v>
      </c>
      <c r="U62" s="36">
        <f>SUMIFS(СВЦЭМ!$D$39:$D$782,СВЦЭМ!$A$39:$A$782,$A62,СВЦЭМ!$B$39:$B$782,U$47)+'СЕТ СН'!$F$14+СВЦЭМ!$D$10+'СЕТ СН'!$F$6-'СЕТ СН'!$F$26</f>
        <v>1833.1158915999999</v>
      </c>
      <c r="V62" s="36">
        <f>SUMIFS(СВЦЭМ!$D$39:$D$782,СВЦЭМ!$A$39:$A$782,$A62,СВЦЭМ!$B$39:$B$782,V$47)+'СЕТ СН'!$F$14+СВЦЭМ!$D$10+'СЕТ СН'!$F$6-'СЕТ СН'!$F$26</f>
        <v>1798.6816379299999</v>
      </c>
      <c r="W62" s="36">
        <f>SUMIFS(СВЦЭМ!$D$39:$D$782,СВЦЭМ!$A$39:$A$782,$A62,СВЦЭМ!$B$39:$B$782,W$47)+'СЕТ СН'!$F$14+СВЦЭМ!$D$10+'СЕТ СН'!$F$6-'СЕТ СН'!$F$26</f>
        <v>1809.84530662</v>
      </c>
      <c r="X62" s="36">
        <f>SUMIFS(СВЦЭМ!$D$39:$D$782,СВЦЭМ!$A$39:$A$782,$A62,СВЦЭМ!$B$39:$B$782,X$47)+'СЕТ СН'!$F$14+СВЦЭМ!$D$10+'СЕТ СН'!$F$6-'СЕТ СН'!$F$26</f>
        <v>1855.6112560699999</v>
      </c>
      <c r="Y62" s="36">
        <f>SUMIFS(СВЦЭМ!$D$39:$D$782,СВЦЭМ!$A$39:$A$782,$A62,СВЦЭМ!$B$39:$B$782,Y$47)+'СЕТ СН'!$F$14+СВЦЭМ!$D$10+'СЕТ СН'!$F$6-'СЕТ СН'!$F$26</f>
        <v>1915.6864156800002</v>
      </c>
    </row>
    <row r="63" spans="1:25" ht="15.75" x14ac:dyDescent="0.2">
      <c r="A63" s="35">
        <f t="shared" si="1"/>
        <v>45032</v>
      </c>
      <c r="B63" s="36">
        <f>SUMIFS(СВЦЭМ!$D$39:$D$782,СВЦЭМ!$A$39:$A$782,$A63,СВЦЭМ!$B$39:$B$782,B$47)+'СЕТ СН'!$F$14+СВЦЭМ!$D$10+'СЕТ СН'!$F$6-'СЕТ СН'!$F$26</f>
        <v>2050.9663923100002</v>
      </c>
      <c r="C63" s="36">
        <f>SUMIFS(СВЦЭМ!$D$39:$D$782,СВЦЭМ!$A$39:$A$782,$A63,СВЦЭМ!$B$39:$B$782,C$47)+'СЕТ СН'!$F$14+СВЦЭМ!$D$10+'СЕТ СН'!$F$6-'СЕТ СН'!$F$26</f>
        <v>2117.4493716000002</v>
      </c>
      <c r="D63" s="36">
        <f>SUMIFS(СВЦЭМ!$D$39:$D$782,СВЦЭМ!$A$39:$A$782,$A63,СВЦЭМ!$B$39:$B$782,D$47)+'СЕТ СН'!$F$14+СВЦЭМ!$D$10+'СЕТ СН'!$F$6-'СЕТ СН'!$F$26</f>
        <v>2132.33064298</v>
      </c>
      <c r="E63" s="36">
        <f>SUMIFS(СВЦЭМ!$D$39:$D$782,СВЦЭМ!$A$39:$A$782,$A63,СВЦЭМ!$B$39:$B$782,E$47)+'СЕТ СН'!$F$14+СВЦЭМ!$D$10+'СЕТ СН'!$F$6-'СЕТ СН'!$F$26</f>
        <v>2163.2872635399999</v>
      </c>
      <c r="F63" s="36">
        <f>SUMIFS(СВЦЭМ!$D$39:$D$782,СВЦЭМ!$A$39:$A$782,$A63,СВЦЭМ!$B$39:$B$782,F$47)+'СЕТ СН'!$F$14+СВЦЭМ!$D$10+'СЕТ СН'!$F$6-'СЕТ СН'!$F$26</f>
        <v>2163.5586416900001</v>
      </c>
      <c r="G63" s="36">
        <f>SUMIFS(СВЦЭМ!$D$39:$D$782,СВЦЭМ!$A$39:$A$782,$A63,СВЦЭМ!$B$39:$B$782,G$47)+'СЕТ СН'!$F$14+СВЦЭМ!$D$10+'СЕТ СН'!$F$6-'СЕТ СН'!$F$26</f>
        <v>2150.5356076399999</v>
      </c>
      <c r="H63" s="36">
        <f>SUMIFS(СВЦЭМ!$D$39:$D$782,СВЦЭМ!$A$39:$A$782,$A63,СВЦЭМ!$B$39:$B$782,H$47)+'СЕТ СН'!$F$14+СВЦЭМ!$D$10+'СЕТ СН'!$F$6-'СЕТ СН'!$F$26</f>
        <v>2156.77517291</v>
      </c>
      <c r="I63" s="36">
        <f>SUMIFS(СВЦЭМ!$D$39:$D$782,СВЦЭМ!$A$39:$A$782,$A63,СВЦЭМ!$B$39:$B$782,I$47)+'СЕТ СН'!$F$14+СВЦЭМ!$D$10+'СЕТ СН'!$F$6-'СЕТ СН'!$F$26</f>
        <v>2115.3098253399999</v>
      </c>
      <c r="J63" s="36">
        <f>SUMIFS(СВЦЭМ!$D$39:$D$782,СВЦЭМ!$A$39:$A$782,$A63,СВЦЭМ!$B$39:$B$782,J$47)+'СЕТ СН'!$F$14+СВЦЭМ!$D$10+'СЕТ СН'!$F$6-'СЕТ СН'!$F$26</f>
        <v>2059.1338516400001</v>
      </c>
      <c r="K63" s="36">
        <f>SUMIFS(СВЦЭМ!$D$39:$D$782,СВЦЭМ!$A$39:$A$782,$A63,СВЦЭМ!$B$39:$B$782,K$47)+'СЕТ СН'!$F$14+СВЦЭМ!$D$10+'СЕТ СН'!$F$6-'СЕТ СН'!$F$26</f>
        <v>1988.4932341899998</v>
      </c>
      <c r="L63" s="36">
        <f>SUMIFS(СВЦЭМ!$D$39:$D$782,СВЦЭМ!$A$39:$A$782,$A63,СВЦЭМ!$B$39:$B$782,L$47)+'СЕТ СН'!$F$14+СВЦЭМ!$D$10+'СЕТ СН'!$F$6-'СЕТ СН'!$F$26</f>
        <v>1963.6767901100002</v>
      </c>
      <c r="M63" s="36">
        <f>SUMIFS(СВЦЭМ!$D$39:$D$782,СВЦЭМ!$A$39:$A$782,$A63,СВЦЭМ!$B$39:$B$782,M$47)+'СЕТ СН'!$F$14+СВЦЭМ!$D$10+'СЕТ СН'!$F$6-'СЕТ СН'!$F$26</f>
        <v>1959.50855701</v>
      </c>
      <c r="N63" s="36">
        <f>SUMIFS(СВЦЭМ!$D$39:$D$782,СВЦЭМ!$A$39:$A$782,$A63,СВЦЭМ!$B$39:$B$782,N$47)+'СЕТ СН'!$F$14+СВЦЭМ!$D$10+'СЕТ СН'!$F$6-'СЕТ СН'!$F$26</f>
        <v>1977.3889170799998</v>
      </c>
      <c r="O63" s="36">
        <f>SUMIFS(СВЦЭМ!$D$39:$D$782,СВЦЭМ!$A$39:$A$782,$A63,СВЦЭМ!$B$39:$B$782,O$47)+'СЕТ СН'!$F$14+СВЦЭМ!$D$10+'СЕТ СН'!$F$6-'СЕТ СН'!$F$26</f>
        <v>2010.9565564499999</v>
      </c>
      <c r="P63" s="36">
        <f>SUMIFS(СВЦЭМ!$D$39:$D$782,СВЦЭМ!$A$39:$A$782,$A63,СВЦЭМ!$B$39:$B$782,P$47)+'СЕТ СН'!$F$14+СВЦЭМ!$D$10+'СЕТ СН'!$F$6-'СЕТ СН'!$F$26</f>
        <v>2018.8736368599998</v>
      </c>
      <c r="Q63" s="36">
        <f>SUMIFS(СВЦЭМ!$D$39:$D$782,СВЦЭМ!$A$39:$A$782,$A63,СВЦЭМ!$B$39:$B$782,Q$47)+'СЕТ СН'!$F$14+СВЦЭМ!$D$10+'СЕТ СН'!$F$6-'СЕТ СН'!$F$26</f>
        <v>2033.8796200199999</v>
      </c>
      <c r="R63" s="36">
        <f>SUMIFS(СВЦЭМ!$D$39:$D$782,СВЦЭМ!$A$39:$A$782,$A63,СВЦЭМ!$B$39:$B$782,R$47)+'СЕТ СН'!$F$14+СВЦЭМ!$D$10+'СЕТ СН'!$F$6-'СЕТ СН'!$F$26</f>
        <v>2033.2179106799999</v>
      </c>
      <c r="S63" s="36">
        <f>SUMIFS(СВЦЭМ!$D$39:$D$782,СВЦЭМ!$A$39:$A$782,$A63,СВЦЭМ!$B$39:$B$782,S$47)+'СЕТ СН'!$F$14+СВЦЭМ!$D$10+'СЕТ СН'!$F$6-'СЕТ СН'!$F$26</f>
        <v>2012.3917387699998</v>
      </c>
      <c r="T63" s="36">
        <f>SUMIFS(СВЦЭМ!$D$39:$D$782,СВЦЭМ!$A$39:$A$782,$A63,СВЦЭМ!$B$39:$B$782,T$47)+'СЕТ СН'!$F$14+СВЦЭМ!$D$10+'СЕТ СН'!$F$6-'СЕТ СН'!$F$26</f>
        <v>1982.5697937599998</v>
      </c>
      <c r="U63" s="36">
        <f>SUMIFS(СВЦЭМ!$D$39:$D$782,СВЦЭМ!$A$39:$A$782,$A63,СВЦЭМ!$B$39:$B$782,U$47)+'СЕТ СН'!$F$14+СВЦЭМ!$D$10+'СЕТ СН'!$F$6-'СЕТ СН'!$F$26</f>
        <v>1955.7925507</v>
      </c>
      <c r="V63" s="36">
        <f>SUMIFS(СВЦЭМ!$D$39:$D$782,СВЦЭМ!$A$39:$A$782,$A63,СВЦЭМ!$B$39:$B$782,V$47)+'СЕТ СН'!$F$14+СВЦЭМ!$D$10+'СЕТ СН'!$F$6-'СЕТ СН'!$F$26</f>
        <v>1904.6957999299998</v>
      </c>
      <c r="W63" s="36">
        <f>SUMIFS(СВЦЭМ!$D$39:$D$782,СВЦЭМ!$A$39:$A$782,$A63,СВЦЭМ!$B$39:$B$782,W$47)+'СЕТ СН'!$F$14+СВЦЭМ!$D$10+'СЕТ СН'!$F$6-'СЕТ СН'!$F$26</f>
        <v>1898.22051478</v>
      </c>
      <c r="X63" s="36">
        <f>SUMIFS(СВЦЭМ!$D$39:$D$782,СВЦЭМ!$A$39:$A$782,$A63,СВЦЭМ!$B$39:$B$782,X$47)+'СЕТ СН'!$F$14+СВЦЭМ!$D$10+'СЕТ СН'!$F$6-'СЕТ СН'!$F$26</f>
        <v>1944.3777158100002</v>
      </c>
      <c r="Y63" s="36">
        <f>SUMIFS(СВЦЭМ!$D$39:$D$782,СВЦЭМ!$A$39:$A$782,$A63,СВЦЭМ!$B$39:$B$782,Y$47)+'СЕТ СН'!$F$14+СВЦЭМ!$D$10+'СЕТ СН'!$F$6-'СЕТ СН'!$F$26</f>
        <v>2015.8289011000002</v>
      </c>
    </row>
    <row r="64" spans="1:25" ht="15.75" x14ac:dyDescent="0.2">
      <c r="A64" s="35">
        <f t="shared" si="1"/>
        <v>45033</v>
      </c>
      <c r="B64" s="36">
        <f>SUMIFS(СВЦЭМ!$D$39:$D$782,СВЦЭМ!$A$39:$A$782,$A64,СВЦЭМ!$B$39:$B$782,B$47)+'СЕТ СН'!$F$14+СВЦЭМ!$D$10+'СЕТ СН'!$F$6-'СЕТ СН'!$F$26</f>
        <v>2145.3897515799999</v>
      </c>
      <c r="C64" s="36">
        <f>SUMIFS(СВЦЭМ!$D$39:$D$782,СВЦЭМ!$A$39:$A$782,$A64,СВЦЭМ!$B$39:$B$782,C$47)+'СЕТ СН'!$F$14+СВЦЭМ!$D$10+'СЕТ СН'!$F$6-'СЕТ СН'!$F$26</f>
        <v>2208.3604458499999</v>
      </c>
      <c r="D64" s="36">
        <f>SUMIFS(СВЦЭМ!$D$39:$D$782,СВЦЭМ!$A$39:$A$782,$A64,СВЦЭМ!$B$39:$B$782,D$47)+'СЕТ СН'!$F$14+СВЦЭМ!$D$10+'СЕТ СН'!$F$6-'СЕТ СН'!$F$26</f>
        <v>2224.2062381699998</v>
      </c>
      <c r="E64" s="36">
        <f>SUMIFS(СВЦЭМ!$D$39:$D$782,СВЦЭМ!$A$39:$A$782,$A64,СВЦЭМ!$B$39:$B$782,E$47)+'СЕТ СН'!$F$14+СВЦЭМ!$D$10+'СЕТ СН'!$F$6-'СЕТ СН'!$F$26</f>
        <v>2233.9720966799996</v>
      </c>
      <c r="F64" s="36">
        <f>SUMIFS(СВЦЭМ!$D$39:$D$782,СВЦЭМ!$A$39:$A$782,$A64,СВЦЭМ!$B$39:$B$782,F$47)+'СЕТ СН'!$F$14+СВЦЭМ!$D$10+'СЕТ СН'!$F$6-'СЕТ СН'!$F$26</f>
        <v>2236.8932738899998</v>
      </c>
      <c r="G64" s="36">
        <f>SUMIFS(СВЦЭМ!$D$39:$D$782,СВЦЭМ!$A$39:$A$782,$A64,СВЦЭМ!$B$39:$B$782,G$47)+'СЕТ СН'!$F$14+СВЦЭМ!$D$10+'СЕТ СН'!$F$6-'СЕТ СН'!$F$26</f>
        <v>2216.7569529900002</v>
      </c>
      <c r="H64" s="36">
        <f>SUMIFS(СВЦЭМ!$D$39:$D$782,СВЦЭМ!$A$39:$A$782,$A64,СВЦЭМ!$B$39:$B$782,H$47)+'СЕТ СН'!$F$14+СВЦЭМ!$D$10+'СЕТ СН'!$F$6-'СЕТ СН'!$F$26</f>
        <v>2227.0658549099999</v>
      </c>
      <c r="I64" s="36">
        <f>SUMIFS(СВЦЭМ!$D$39:$D$782,СВЦЭМ!$A$39:$A$782,$A64,СВЦЭМ!$B$39:$B$782,I$47)+'СЕТ СН'!$F$14+СВЦЭМ!$D$10+'СЕТ СН'!$F$6-'СЕТ СН'!$F$26</f>
        <v>1994.7794505299998</v>
      </c>
      <c r="J64" s="36">
        <f>SUMIFS(СВЦЭМ!$D$39:$D$782,СВЦЭМ!$A$39:$A$782,$A64,СВЦЭМ!$B$39:$B$782,J$47)+'СЕТ СН'!$F$14+СВЦЭМ!$D$10+'СЕТ СН'!$F$6-'СЕТ СН'!$F$26</f>
        <v>1937.8269101000001</v>
      </c>
      <c r="K64" s="36">
        <f>SUMIFS(СВЦЭМ!$D$39:$D$782,СВЦЭМ!$A$39:$A$782,$A64,СВЦЭМ!$B$39:$B$782,K$47)+'СЕТ СН'!$F$14+СВЦЭМ!$D$10+'СЕТ СН'!$F$6-'СЕТ СН'!$F$26</f>
        <v>1898.1899801200002</v>
      </c>
      <c r="L64" s="36">
        <f>SUMIFS(СВЦЭМ!$D$39:$D$782,СВЦЭМ!$A$39:$A$782,$A64,СВЦЭМ!$B$39:$B$782,L$47)+'СЕТ СН'!$F$14+СВЦЭМ!$D$10+'СЕТ СН'!$F$6-'СЕТ СН'!$F$26</f>
        <v>1935.5315882599998</v>
      </c>
      <c r="M64" s="36">
        <f>SUMIFS(СВЦЭМ!$D$39:$D$782,СВЦЭМ!$A$39:$A$782,$A64,СВЦЭМ!$B$39:$B$782,M$47)+'СЕТ СН'!$F$14+СВЦЭМ!$D$10+'СЕТ СН'!$F$6-'СЕТ СН'!$F$26</f>
        <v>1968.33417753</v>
      </c>
      <c r="N64" s="36">
        <f>SUMIFS(СВЦЭМ!$D$39:$D$782,СВЦЭМ!$A$39:$A$782,$A64,СВЦЭМ!$B$39:$B$782,N$47)+'СЕТ СН'!$F$14+СВЦЭМ!$D$10+'СЕТ СН'!$F$6-'СЕТ СН'!$F$26</f>
        <v>2020.9532671100001</v>
      </c>
      <c r="O64" s="36">
        <f>SUMIFS(СВЦЭМ!$D$39:$D$782,СВЦЭМ!$A$39:$A$782,$A64,СВЦЭМ!$B$39:$B$782,O$47)+'СЕТ СН'!$F$14+СВЦЭМ!$D$10+'СЕТ СН'!$F$6-'СЕТ СН'!$F$26</f>
        <v>2046.0177592099999</v>
      </c>
      <c r="P64" s="36">
        <f>SUMIFS(СВЦЭМ!$D$39:$D$782,СВЦЭМ!$A$39:$A$782,$A64,СВЦЭМ!$B$39:$B$782,P$47)+'СЕТ СН'!$F$14+СВЦЭМ!$D$10+'СЕТ СН'!$F$6-'СЕТ СН'!$F$26</f>
        <v>2059.63439032</v>
      </c>
      <c r="Q64" s="36">
        <f>SUMIFS(СВЦЭМ!$D$39:$D$782,СВЦЭМ!$A$39:$A$782,$A64,СВЦЭМ!$B$39:$B$782,Q$47)+'СЕТ СН'!$F$14+СВЦЭМ!$D$10+'СЕТ СН'!$F$6-'СЕТ СН'!$F$26</f>
        <v>2069.0103632999999</v>
      </c>
      <c r="R64" s="36">
        <f>SUMIFS(СВЦЭМ!$D$39:$D$782,СВЦЭМ!$A$39:$A$782,$A64,СВЦЭМ!$B$39:$B$782,R$47)+'СЕТ СН'!$F$14+СВЦЭМ!$D$10+'СЕТ СН'!$F$6-'СЕТ СН'!$F$26</f>
        <v>2084.4765194900001</v>
      </c>
      <c r="S64" s="36">
        <f>SUMIFS(СВЦЭМ!$D$39:$D$782,СВЦЭМ!$A$39:$A$782,$A64,СВЦЭМ!$B$39:$B$782,S$47)+'СЕТ СН'!$F$14+СВЦЭМ!$D$10+'СЕТ СН'!$F$6-'СЕТ СН'!$F$26</f>
        <v>2041.1353010100001</v>
      </c>
      <c r="T64" s="36">
        <f>SUMIFS(СВЦЭМ!$D$39:$D$782,СВЦЭМ!$A$39:$A$782,$A64,СВЦЭМ!$B$39:$B$782,T$47)+'СЕТ СН'!$F$14+СВЦЭМ!$D$10+'СЕТ СН'!$F$6-'СЕТ СН'!$F$26</f>
        <v>2016.8561333900002</v>
      </c>
      <c r="U64" s="36">
        <f>SUMIFS(СВЦЭМ!$D$39:$D$782,СВЦЭМ!$A$39:$A$782,$A64,СВЦЭМ!$B$39:$B$782,U$47)+'СЕТ СН'!$F$14+СВЦЭМ!$D$10+'СЕТ СН'!$F$6-'СЕТ СН'!$F$26</f>
        <v>1988.3635330900001</v>
      </c>
      <c r="V64" s="36">
        <f>SUMIFS(СВЦЭМ!$D$39:$D$782,СВЦЭМ!$A$39:$A$782,$A64,СВЦЭМ!$B$39:$B$782,V$47)+'СЕТ СН'!$F$14+СВЦЭМ!$D$10+'СЕТ СН'!$F$6-'СЕТ СН'!$F$26</f>
        <v>1952.1591988700002</v>
      </c>
      <c r="W64" s="36">
        <f>SUMIFS(СВЦЭМ!$D$39:$D$782,СВЦЭМ!$A$39:$A$782,$A64,СВЦЭМ!$B$39:$B$782,W$47)+'СЕТ СН'!$F$14+СВЦЭМ!$D$10+'СЕТ СН'!$F$6-'СЕТ СН'!$F$26</f>
        <v>1945.08731541</v>
      </c>
      <c r="X64" s="36">
        <f>SUMIFS(СВЦЭМ!$D$39:$D$782,СВЦЭМ!$A$39:$A$782,$A64,СВЦЭМ!$B$39:$B$782,X$47)+'СЕТ СН'!$F$14+СВЦЭМ!$D$10+'СЕТ СН'!$F$6-'СЕТ СН'!$F$26</f>
        <v>1997.3055787399999</v>
      </c>
      <c r="Y64" s="36">
        <f>SUMIFS(СВЦЭМ!$D$39:$D$782,СВЦЭМ!$A$39:$A$782,$A64,СВЦЭМ!$B$39:$B$782,Y$47)+'СЕТ СН'!$F$14+СВЦЭМ!$D$10+'СЕТ СН'!$F$6-'СЕТ СН'!$F$26</f>
        <v>2050.9067140500001</v>
      </c>
    </row>
    <row r="65" spans="1:25" ht="15.75" x14ac:dyDescent="0.2">
      <c r="A65" s="35">
        <f t="shared" si="1"/>
        <v>45034</v>
      </c>
      <c r="B65" s="36">
        <f>SUMIFS(СВЦЭМ!$D$39:$D$782,СВЦЭМ!$A$39:$A$782,$A65,СВЦЭМ!$B$39:$B$782,B$47)+'СЕТ СН'!$F$14+СВЦЭМ!$D$10+'СЕТ СН'!$F$6-'СЕТ СН'!$F$26</f>
        <v>2089.9870679199998</v>
      </c>
      <c r="C65" s="36">
        <f>SUMIFS(СВЦЭМ!$D$39:$D$782,СВЦЭМ!$A$39:$A$782,$A65,СВЦЭМ!$B$39:$B$782,C$47)+'СЕТ СН'!$F$14+СВЦЭМ!$D$10+'СЕТ СН'!$F$6-'СЕТ СН'!$F$26</f>
        <v>2152.57815557</v>
      </c>
      <c r="D65" s="36">
        <f>SUMIFS(СВЦЭМ!$D$39:$D$782,СВЦЭМ!$A$39:$A$782,$A65,СВЦЭМ!$B$39:$B$782,D$47)+'СЕТ СН'!$F$14+СВЦЭМ!$D$10+'СЕТ СН'!$F$6-'СЕТ СН'!$F$26</f>
        <v>2182.0159008999999</v>
      </c>
      <c r="E65" s="36">
        <f>SUMIFS(СВЦЭМ!$D$39:$D$782,СВЦЭМ!$A$39:$A$782,$A65,СВЦЭМ!$B$39:$B$782,E$47)+'СЕТ СН'!$F$14+СВЦЭМ!$D$10+'СЕТ СН'!$F$6-'СЕТ СН'!$F$26</f>
        <v>2177.7430429800002</v>
      </c>
      <c r="F65" s="36">
        <f>SUMIFS(СВЦЭМ!$D$39:$D$782,СВЦЭМ!$A$39:$A$782,$A65,СВЦЭМ!$B$39:$B$782,F$47)+'СЕТ СН'!$F$14+СВЦЭМ!$D$10+'СЕТ СН'!$F$6-'СЕТ СН'!$F$26</f>
        <v>2178.1133543400001</v>
      </c>
      <c r="G65" s="36">
        <f>SUMIFS(СВЦЭМ!$D$39:$D$782,СВЦЭМ!$A$39:$A$782,$A65,СВЦЭМ!$B$39:$B$782,G$47)+'СЕТ СН'!$F$14+СВЦЭМ!$D$10+'СЕТ СН'!$F$6-'СЕТ СН'!$F$26</f>
        <v>2162.74983595</v>
      </c>
      <c r="H65" s="36">
        <f>SUMIFS(СВЦЭМ!$D$39:$D$782,СВЦЭМ!$A$39:$A$782,$A65,СВЦЭМ!$B$39:$B$782,H$47)+'СЕТ СН'!$F$14+СВЦЭМ!$D$10+'СЕТ СН'!$F$6-'СЕТ СН'!$F$26</f>
        <v>2102.65678389</v>
      </c>
      <c r="I65" s="36">
        <f>SUMIFS(СВЦЭМ!$D$39:$D$782,СВЦЭМ!$A$39:$A$782,$A65,СВЦЭМ!$B$39:$B$782,I$47)+'СЕТ СН'!$F$14+СВЦЭМ!$D$10+'СЕТ СН'!$F$6-'СЕТ СН'!$F$26</f>
        <v>2022.6967246200002</v>
      </c>
      <c r="J65" s="36">
        <f>SUMIFS(СВЦЭМ!$D$39:$D$782,СВЦЭМ!$A$39:$A$782,$A65,СВЦЭМ!$B$39:$B$782,J$47)+'СЕТ СН'!$F$14+СВЦЭМ!$D$10+'СЕТ СН'!$F$6-'СЕТ СН'!$F$26</f>
        <v>1995.4316266300002</v>
      </c>
      <c r="K65" s="36">
        <f>SUMIFS(СВЦЭМ!$D$39:$D$782,СВЦЭМ!$A$39:$A$782,$A65,СВЦЭМ!$B$39:$B$782,K$47)+'СЕТ СН'!$F$14+СВЦЭМ!$D$10+'СЕТ СН'!$F$6-'СЕТ СН'!$F$26</f>
        <v>1957.3616158899999</v>
      </c>
      <c r="L65" s="36">
        <f>SUMIFS(СВЦЭМ!$D$39:$D$782,СВЦЭМ!$A$39:$A$782,$A65,СВЦЭМ!$B$39:$B$782,L$47)+'СЕТ СН'!$F$14+СВЦЭМ!$D$10+'СЕТ СН'!$F$6-'СЕТ СН'!$F$26</f>
        <v>1950.6779427199999</v>
      </c>
      <c r="M65" s="36">
        <f>SUMIFS(СВЦЭМ!$D$39:$D$782,СВЦЭМ!$A$39:$A$782,$A65,СВЦЭМ!$B$39:$B$782,M$47)+'СЕТ СН'!$F$14+СВЦЭМ!$D$10+'СЕТ СН'!$F$6-'СЕТ СН'!$F$26</f>
        <v>1957.3933867199999</v>
      </c>
      <c r="N65" s="36">
        <f>SUMIFS(СВЦЭМ!$D$39:$D$782,СВЦЭМ!$A$39:$A$782,$A65,СВЦЭМ!$B$39:$B$782,N$47)+'СЕТ СН'!$F$14+СВЦЭМ!$D$10+'СЕТ СН'!$F$6-'СЕТ СН'!$F$26</f>
        <v>1963.6938644100001</v>
      </c>
      <c r="O65" s="36">
        <f>SUMIFS(СВЦЭМ!$D$39:$D$782,СВЦЭМ!$A$39:$A$782,$A65,СВЦЭМ!$B$39:$B$782,O$47)+'СЕТ СН'!$F$14+СВЦЭМ!$D$10+'СЕТ СН'!$F$6-'СЕТ СН'!$F$26</f>
        <v>1977.7549829300001</v>
      </c>
      <c r="P65" s="36">
        <f>SUMIFS(СВЦЭМ!$D$39:$D$782,СВЦЭМ!$A$39:$A$782,$A65,СВЦЭМ!$B$39:$B$782,P$47)+'СЕТ СН'!$F$14+СВЦЭМ!$D$10+'СЕТ СН'!$F$6-'СЕТ СН'!$F$26</f>
        <v>1993.4594965900001</v>
      </c>
      <c r="Q65" s="36">
        <f>SUMIFS(СВЦЭМ!$D$39:$D$782,СВЦЭМ!$A$39:$A$782,$A65,СВЦЭМ!$B$39:$B$782,Q$47)+'СЕТ СН'!$F$14+СВЦЭМ!$D$10+'СЕТ СН'!$F$6-'СЕТ СН'!$F$26</f>
        <v>2005.25325372</v>
      </c>
      <c r="R65" s="36">
        <f>SUMIFS(СВЦЭМ!$D$39:$D$782,СВЦЭМ!$A$39:$A$782,$A65,СВЦЭМ!$B$39:$B$782,R$47)+'СЕТ СН'!$F$14+СВЦЭМ!$D$10+'СЕТ СН'!$F$6-'СЕТ СН'!$F$26</f>
        <v>2019.22998861</v>
      </c>
      <c r="S65" s="36">
        <f>SUMIFS(СВЦЭМ!$D$39:$D$782,СВЦЭМ!$A$39:$A$782,$A65,СВЦЭМ!$B$39:$B$782,S$47)+'СЕТ СН'!$F$14+СВЦЭМ!$D$10+'СЕТ СН'!$F$6-'СЕТ СН'!$F$26</f>
        <v>1988.98823214</v>
      </c>
      <c r="T65" s="36">
        <f>SUMIFS(СВЦЭМ!$D$39:$D$782,СВЦЭМ!$A$39:$A$782,$A65,СВЦЭМ!$B$39:$B$782,T$47)+'СЕТ СН'!$F$14+СВЦЭМ!$D$10+'СЕТ СН'!$F$6-'СЕТ СН'!$F$26</f>
        <v>1962.1196396</v>
      </c>
      <c r="U65" s="36">
        <f>SUMIFS(СВЦЭМ!$D$39:$D$782,СВЦЭМ!$A$39:$A$782,$A65,СВЦЭМ!$B$39:$B$782,U$47)+'СЕТ СН'!$F$14+СВЦЭМ!$D$10+'СЕТ СН'!$F$6-'СЕТ СН'!$F$26</f>
        <v>1942.7828026799998</v>
      </c>
      <c r="V65" s="36">
        <f>SUMIFS(СВЦЭМ!$D$39:$D$782,СВЦЭМ!$A$39:$A$782,$A65,СВЦЭМ!$B$39:$B$782,V$47)+'СЕТ СН'!$F$14+СВЦЭМ!$D$10+'СЕТ СН'!$F$6-'СЕТ СН'!$F$26</f>
        <v>1904.1923327999998</v>
      </c>
      <c r="W65" s="36">
        <f>SUMIFS(СВЦЭМ!$D$39:$D$782,СВЦЭМ!$A$39:$A$782,$A65,СВЦЭМ!$B$39:$B$782,W$47)+'СЕТ СН'!$F$14+СВЦЭМ!$D$10+'СЕТ СН'!$F$6-'СЕТ СН'!$F$26</f>
        <v>1896.7793247999998</v>
      </c>
      <c r="X65" s="36">
        <f>SUMIFS(СВЦЭМ!$D$39:$D$782,СВЦЭМ!$A$39:$A$782,$A65,СВЦЭМ!$B$39:$B$782,X$47)+'СЕТ СН'!$F$14+СВЦЭМ!$D$10+'СЕТ СН'!$F$6-'СЕТ СН'!$F$26</f>
        <v>1940.3954178499998</v>
      </c>
      <c r="Y65" s="36">
        <f>SUMIFS(СВЦЭМ!$D$39:$D$782,СВЦЭМ!$A$39:$A$782,$A65,СВЦЭМ!$B$39:$B$782,Y$47)+'СЕТ СН'!$F$14+СВЦЭМ!$D$10+'СЕТ СН'!$F$6-'СЕТ СН'!$F$26</f>
        <v>2003.1091734500001</v>
      </c>
    </row>
    <row r="66" spans="1:25" ht="15.75" x14ac:dyDescent="0.2">
      <c r="A66" s="35">
        <f t="shared" si="1"/>
        <v>45035</v>
      </c>
      <c r="B66" s="36">
        <f>SUMIFS(СВЦЭМ!$D$39:$D$782,СВЦЭМ!$A$39:$A$782,$A66,СВЦЭМ!$B$39:$B$782,B$47)+'СЕТ СН'!$F$14+СВЦЭМ!$D$10+'СЕТ СН'!$F$6-'СЕТ СН'!$F$26</f>
        <v>1995.98006218</v>
      </c>
      <c r="C66" s="36">
        <f>SUMIFS(СВЦЭМ!$D$39:$D$782,СВЦЭМ!$A$39:$A$782,$A66,СВЦЭМ!$B$39:$B$782,C$47)+'СЕТ СН'!$F$14+СВЦЭМ!$D$10+'СЕТ СН'!$F$6-'СЕТ СН'!$F$26</f>
        <v>2045.3792290199999</v>
      </c>
      <c r="D66" s="36">
        <f>SUMIFS(СВЦЭМ!$D$39:$D$782,СВЦЭМ!$A$39:$A$782,$A66,СВЦЭМ!$B$39:$B$782,D$47)+'СЕТ СН'!$F$14+СВЦЭМ!$D$10+'СЕТ СН'!$F$6-'СЕТ СН'!$F$26</f>
        <v>2113.9018288399998</v>
      </c>
      <c r="E66" s="36">
        <f>SUMIFS(СВЦЭМ!$D$39:$D$782,СВЦЭМ!$A$39:$A$782,$A66,СВЦЭМ!$B$39:$B$782,E$47)+'СЕТ СН'!$F$14+СВЦЭМ!$D$10+'СЕТ СН'!$F$6-'СЕТ СН'!$F$26</f>
        <v>2157.17879842</v>
      </c>
      <c r="F66" s="36">
        <f>SUMIFS(СВЦЭМ!$D$39:$D$782,СВЦЭМ!$A$39:$A$782,$A66,СВЦЭМ!$B$39:$B$782,F$47)+'СЕТ СН'!$F$14+СВЦЭМ!$D$10+'СЕТ СН'!$F$6-'СЕТ СН'!$F$26</f>
        <v>2169.7874610099998</v>
      </c>
      <c r="G66" s="36">
        <f>SUMIFS(СВЦЭМ!$D$39:$D$782,СВЦЭМ!$A$39:$A$782,$A66,СВЦЭМ!$B$39:$B$782,G$47)+'СЕТ СН'!$F$14+СВЦЭМ!$D$10+'СЕТ СН'!$F$6-'СЕТ СН'!$F$26</f>
        <v>2130.0435427399998</v>
      </c>
      <c r="H66" s="36">
        <f>SUMIFS(СВЦЭМ!$D$39:$D$782,СВЦЭМ!$A$39:$A$782,$A66,СВЦЭМ!$B$39:$B$782,H$47)+'СЕТ СН'!$F$14+СВЦЭМ!$D$10+'СЕТ СН'!$F$6-'СЕТ СН'!$F$26</f>
        <v>2060.99834917</v>
      </c>
      <c r="I66" s="36">
        <f>SUMIFS(СВЦЭМ!$D$39:$D$782,СВЦЭМ!$A$39:$A$782,$A66,СВЦЭМ!$B$39:$B$782,I$47)+'СЕТ СН'!$F$14+СВЦЭМ!$D$10+'СЕТ СН'!$F$6-'СЕТ СН'!$F$26</f>
        <v>1982.6287476500002</v>
      </c>
      <c r="J66" s="36">
        <f>SUMIFS(СВЦЭМ!$D$39:$D$782,СВЦЭМ!$A$39:$A$782,$A66,СВЦЭМ!$B$39:$B$782,J$47)+'СЕТ СН'!$F$14+СВЦЭМ!$D$10+'СЕТ СН'!$F$6-'СЕТ СН'!$F$26</f>
        <v>1952.1955249600001</v>
      </c>
      <c r="K66" s="36">
        <f>SUMIFS(СВЦЭМ!$D$39:$D$782,СВЦЭМ!$A$39:$A$782,$A66,СВЦЭМ!$B$39:$B$782,K$47)+'СЕТ СН'!$F$14+СВЦЭМ!$D$10+'СЕТ СН'!$F$6-'СЕТ СН'!$F$26</f>
        <v>1930.4471244000001</v>
      </c>
      <c r="L66" s="36">
        <f>SUMIFS(СВЦЭМ!$D$39:$D$782,СВЦЭМ!$A$39:$A$782,$A66,СВЦЭМ!$B$39:$B$782,L$47)+'СЕТ СН'!$F$14+СВЦЭМ!$D$10+'СЕТ СН'!$F$6-'СЕТ СН'!$F$26</f>
        <v>1922.9342946299998</v>
      </c>
      <c r="M66" s="36">
        <f>SUMIFS(СВЦЭМ!$D$39:$D$782,СВЦЭМ!$A$39:$A$782,$A66,СВЦЭМ!$B$39:$B$782,M$47)+'СЕТ СН'!$F$14+СВЦЭМ!$D$10+'СЕТ СН'!$F$6-'СЕТ СН'!$F$26</f>
        <v>1952.1347527299999</v>
      </c>
      <c r="N66" s="36">
        <f>SUMIFS(СВЦЭМ!$D$39:$D$782,СВЦЭМ!$A$39:$A$782,$A66,СВЦЭМ!$B$39:$B$782,N$47)+'СЕТ СН'!$F$14+СВЦЭМ!$D$10+'СЕТ СН'!$F$6-'СЕТ СН'!$F$26</f>
        <v>1967.3592818299999</v>
      </c>
      <c r="O66" s="36">
        <f>SUMIFS(СВЦЭМ!$D$39:$D$782,СВЦЭМ!$A$39:$A$782,$A66,СВЦЭМ!$B$39:$B$782,O$47)+'СЕТ СН'!$F$14+СВЦЭМ!$D$10+'СЕТ СН'!$F$6-'СЕТ СН'!$F$26</f>
        <v>1993.4813966900001</v>
      </c>
      <c r="P66" s="36">
        <f>SUMIFS(СВЦЭМ!$D$39:$D$782,СВЦЭМ!$A$39:$A$782,$A66,СВЦЭМ!$B$39:$B$782,P$47)+'СЕТ СН'!$F$14+СВЦЭМ!$D$10+'СЕТ СН'!$F$6-'СЕТ СН'!$F$26</f>
        <v>2004.7677052899999</v>
      </c>
      <c r="Q66" s="36">
        <f>SUMIFS(СВЦЭМ!$D$39:$D$782,СВЦЭМ!$A$39:$A$782,$A66,СВЦЭМ!$B$39:$B$782,Q$47)+'СЕТ СН'!$F$14+СВЦЭМ!$D$10+'СЕТ СН'!$F$6-'СЕТ СН'!$F$26</f>
        <v>2018.9317976399998</v>
      </c>
      <c r="R66" s="36">
        <f>SUMIFS(СВЦЭМ!$D$39:$D$782,СВЦЭМ!$A$39:$A$782,$A66,СВЦЭМ!$B$39:$B$782,R$47)+'СЕТ СН'!$F$14+СВЦЭМ!$D$10+'СЕТ СН'!$F$6-'СЕТ СН'!$F$26</f>
        <v>2014.06962075</v>
      </c>
      <c r="S66" s="36">
        <f>SUMIFS(СВЦЭМ!$D$39:$D$782,СВЦЭМ!$A$39:$A$782,$A66,СВЦЭМ!$B$39:$B$782,S$47)+'СЕТ СН'!$F$14+СВЦЭМ!$D$10+'СЕТ СН'!$F$6-'СЕТ СН'!$F$26</f>
        <v>1963.4960837399999</v>
      </c>
      <c r="T66" s="36">
        <f>SUMIFS(СВЦЭМ!$D$39:$D$782,СВЦЭМ!$A$39:$A$782,$A66,СВЦЭМ!$B$39:$B$782,T$47)+'СЕТ СН'!$F$14+СВЦЭМ!$D$10+'СЕТ СН'!$F$6-'СЕТ СН'!$F$26</f>
        <v>1912.2987257200002</v>
      </c>
      <c r="U66" s="36">
        <f>SUMIFS(СВЦЭМ!$D$39:$D$782,СВЦЭМ!$A$39:$A$782,$A66,СВЦЭМ!$B$39:$B$782,U$47)+'СЕТ СН'!$F$14+СВЦЭМ!$D$10+'СЕТ СН'!$F$6-'СЕТ СН'!$F$26</f>
        <v>1922.3601127100001</v>
      </c>
      <c r="V66" s="36">
        <f>SUMIFS(СВЦЭМ!$D$39:$D$782,СВЦЭМ!$A$39:$A$782,$A66,СВЦЭМ!$B$39:$B$782,V$47)+'СЕТ СН'!$F$14+СВЦЭМ!$D$10+'СЕТ СН'!$F$6-'СЕТ СН'!$F$26</f>
        <v>1873.5860156100002</v>
      </c>
      <c r="W66" s="36">
        <f>SUMIFS(СВЦЭМ!$D$39:$D$782,СВЦЭМ!$A$39:$A$782,$A66,СВЦЭМ!$B$39:$B$782,W$47)+'СЕТ СН'!$F$14+СВЦЭМ!$D$10+'СЕТ СН'!$F$6-'СЕТ СН'!$F$26</f>
        <v>1862.4006995200002</v>
      </c>
      <c r="X66" s="36">
        <f>SUMIFS(СВЦЭМ!$D$39:$D$782,СВЦЭМ!$A$39:$A$782,$A66,СВЦЭМ!$B$39:$B$782,X$47)+'СЕТ СН'!$F$14+СВЦЭМ!$D$10+'СЕТ СН'!$F$6-'СЕТ СН'!$F$26</f>
        <v>1911.2690403900001</v>
      </c>
      <c r="Y66" s="36">
        <f>SUMIFS(СВЦЭМ!$D$39:$D$782,СВЦЭМ!$A$39:$A$782,$A66,СВЦЭМ!$B$39:$B$782,Y$47)+'СЕТ СН'!$F$14+СВЦЭМ!$D$10+'СЕТ СН'!$F$6-'СЕТ СН'!$F$26</f>
        <v>2000.6501052200001</v>
      </c>
    </row>
    <row r="67" spans="1:25" ht="15.75" x14ac:dyDescent="0.2">
      <c r="A67" s="35">
        <f t="shared" si="1"/>
        <v>45036</v>
      </c>
      <c r="B67" s="36">
        <f>SUMIFS(СВЦЭМ!$D$39:$D$782,СВЦЭМ!$A$39:$A$782,$A67,СВЦЭМ!$B$39:$B$782,B$47)+'СЕТ СН'!$F$14+СВЦЭМ!$D$10+'СЕТ СН'!$F$6-'СЕТ СН'!$F$26</f>
        <v>1987.81051557</v>
      </c>
      <c r="C67" s="36">
        <f>SUMIFS(СВЦЭМ!$D$39:$D$782,СВЦЭМ!$A$39:$A$782,$A67,СВЦЭМ!$B$39:$B$782,C$47)+'СЕТ СН'!$F$14+СВЦЭМ!$D$10+'СЕТ СН'!$F$6-'СЕТ СН'!$F$26</f>
        <v>2082.20296719</v>
      </c>
      <c r="D67" s="36">
        <f>SUMIFS(СВЦЭМ!$D$39:$D$782,СВЦЭМ!$A$39:$A$782,$A67,СВЦЭМ!$B$39:$B$782,D$47)+'СЕТ СН'!$F$14+СВЦЭМ!$D$10+'СЕТ СН'!$F$6-'СЕТ СН'!$F$26</f>
        <v>2111.6428434499999</v>
      </c>
      <c r="E67" s="36">
        <f>SUMIFS(СВЦЭМ!$D$39:$D$782,СВЦЭМ!$A$39:$A$782,$A67,СВЦЭМ!$B$39:$B$782,E$47)+'СЕТ СН'!$F$14+СВЦЭМ!$D$10+'СЕТ СН'!$F$6-'СЕТ СН'!$F$26</f>
        <v>2110.2705354599998</v>
      </c>
      <c r="F67" s="36">
        <f>SUMIFS(СВЦЭМ!$D$39:$D$782,СВЦЭМ!$A$39:$A$782,$A67,СВЦЭМ!$B$39:$B$782,F$47)+'СЕТ СН'!$F$14+СВЦЭМ!$D$10+'СЕТ СН'!$F$6-'СЕТ СН'!$F$26</f>
        <v>2111.00985988</v>
      </c>
      <c r="G67" s="36">
        <f>SUMIFS(СВЦЭМ!$D$39:$D$782,СВЦЭМ!$A$39:$A$782,$A67,СВЦЭМ!$B$39:$B$782,G$47)+'СЕТ СН'!$F$14+СВЦЭМ!$D$10+'СЕТ СН'!$F$6-'СЕТ СН'!$F$26</f>
        <v>2091.0733594100002</v>
      </c>
      <c r="H67" s="36">
        <f>SUMIFS(СВЦЭМ!$D$39:$D$782,СВЦЭМ!$A$39:$A$782,$A67,СВЦЭМ!$B$39:$B$782,H$47)+'СЕТ СН'!$F$14+СВЦЭМ!$D$10+'СЕТ СН'!$F$6-'СЕТ СН'!$F$26</f>
        <v>1990.4451684700002</v>
      </c>
      <c r="I67" s="36">
        <f>SUMIFS(СВЦЭМ!$D$39:$D$782,СВЦЭМ!$A$39:$A$782,$A67,СВЦЭМ!$B$39:$B$782,I$47)+'СЕТ СН'!$F$14+СВЦЭМ!$D$10+'СЕТ СН'!$F$6-'СЕТ СН'!$F$26</f>
        <v>1966.6390824700002</v>
      </c>
      <c r="J67" s="36">
        <f>SUMIFS(СВЦЭМ!$D$39:$D$782,СВЦЭМ!$A$39:$A$782,$A67,СВЦЭМ!$B$39:$B$782,J$47)+'СЕТ СН'!$F$14+СВЦЭМ!$D$10+'СЕТ СН'!$F$6-'СЕТ СН'!$F$26</f>
        <v>1925.22692598</v>
      </c>
      <c r="K67" s="36">
        <f>SUMIFS(СВЦЭМ!$D$39:$D$782,СВЦЭМ!$A$39:$A$782,$A67,СВЦЭМ!$B$39:$B$782,K$47)+'СЕТ СН'!$F$14+СВЦЭМ!$D$10+'СЕТ СН'!$F$6-'СЕТ СН'!$F$26</f>
        <v>1862.2263360000002</v>
      </c>
      <c r="L67" s="36">
        <f>SUMIFS(СВЦЭМ!$D$39:$D$782,СВЦЭМ!$A$39:$A$782,$A67,СВЦЭМ!$B$39:$B$782,L$47)+'СЕТ СН'!$F$14+СВЦЭМ!$D$10+'СЕТ СН'!$F$6-'СЕТ СН'!$F$26</f>
        <v>1851.1867866100001</v>
      </c>
      <c r="M67" s="36">
        <f>SUMIFS(СВЦЭМ!$D$39:$D$782,СВЦЭМ!$A$39:$A$782,$A67,СВЦЭМ!$B$39:$B$782,M$47)+'СЕТ СН'!$F$14+СВЦЭМ!$D$10+'СЕТ СН'!$F$6-'СЕТ СН'!$F$26</f>
        <v>1832.91803854</v>
      </c>
      <c r="N67" s="36">
        <f>SUMIFS(СВЦЭМ!$D$39:$D$782,СВЦЭМ!$A$39:$A$782,$A67,СВЦЭМ!$B$39:$B$782,N$47)+'СЕТ СН'!$F$14+СВЦЭМ!$D$10+'СЕТ СН'!$F$6-'СЕТ СН'!$F$26</f>
        <v>1854.0576872000001</v>
      </c>
      <c r="O67" s="36">
        <f>SUMIFS(СВЦЭМ!$D$39:$D$782,СВЦЭМ!$A$39:$A$782,$A67,СВЦЭМ!$B$39:$B$782,O$47)+'СЕТ СН'!$F$14+СВЦЭМ!$D$10+'СЕТ СН'!$F$6-'СЕТ СН'!$F$26</f>
        <v>1875.3726321200002</v>
      </c>
      <c r="P67" s="36">
        <f>SUMIFS(СВЦЭМ!$D$39:$D$782,СВЦЭМ!$A$39:$A$782,$A67,СВЦЭМ!$B$39:$B$782,P$47)+'СЕТ СН'!$F$14+СВЦЭМ!$D$10+'СЕТ СН'!$F$6-'СЕТ СН'!$F$26</f>
        <v>1890.5380469900001</v>
      </c>
      <c r="Q67" s="36">
        <f>SUMIFS(СВЦЭМ!$D$39:$D$782,СВЦЭМ!$A$39:$A$782,$A67,СВЦЭМ!$B$39:$B$782,Q$47)+'СЕТ СН'!$F$14+СВЦЭМ!$D$10+'СЕТ СН'!$F$6-'СЕТ СН'!$F$26</f>
        <v>1909.14623377</v>
      </c>
      <c r="R67" s="36">
        <f>SUMIFS(СВЦЭМ!$D$39:$D$782,СВЦЭМ!$A$39:$A$782,$A67,СВЦЭМ!$B$39:$B$782,R$47)+'СЕТ СН'!$F$14+СВЦЭМ!$D$10+'СЕТ СН'!$F$6-'СЕТ СН'!$F$26</f>
        <v>1915.7073598500001</v>
      </c>
      <c r="S67" s="36">
        <f>SUMIFS(СВЦЭМ!$D$39:$D$782,СВЦЭМ!$A$39:$A$782,$A67,СВЦЭМ!$B$39:$B$782,S$47)+'СЕТ СН'!$F$14+СВЦЭМ!$D$10+'СЕТ СН'!$F$6-'СЕТ СН'!$F$26</f>
        <v>1897.9278020500001</v>
      </c>
      <c r="T67" s="36">
        <f>SUMIFS(СВЦЭМ!$D$39:$D$782,СВЦЭМ!$A$39:$A$782,$A67,СВЦЭМ!$B$39:$B$782,T$47)+'СЕТ СН'!$F$14+СВЦЭМ!$D$10+'СЕТ СН'!$F$6-'СЕТ СН'!$F$26</f>
        <v>1873.7298325500001</v>
      </c>
      <c r="U67" s="36">
        <f>SUMIFS(СВЦЭМ!$D$39:$D$782,СВЦЭМ!$A$39:$A$782,$A67,СВЦЭМ!$B$39:$B$782,U$47)+'СЕТ СН'!$F$14+СВЦЭМ!$D$10+'СЕТ СН'!$F$6-'СЕТ СН'!$F$26</f>
        <v>1866.2116536799999</v>
      </c>
      <c r="V67" s="36">
        <f>SUMIFS(СВЦЭМ!$D$39:$D$782,СВЦЭМ!$A$39:$A$782,$A67,СВЦЭМ!$B$39:$B$782,V$47)+'СЕТ СН'!$F$14+СВЦЭМ!$D$10+'СЕТ СН'!$F$6-'СЕТ СН'!$F$26</f>
        <v>1834.4696269000001</v>
      </c>
      <c r="W67" s="36">
        <f>SUMIFS(СВЦЭМ!$D$39:$D$782,СВЦЭМ!$A$39:$A$782,$A67,СВЦЭМ!$B$39:$B$782,W$47)+'СЕТ СН'!$F$14+СВЦЭМ!$D$10+'СЕТ СН'!$F$6-'СЕТ СН'!$F$26</f>
        <v>1828.7951499300002</v>
      </c>
      <c r="X67" s="36">
        <f>SUMIFS(СВЦЭМ!$D$39:$D$782,СВЦЭМ!$A$39:$A$782,$A67,СВЦЭМ!$B$39:$B$782,X$47)+'СЕТ СН'!$F$14+СВЦЭМ!$D$10+'СЕТ СН'!$F$6-'СЕТ СН'!$F$26</f>
        <v>1876.8666603500001</v>
      </c>
      <c r="Y67" s="36">
        <f>SUMIFS(СВЦЭМ!$D$39:$D$782,СВЦЭМ!$A$39:$A$782,$A67,СВЦЭМ!$B$39:$B$782,Y$47)+'СЕТ СН'!$F$14+СВЦЭМ!$D$10+'СЕТ СН'!$F$6-'СЕТ СН'!$F$26</f>
        <v>1946.4488557200002</v>
      </c>
    </row>
    <row r="68" spans="1:25" ht="15.75" x14ac:dyDescent="0.2">
      <c r="A68" s="35">
        <f t="shared" si="1"/>
        <v>45037</v>
      </c>
      <c r="B68" s="36">
        <f>SUMIFS(СВЦЭМ!$D$39:$D$782,СВЦЭМ!$A$39:$A$782,$A68,СВЦЭМ!$B$39:$B$782,B$47)+'СЕТ СН'!$F$14+СВЦЭМ!$D$10+'СЕТ СН'!$F$6-'СЕТ СН'!$F$26</f>
        <v>2042.6881053000002</v>
      </c>
      <c r="C68" s="36">
        <f>SUMIFS(СВЦЭМ!$D$39:$D$782,СВЦЭМ!$A$39:$A$782,$A68,СВЦЭМ!$B$39:$B$782,C$47)+'СЕТ СН'!$F$14+СВЦЭМ!$D$10+'СЕТ СН'!$F$6-'СЕТ СН'!$F$26</f>
        <v>2107.2352006199999</v>
      </c>
      <c r="D68" s="36">
        <f>SUMIFS(СВЦЭМ!$D$39:$D$782,СВЦЭМ!$A$39:$A$782,$A68,СВЦЭМ!$B$39:$B$782,D$47)+'СЕТ СН'!$F$14+СВЦЭМ!$D$10+'СЕТ СН'!$F$6-'СЕТ СН'!$F$26</f>
        <v>2128.8364495999999</v>
      </c>
      <c r="E68" s="36">
        <f>SUMIFS(СВЦЭМ!$D$39:$D$782,СВЦЭМ!$A$39:$A$782,$A68,СВЦЭМ!$B$39:$B$782,E$47)+'СЕТ СН'!$F$14+СВЦЭМ!$D$10+'СЕТ СН'!$F$6-'СЕТ СН'!$F$26</f>
        <v>2143.6047652299999</v>
      </c>
      <c r="F68" s="36">
        <f>SUMIFS(СВЦЭМ!$D$39:$D$782,СВЦЭМ!$A$39:$A$782,$A68,СВЦЭМ!$B$39:$B$782,F$47)+'СЕТ СН'!$F$14+СВЦЭМ!$D$10+'СЕТ СН'!$F$6-'СЕТ СН'!$F$26</f>
        <v>2153.7821032299998</v>
      </c>
      <c r="G68" s="36">
        <f>SUMIFS(СВЦЭМ!$D$39:$D$782,СВЦЭМ!$A$39:$A$782,$A68,СВЦЭМ!$B$39:$B$782,G$47)+'СЕТ СН'!$F$14+СВЦЭМ!$D$10+'СЕТ СН'!$F$6-'СЕТ СН'!$F$26</f>
        <v>2135.3198771299999</v>
      </c>
      <c r="H68" s="36">
        <f>SUMIFS(СВЦЭМ!$D$39:$D$782,СВЦЭМ!$A$39:$A$782,$A68,СВЦЭМ!$B$39:$B$782,H$47)+'СЕТ СН'!$F$14+СВЦЭМ!$D$10+'СЕТ СН'!$F$6-'СЕТ СН'!$F$26</f>
        <v>2086.3531342900001</v>
      </c>
      <c r="I68" s="36">
        <f>SUMIFS(СВЦЭМ!$D$39:$D$782,СВЦЭМ!$A$39:$A$782,$A68,СВЦЭМ!$B$39:$B$782,I$47)+'СЕТ СН'!$F$14+СВЦЭМ!$D$10+'СЕТ СН'!$F$6-'СЕТ СН'!$F$26</f>
        <v>1979.7343278799999</v>
      </c>
      <c r="J68" s="36">
        <f>SUMIFS(СВЦЭМ!$D$39:$D$782,СВЦЭМ!$A$39:$A$782,$A68,СВЦЭМ!$B$39:$B$782,J$47)+'СЕТ СН'!$F$14+СВЦЭМ!$D$10+'СЕТ СН'!$F$6-'СЕТ СН'!$F$26</f>
        <v>1975.1760754299999</v>
      </c>
      <c r="K68" s="36">
        <f>SUMIFS(СВЦЭМ!$D$39:$D$782,СВЦЭМ!$A$39:$A$782,$A68,СВЦЭМ!$B$39:$B$782,K$47)+'СЕТ СН'!$F$14+СВЦЭМ!$D$10+'СЕТ СН'!$F$6-'СЕТ СН'!$F$26</f>
        <v>1954.4670257600001</v>
      </c>
      <c r="L68" s="36">
        <f>SUMIFS(СВЦЭМ!$D$39:$D$782,СВЦЭМ!$A$39:$A$782,$A68,СВЦЭМ!$B$39:$B$782,L$47)+'СЕТ СН'!$F$14+СВЦЭМ!$D$10+'СЕТ СН'!$F$6-'СЕТ СН'!$F$26</f>
        <v>1916.5394706699999</v>
      </c>
      <c r="M68" s="36">
        <f>SUMIFS(СВЦЭМ!$D$39:$D$782,СВЦЭМ!$A$39:$A$782,$A68,СВЦЭМ!$B$39:$B$782,M$47)+'СЕТ СН'!$F$14+СВЦЭМ!$D$10+'СЕТ СН'!$F$6-'СЕТ СН'!$F$26</f>
        <v>1941.7567418899998</v>
      </c>
      <c r="N68" s="36">
        <f>SUMIFS(СВЦЭМ!$D$39:$D$782,СВЦЭМ!$A$39:$A$782,$A68,СВЦЭМ!$B$39:$B$782,N$47)+'СЕТ СН'!$F$14+СВЦЭМ!$D$10+'СЕТ СН'!$F$6-'СЕТ СН'!$F$26</f>
        <v>1962.6455300699999</v>
      </c>
      <c r="O68" s="36">
        <f>SUMIFS(СВЦЭМ!$D$39:$D$782,СВЦЭМ!$A$39:$A$782,$A68,СВЦЭМ!$B$39:$B$782,O$47)+'СЕТ СН'!$F$14+СВЦЭМ!$D$10+'СЕТ СН'!$F$6-'СЕТ СН'!$F$26</f>
        <v>1974.4907969999999</v>
      </c>
      <c r="P68" s="36">
        <f>SUMIFS(СВЦЭМ!$D$39:$D$782,СВЦЭМ!$A$39:$A$782,$A68,СВЦЭМ!$B$39:$B$782,P$47)+'СЕТ СН'!$F$14+СВЦЭМ!$D$10+'СЕТ СН'!$F$6-'СЕТ СН'!$F$26</f>
        <v>1988.8358764</v>
      </c>
      <c r="Q68" s="36">
        <f>SUMIFS(СВЦЭМ!$D$39:$D$782,СВЦЭМ!$A$39:$A$782,$A68,СВЦЭМ!$B$39:$B$782,Q$47)+'СЕТ СН'!$F$14+СВЦЭМ!$D$10+'СЕТ СН'!$F$6-'СЕТ СН'!$F$26</f>
        <v>1996.83625609</v>
      </c>
      <c r="R68" s="36">
        <f>SUMIFS(СВЦЭМ!$D$39:$D$782,СВЦЭМ!$A$39:$A$782,$A68,СВЦЭМ!$B$39:$B$782,R$47)+'СЕТ СН'!$F$14+СВЦЭМ!$D$10+'СЕТ СН'!$F$6-'СЕТ СН'!$F$26</f>
        <v>1990.5065578600002</v>
      </c>
      <c r="S68" s="36">
        <f>SUMIFS(СВЦЭМ!$D$39:$D$782,СВЦЭМ!$A$39:$A$782,$A68,СВЦЭМ!$B$39:$B$782,S$47)+'СЕТ СН'!$F$14+СВЦЭМ!$D$10+'СЕТ СН'!$F$6-'СЕТ СН'!$F$26</f>
        <v>1968.8061995399999</v>
      </c>
      <c r="T68" s="36">
        <f>SUMIFS(СВЦЭМ!$D$39:$D$782,СВЦЭМ!$A$39:$A$782,$A68,СВЦЭМ!$B$39:$B$782,T$47)+'СЕТ СН'!$F$14+СВЦЭМ!$D$10+'СЕТ СН'!$F$6-'СЕТ СН'!$F$26</f>
        <v>1956.9991127799999</v>
      </c>
      <c r="U68" s="36">
        <f>SUMIFS(СВЦЭМ!$D$39:$D$782,СВЦЭМ!$A$39:$A$782,$A68,СВЦЭМ!$B$39:$B$782,U$47)+'СЕТ СН'!$F$14+СВЦЭМ!$D$10+'СЕТ СН'!$F$6-'СЕТ СН'!$F$26</f>
        <v>1937.20316482</v>
      </c>
      <c r="V68" s="36">
        <f>SUMIFS(СВЦЭМ!$D$39:$D$782,СВЦЭМ!$A$39:$A$782,$A68,СВЦЭМ!$B$39:$B$782,V$47)+'СЕТ СН'!$F$14+СВЦЭМ!$D$10+'СЕТ СН'!$F$6-'СЕТ СН'!$F$26</f>
        <v>1891.7274613</v>
      </c>
      <c r="W68" s="36">
        <f>SUMIFS(СВЦЭМ!$D$39:$D$782,СВЦЭМ!$A$39:$A$782,$A68,СВЦЭМ!$B$39:$B$782,W$47)+'СЕТ СН'!$F$14+СВЦЭМ!$D$10+'СЕТ СН'!$F$6-'СЕТ СН'!$F$26</f>
        <v>1888.7411028299998</v>
      </c>
      <c r="X68" s="36">
        <f>SUMIFS(СВЦЭМ!$D$39:$D$782,СВЦЭМ!$A$39:$A$782,$A68,СВЦЭМ!$B$39:$B$782,X$47)+'СЕТ СН'!$F$14+СВЦЭМ!$D$10+'СЕТ СН'!$F$6-'СЕТ СН'!$F$26</f>
        <v>1946.2078637200002</v>
      </c>
      <c r="Y68" s="36">
        <f>SUMIFS(СВЦЭМ!$D$39:$D$782,СВЦЭМ!$A$39:$A$782,$A68,СВЦЭМ!$B$39:$B$782,Y$47)+'СЕТ СН'!$F$14+СВЦЭМ!$D$10+'СЕТ СН'!$F$6-'СЕТ СН'!$F$26</f>
        <v>2005.8598508199998</v>
      </c>
    </row>
    <row r="69" spans="1:25" ht="15.75" x14ac:dyDescent="0.2">
      <c r="A69" s="35">
        <f t="shared" si="1"/>
        <v>45038</v>
      </c>
      <c r="B69" s="36">
        <f>SUMIFS(СВЦЭМ!$D$39:$D$782,СВЦЭМ!$A$39:$A$782,$A69,СВЦЭМ!$B$39:$B$782,B$47)+'СЕТ СН'!$F$14+СВЦЭМ!$D$10+'СЕТ СН'!$F$6-'СЕТ СН'!$F$26</f>
        <v>1954.6414048699999</v>
      </c>
      <c r="C69" s="36">
        <f>SUMIFS(СВЦЭМ!$D$39:$D$782,СВЦЭМ!$A$39:$A$782,$A69,СВЦЭМ!$B$39:$B$782,C$47)+'СЕТ СН'!$F$14+СВЦЭМ!$D$10+'СЕТ СН'!$F$6-'СЕТ СН'!$F$26</f>
        <v>2016.23647618</v>
      </c>
      <c r="D69" s="36">
        <f>SUMIFS(СВЦЭМ!$D$39:$D$782,СВЦЭМ!$A$39:$A$782,$A69,СВЦЭМ!$B$39:$B$782,D$47)+'СЕТ СН'!$F$14+СВЦЭМ!$D$10+'СЕТ СН'!$F$6-'СЕТ СН'!$F$26</f>
        <v>2057.4850912500001</v>
      </c>
      <c r="E69" s="36">
        <f>SUMIFS(СВЦЭМ!$D$39:$D$782,СВЦЭМ!$A$39:$A$782,$A69,СВЦЭМ!$B$39:$B$782,E$47)+'СЕТ СН'!$F$14+СВЦЭМ!$D$10+'СЕТ СН'!$F$6-'СЕТ СН'!$F$26</f>
        <v>2064.74064843</v>
      </c>
      <c r="F69" s="36">
        <f>SUMIFS(СВЦЭМ!$D$39:$D$782,СВЦЭМ!$A$39:$A$782,$A69,СВЦЭМ!$B$39:$B$782,F$47)+'СЕТ СН'!$F$14+СВЦЭМ!$D$10+'СЕТ СН'!$F$6-'СЕТ СН'!$F$26</f>
        <v>2067.89972167</v>
      </c>
      <c r="G69" s="36">
        <f>SUMIFS(СВЦЭМ!$D$39:$D$782,СВЦЭМ!$A$39:$A$782,$A69,СВЦЭМ!$B$39:$B$782,G$47)+'СЕТ СН'!$F$14+СВЦЭМ!$D$10+'СЕТ СН'!$F$6-'СЕТ СН'!$F$26</f>
        <v>2061.1713116999999</v>
      </c>
      <c r="H69" s="36">
        <f>SUMIFS(СВЦЭМ!$D$39:$D$782,СВЦЭМ!$A$39:$A$782,$A69,СВЦЭМ!$B$39:$B$782,H$47)+'СЕТ СН'!$F$14+СВЦЭМ!$D$10+'СЕТ СН'!$F$6-'СЕТ СН'!$F$26</f>
        <v>2032.8694805199998</v>
      </c>
      <c r="I69" s="36">
        <f>SUMIFS(СВЦЭМ!$D$39:$D$782,СВЦЭМ!$A$39:$A$782,$A69,СВЦЭМ!$B$39:$B$782,I$47)+'СЕТ СН'!$F$14+СВЦЭМ!$D$10+'СЕТ СН'!$F$6-'СЕТ СН'!$F$26</f>
        <v>1974.37342958</v>
      </c>
      <c r="J69" s="36">
        <f>SUMIFS(СВЦЭМ!$D$39:$D$782,СВЦЭМ!$A$39:$A$782,$A69,СВЦЭМ!$B$39:$B$782,J$47)+'СЕТ СН'!$F$14+СВЦЭМ!$D$10+'СЕТ СН'!$F$6-'СЕТ СН'!$F$26</f>
        <v>1911.8457029400001</v>
      </c>
      <c r="K69" s="36">
        <f>SUMIFS(СВЦЭМ!$D$39:$D$782,СВЦЭМ!$A$39:$A$782,$A69,СВЦЭМ!$B$39:$B$782,K$47)+'СЕТ СН'!$F$14+СВЦЭМ!$D$10+'СЕТ СН'!$F$6-'СЕТ СН'!$F$26</f>
        <v>1858.9779595099999</v>
      </c>
      <c r="L69" s="36">
        <f>SUMIFS(СВЦЭМ!$D$39:$D$782,СВЦЭМ!$A$39:$A$782,$A69,СВЦЭМ!$B$39:$B$782,L$47)+'СЕТ СН'!$F$14+СВЦЭМ!$D$10+'СЕТ СН'!$F$6-'СЕТ СН'!$F$26</f>
        <v>1846.5028151199999</v>
      </c>
      <c r="M69" s="36">
        <f>SUMIFS(СВЦЭМ!$D$39:$D$782,СВЦЭМ!$A$39:$A$782,$A69,СВЦЭМ!$B$39:$B$782,M$47)+'СЕТ СН'!$F$14+СВЦЭМ!$D$10+'СЕТ СН'!$F$6-'СЕТ СН'!$F$26</f>
        <v>1858.8666823799999</v>
      </c>
      <c r="N69" s="36">
        <f>SUMIFS(СВЦЭМ!$D$39:$D$782,СВЦЭМ!$A$39:$A$782,$A69,СВЦЭМ!$B$39:$B$782,N$47)+'СЕТ СН'!$F$14+СВЦЭМ!$D$10+'СЕТ СН'!$F$6-'СЕТ СН'!$F$26</f>
        <v>1873.3296050600002</v>
      </c>
      <c r="O69" s="36">
        <f>SUMIFS(СВЦЭМ!$D$39:$D$782,СВЦЭМ!$A$39:$A$782,$A69,СВЦЭМ!$B$39:$B$782,O$47)+'СЕТ СН'!$F$14+СВЦЭМ!$D$10+'СЕТ СН'!$F$6-'СЕТ СН'!$F$26</f>
        <v>1882.4801554800001</v>
      </c>
      <c r="P69" s="36">
        <f>SUMIFS(СВЦЭМ!$D$39:$D$782,СВЦЭМ!$A$39:$A$782,$A69,СВЦЭМ!$B$39:$B$782,P$47)+'СЕТ СН'!$F$14+СВЦЭМ!$D$10+'СЕТ СН'!$F$6-'СЕТ СН'!$F$26</f>
        <v>1899.2360153899999</v>
      </c>
      <c r="Q69" s="36">
        <f>SUMIFS(СВЦЭМ!$D$39:$D$782,СВЦЭМ!$A$39:$A$782,$A69,СВЦЭМ!$B$39:$B$782,Q$47)+'СЕТ СН'!$F$14+СВЦЭМ!$D$10+'СЕТ СН'!$F$6-'СЕТ СН'!$F$26</f>
        <v>1909.0169437499999</v>
      </c>
      <c r="R69" s="36">
        <f>SUMIFS(СВЦЭМ!$D$39:$D$782,СВЦЭМ!$A$39:$A$782,$A69,СВЦЭМ!$B$39:$B$782,R$47)+'СЕТ СН'!$F$14+СВЦЭМ!$D$10+'СЕТ СН'!$F$6-'СЕТ СН'!$F$26</f>
        <v>1912.9988852699998</v>
      </c>
      <c r="S69" s="36">
        <f>SUMIFS(СВЦЭМ!$D$39:$D$782,СВЦЭМ!$A$39:$A$782,$A69,СВЦЭМ!$B$39:$B$782,S$47)+'СЕТ СН'!$F$14+СВЦЭМ!$D$10+'СЕТ СН'!$F$6-'СЕТ СН'!$F$26</f>
        <v>1889.47842197</v>
      </c>
      <c r="T69" s="36">
        <f>SUMIFS(СВЦЭМ!$D$39:$D$782,СВЦЭМ!$A$39:$A$782,$A69,СВЦЭМ!$B$39:$B$782,T$47)+'СЕТ СН'!$F$14+СВЦЭМ!$D$10+'СЕТ СН'!$F$6-'СЕТ СН'!$F$26</f>
        <v>1860.5673715100002</v>
      </c>
      <c r="U69" s="36">
        <f>SUMIFS(СВЦЭМ!$D$39:$D$782,СВЦЭМ!$A$39:$A$782,$A69,СВЦЭМ!$B$39:$B$782,U$47)+'СЕТ СН'!$F$14+СВЦЭМ!$D$10+'СЕТ СН'!$F$6-'СЕТ СН'!$F$26</f>
        <v>1852.7199770400002</v>
      </c>
      <c r="V69" s="36">
        <f>SUMIFS(СВЦЭМ!$D$39:$D$782,СВЦЭМ!$A$39:$A$782,$A69,СВЦЭМ!$B$39:$B$782,V$47)+'СЕТ СН'!$F$14+СВЦЭМ!$D$10+'СЕТ СН'!$F$6-'СЕТ СН'!$F$26</f>
        <v>1811.72261561</v>
      </c>
      <c r="W69" s="36">
        <f>SUMIFS(СВЦЭМ!$D$39:$D$782,СВЦЭМ!$A$39:$A$782,$A69,СВЦЭМ!$B$39:$B$782,W$47)+'СЕТ СН'!$F$14+СВЦЭМ!$D$10+'СЕТ СН'!$F$6-'СЕТ СН'!$F$26</f>
        <v>1807.8247956499999</v>
      </c>
      <c r="X69" s="36">
        <f>SUMIFS(СВЦЭМ!$D$39:$D$782,СВЦЭМ!$A$39:$A$782,$A69,СВЦЭМ!$B$39:$B$782,X$47)+'СЕТ СН'!$F$14+СВЦЭМ!$D$10+'СЕТ СН'!$F$6-'СЕТ СН'!$F$26</f>
        <v>1842.54722679</v>
      </c>
      <c r="Y69" s="36">
        <f>SUMIFS(СВЦЭМ!$D$39:$D$782,СВЦЭМ!$A$39:$A$782,$A69,СВЦЭМ!$B$39:$B$782,Y$47)+'СЕТ СН'!$F$14+СВЦЭМ!$D$10+'СЕТ СН'!$F$6-'СЕТ СН'!$F$26</f>
        <v>1904.40821534</v>
      </c>
    </row>
    <row r="70" spans="1:25" ht="15.75" x14ac:dyDescent="0.2">
      <c r="A70" s="35">
        <f t="shared" si="1"/>
        <v>45039</v>
      </c>
      <c r="B70" s="36">
        <f>SUMIFS(СВЦЭМ!$D$39:$D$782,СВЦЭМ!$A$39:$A$782,$A70,СВЦЭМ!$B$39:$B$782,B$47)+'СЕТ СН'!$F$14+СВЦЭМ!$D$10+'СЕТ СН'!$F$6-'СЕТ СН'!$F$26</f>
        <v>1979.4954837099999</v>
      </c>
      <c r="C70" s="36">
        <f>SUMIFS(СВЦЭМ!$D$39:$D$782,СВЦЭМ!$A$39:$A$782,$A70,СВЦЭМ!$B$39:$B$782,C$47)+'СЕТ СН'!$F$14+СВЦЭМ!$D$10+'СЕТ СН'!$F$6-'СЕТ СН'!$F$26</f>
        <v>2009.0929342700001</v>
      </c>
      <c r="D70" s="36">
        <f>SUMIFS(СВЦЭМ!$D$39:$D$782,СВЦЭМ!$A$39:$A$782,$A70,СВЦЭМ!$B$39:$B$782,D$47)+'СЕТ СН'!$F$14+СВЦЭМ!$D$10+'СЕТ СН'!$F$6-'СЕТ СН'!$F$26</f>
        <v>2002.9874025099998</v>
      </c>
      <c r="E70" s="36">
        <f>SUMIFS(СВЦЭМ!$D$39:$D$782,СВЦЭМ!$A$39:$A$782,$A70,СВЦЭМ!$B$39:$B$782,E$47)+'СЕТ СН'!$F$14+СВЦЭМ!$D$10+'СЕТ СН'!$F$6-'СЕТ СН'!$F$26</f>
        <v>2058.1316071800002</v>
      </c>
      <c r="F70" s="36">
        <f>SUMIFS(СВЦЭМ!$D$39:$D$782,СВЦЭМ!$A$39:$A$782,$A70,СВЦЭМ!$B$39:$B$782,F$47)+'СЕТ СН'!$F$14+СВЦЭМ!$D$10+'СЕТ СН'!$F$6-'СЕТ СН'!$F$26</f>
        <v>2056.29191593</v>
      </c>
      <c r="G70" s="36">
        <f>SUMIFS(СВЦЭМ!$D$39:$D$782,СВЦЭМ!$A$39:$A$782,$A70,СВЦЭМ!$B$39:$B$782,G$47)+'СЕТ СН'!$F$14+СВЦЭМ!$D$10+'СЕТ СН'!$F$6-'СЕТ СН'!$F$26</f>
        <v>1999.4524311599998</v>
      </c>
      <c r="H70" s="36">
        <f>SUMIFS(СВЦЭМ!$D$39:$D$782,СВЦЭМ!$A$39:$A$782,$A70,СВЦЭМ!$B$39:$B$782,H$47)+'СЕТ СН'!$F$14+СВЦЭМ!$D$10+'СЕТ СН'!$F$6-'СЕТ СН'!$F$26</f>
        <v>2011.1210154300002</v>
      </c>
      <c r="I70" s="36">
        <f>SUMIFS(СВЦЭМ!$D$39:$D$782,СВЦЭМ!$A$39:$A$782,$A70,СВЦЭМ!$B$39:$B$782,I$47)+'СЕТ СН'!$F$14+СВЦЭМ!$D$10+'СЕТ СН'!$F$6-'СЕТ СН'!$F$26</f>
        <v>1986.0592069300001</v>
      </c>
      <c r="J70" s="36">
        <f>SUMIFS(СВЦЭМ!$D$39:$D$782,СВЦЭМ!$A$39:$A$782,$A70,СВЦЭМ!$B$39:$B$782,J$47)+'СЕТ СН'!$F$14+СВЦЭМ!$D$10+'СЕТ СН'!$F$6-'СЕТ СН'!$F$26</f>
        <v>1946.4186024999999</v>
      </c>
      <c r="K70" s="36">
        <f>SUMIFS(СВЦЭМ!$D$39:$D$782,СВЦЭМ!$A$39:$A$782,$A70,СВЦЭМ!$B$39:$B$782,K$47)+'СЕТ СН'!$F$14+СВЦЭМ!$D$10+'СЕТ СН'!$F$6-'СЕТ СН'!$F$26</f>
        <v>1890.0454639</v>
      </c>
      <c r="L70" s="36">
        <f>SUMIFS(СВЦЭМ!$D$39:$D$782,СВЦЭМ!$A$39:$A$782,$A70,СВЦЭМ!$B$39:$B$782,L$47)+'СЕТ СН'!$F$14+СВЦЭМ!$D$10+'СЕТ СН'!$F$6-'СЕТ СН'!$F$26</f>
        <v>1864.6816761700002</v>
      </c>
      <c r="M70" s="36">
        <f>SUMIFS(СВЦЭМ!$D$39:$D$782,СВЦЭМ!$A$39:$A$782,$A70,СВЦЭМ!$B$39:$B$782,M$47)+'СЕТ СН'!$F$14+СВЦЭМ!$D$10+'СЕТ СН'!$F$6-'СЕТ СН'!$F$26</f>
        <v>1862.6503219000001</v>
      </c>
      <c r="N70" s="36">
        <f>SUMIFS(СВЦЭМ!$D$39:$D$782,СВЦЭМ!$A$39:$A$782,$A70,СВЦЭМ!$B$39:$B$782,N$47)+'СЕТ СН'!$F$14+СВЦЭМ!$D$10+'СЕТ СН'!$F$6-'СЕТ СН'!$F$26</f>
        <v>1873.1133057900001</v>
      </c>
      <c r="O70" s="36">
        <f>SUMIFS(СВЦЭМ!$D$39:$D$782,СВЦЭМ!$A$39:$A$782,$A70,СВЦЭМ!$B$39:$B$782,O$47)+'СЕТ СН'!$F$14+СВЦЭМ!$D$10+'СЕТ СН'!$F$6-'СЕТ СН'!$F$26</f>
        <v>1900.2709045800002</v>
      </c>
      <c r="P70" s="36">
        <f>SUMIFS(СВЦЭМ!$D$39:$D$782,СВЦЭМ!$A$39:$A$782,$A70,СВЦЭМ!$B$39:$B$782,P$47)+'СЕТ СН'!$F$14+СВЦЭМ!$D$10+'СЕТ СН'!$F$6-'СЕТ СН'!$F$26</f>
        <v>1912.4053855500001</v>
      </c>
      <c r="Q70" s="36">
        <f>SUMIFS(СВЦЭМ!$D$39:$D$782,СВЦЭМ!$A$39:$A$782,$A70,СВЦЭМ!$B$39:$B$782,Q$47)+'СЕТ СН'!$F$14+СВЦЭМ!$D$10+'СЕТ СН'!$F$6-'СЕТ СН'!$F$26</f>
        <v>1919.8816319699999</v>
      </c>
      <c r="R70" s="36">
        <f>SUMIFS(СВЦЭМ!$D$39:$D$782,СВЦЭМ!$A$39:$A$782,$A70,СВЦЭМ!$B$39:$B$782,R$47)+'СЕТ СН'!$F$14+СВЦЭМ!$D$10+'СЕТ СН'!$F$6-'СЕТ СН'!$F$26</f>
        <v>1915.0097126700002</v>
      </c>
      <c r="S70" s="36">
        <f>SUMIFS(СВЦЭМ!$D$39:$D$782,СВЦЭМ!$A$39:$A$782,$A70,СВЦЭМ!$B$39:$B$782,S$47)+'СЕТ СН'!$F$14+СВЦЭМ!$D$10+'СЕТ СН'!$F$6-'СЕТ СН'!$F$26</f>
        <v>1896.40587185</v>
      </c>
      <c r="T70" s="36">
        <f>SUMIFS(СВЦЭМ!$D$39:$D$782,СВЦЭМ!$A$39:$A$782,$A70,СВЦЭМ!$B$39:$B$782,T$47)+'СЕТ СН'!$F$14+СВЦЭМ!$D$10+'СЕТ СН'!$F$6-'СЕТ СН'!$F$26</f>
        <v>1874.1683533</v>
      </c>
      <c r="U70" s="36">
        <f>SUMIFS(СВЦЭМ!$D$39:$D$782,СВЦЭМ!$A$39:$A$782,$A70,СВЦЭМ!$B$39:$B$782,U$47)+'СЕТ СН'!$F$14+СВЦЭМ!$D$10+'СЕТ СН'!$F$6-'СЕТ СН'!$F$26</f>
        <v>1865.8772787500002</v>
      </c>
      <c r="V70" s="36">
        <f>SUMIFS(СВЦЭМ!$D$39:$D$782,СВЦЭМ!$A$39:$A$782,$A70,СВЦЭМ!$B$39:$B$782,V$47)+'СЕТ СН'!$F$14+СВЦЭМ!$D$10+'СЕТ СН'!$F$6-'СЕТ СН'!$F$26</f>
        <v>1825.4306781999999</v>
      </c>
      <c r="W70" s="36">
        <f>SUMIFS(СВЦЭМ!$D$39:$D$782,СВЦЭМ!$A$39:$A$782,$A70,СВЦЭМ!$B$39:$B$782,W$47)+'СЕТ СН'!$F$14+СВЦЭМ!$D$10+'СЕТ СН'!$F$6-'СЕТ СН'!$F$26</f>
        <v>1813.4714718700002</v>
      </c>
      <c r="X70" s="36">
        <f>SUMIFS(СВЦЭМ!$D$39:$D$782,СВЦЭМ!$A$39:$A$782,$A70,СВЦЭМ!$B$39:$B$782,X$47)+'СЕТ СН'!$F$14+СВЦЭМ!$D$10+'СЕТ СН'!$F$6-'СЕТ СН'!$F$26</f>
        <v>1846.2470454899999</v>
      </c>
      <c r="Y70" s="36">
        <f>SUMIFS(СВЦЭМ!$D$39:$D$782,СВЦЭМ!$A$39:$A$782,$A70,СВЦЭМ!$B$39:$B$782,Y$47)+'СЕТ СН'!$F$14+СВЦЭМ!$D$10+'СЕТ СН'!$F$6-'СЕТ СН'!$F$26</f>
        <v>1909.0070193400002</v>
      </c>
    </row>
    <row r="71" spans="1:25" ht="15.75" x14ac:dyDescent="0.2">
      <c r="A71" s="35">
        <f t="shared" si="1"/>
        <v>45040</v>
      </c>
      <c r="B71" s="36">
        <f>SUMIFS(СВЦЭМ!$D$39:$D$782,СВЦЭМ!$A$39:$A$782,$A71,СВЦЭМ!$B$39:$B$782,B$47)+'СЕТ СН'!$F$14+СВЦЭМ!$D$10+'СЕТ СН'!$F$6-'СЕТ СН'!$F$26</f>
        <v>1913.8034760999999</v>
      </c>
      <c r="C71" s="36">
        <f>SUMIFS(СВЦЭМ!$D$39:$D$782,СВЦЭМ!$A$39:$A$782,$A71,СВЦЭМ!$B$39:$B$782,C$47)+'СЕТ СН'!$F$14+СВЦЭМ!$D$10+'СЕТ СН'!$F$6-'СЕТ СН'!$F$26</f>
        <v>1975.7582986000002</v>
      </c>
      <c r="D71" s="36">
        <f>SUMIFS(СВЦЭМ!$D$39:$D$782,СВЦЭМ!$A$39:$A$782,$A71,СВЦЭМ!$B$39:$B$782,D$47)+'СЕТ СН'!$F$14+СВЦЭМ!$D$10+'СЕТ СН'!$F$6-'СЕТ СН'!$F$26</f>
        <v>1994.2345560799999</v>
      </c>
      <c r="E71" s="36">
        <f>SUMIFS(СВЦЭМ!$D$39:$D$782,СВЦЭМ!$A$39:$A$782,$A71,СВЦЭМ!$B$39:$B$782,E$47)+'СЕТ СН'!$F$14+СВЦЭМ!$D$10+'СЕТ СН'!$F$6-'СЕТ СН'!$F$26</f>
        <v>2006.4605232200001</v>
      </c>
      <c r="F71" s="36">
        <f>SUMIFS(СВЦЭМ!$D$39:$D$782,СВЦЭМ!$A$39:$A$782,$A71,СВЦЭМ!$B$39:$B$782,F$47)+'СЕТ СН'!$F$14+СВЦЭМ!$D$10+'СЕТ СН'!$F$6-'СЕТ СН'!$F$26</f>
        <v>2006.67865226</v>
      </c>
      <c r="G71" s="36">
        <f>SUMIFS(СВЦЭМ!$D$39:$D$782,СВЦЭМ!$A$39:$A$782,$A71,СВЦЭМ!$B$39:$B$782,G$47)+'СЕТ СН'!$F$14+СВЦЭМ!$D$10+'СЕТ СН'!$F$6-'СЕТ СН'!$F$26</f>
        <v>1983.95487972</v>
      </c>
      <c r="H71" s="36">
        <f>SUMIFS(СВЦЭМ!$D$39:$D$782,СВЦЭМ!$A$39:$A$782,$A71,СВЦЭМ!$B$39:$B$782,H$47)+'СЕТ СН'!$F$14+СВЦЭМ!$D$10+'СЕТ СН'!$F$6-'СЕТ СН'!$F$26</f>
        <v>1991.7947205400001</v>
      </c>
      <c r="I71" s="36">
        <f>SUMIFS(СВЦЭМ!$D$39:$D$782,СВЦЭМ!$A$39:$A$782,$A71,СВЦЭМ!$B$39:$B$782,I$47)+'СЕТ СН'!$F$14+СВЦЭМ!$D$10+'СЕТ СН'!$F$6-'СЕТ СН'!$F$26</f>
        <v>1849.0766855000002</v>
      </c>
      <c r="J71" s="36">
        <f>SUMIFS(СВЦЭМ!$D$39:$D$782,СВЦЭМ!$A$39:$A$782,$A71,СВЦЭМ!$B$39:$B$782,J$47)+'СЕТ СН'!$F$14+СВЦЭМ!$D$10+'СЕТ СН'!$F$6-'СЕТ СН'!$F$26</f>
        <v>1824.11111381</v>
      </c>
      <c r="K71" s="36">
        <f>SUMIFS(СВЦЭМ!$D$39:$D$782,СВЦЭМ!$A$39:$A$782,$A71,СВЦЭМ!$B$39:$B$782,K$47)+'СЕТ СН'!$F$14+СВЦЭМ!$D$10+'СЕТ СН'!$F$6-'СЕТ СН'!$F$26</f>
        <v>1786.8962430699999</v>
      </c>
      <c r="L71" s="36">
        <f>SUMIFS(СВЦЭМ!$D$39:$D$782,СВЦЭМ!$A$39:$A$782,$A71,СВЦЭМ!$B$39:$B$782,L$47)+'СЕТ СН'!$F$14+СВЦЭМ!$D$10+'СЕТ СН'!$F$6-'СЕТ СН'!$F$26</f>
        <v>1763.0836167100001</v>
      </c>
      <c r="M71" s="36">
        <f>SUMIFS(СВЦЭМ!$D$39:$D$782,СВЦЭМ!$A$39:$A$782,$A71,СВЦЭМ!$B$39:$B$782,M$47)+'СЕТ СН'!$F$14+СВЦЭМ!$D$10+'СЕТ СН'!$F$6-'СЕТ СН'!$F$26</f>
        <v>1788.3207790500001</v>
      </c>
      <c r="N71" s="36">
        <f>SUMIFS(СВЦЭМ!$D$39:$D$782,СВЦЭМ!$A$39:$A$782,$A71,СВЦЭМ!$B$39:$B$782,N$47)+'СЕТ СН'!$F$14+СВЦЭМ!$D$10+'СЕТ СН'!$F$6-'СЕТ СН'!$F$26</f>
        <v>1809.4285586300002</v>
      </c>
      <c r="O71" s="36">
        <f>SUMIFS(СВЦЭМ!$D$39:$D$782,СВЦЭМ!$A$39:$A$782,$A71,СВЦЭМ!$B$39:$B$782,O$47)+'СЕТ СН'!$F$14+СВЦЭМ!$D$10+'СЕТ СН'!$F$6-'СЕТ СН'!$F$26</f>
        <v>1822.1126850999999</v>
      </c>
      <c r="P71" s="36">
        <f>SUMIFS(СВЦЭМ!$D$39:$D$782,СВЦЭМ!$A$39:$A$782,$A71,СВЦЭМ!$B$39:$B$782,P$47)+'СЕТ СН'!$F$14+СВЦЭМ!$D$10+'СЕТ СН'!$F$6-'СЕТ СН'!$F$26</f>
        <v>1859.2865460799999</v>
      </c>
      <c r="Q71" s="36">
        <f>SUMIFS(СВЦЭМ!$D$39:$D$782,СВЦЭМ!$A$39:$A$782,$A71,СВЦЭМ!$B$39:$B$782,Q$47)+'СЕТ СН'!$F$14+СВЦЭМ!$D$10+'СЕТ СН'!$F$6-'СЕТ СН'!$F$26</f>
        <v>1863.5032921500001</v>
      </c>
      <c r="R71" s="36">
        <f>SUMIFS(СВЦЭМ!$D$39:$D$782,СВЦЭМ!$A$39:$A$782,$A71,СВЦЭМ!$B$39:$B$782,R$47)+'СЕТ СН'!$F$14+СВЦЭМ!$D$10+'СЕТ СН'!$F$6-'СЕТ СН'!$F$26</f>
        <v>1873.25984169</v>
      </c>
      <c r="S71" s="36">
        <f>SUMIFS(СВЦЭМ!$D$39:$D$782,СВЦЭМ!$A$39:$A$782,$A71,СВЦЭМ!$B$39:$B$782,S$47)+'СЕТ СН'!$F$14+СВЦЭМ!$D$10+'СЕТ СН'!$F$6-'СЕТ СН'!$F$26</f>
        <v>1847.6418844300001</v>
      </c>
      <c r="T71" s="36">
        <f>SUMIFS(СВЦЭМ!$D$39:$D$782,СВЦЭМ!$A$39:$A$782,$A71,СВЦЭМ!$B$39:$B$782,T$47)+'СЕТ СН'!$F$14+СВЦЭМ!$D$10+'СЕТ СН'!$F$6-'СЕТ СН'!$F$26</f>
        <v>1826.5296473799999</v>
      </c>
      <c r="U71" s="36">
        <f>SUMIFS(СВЦЭМ!$D$39:$D$782,СВЦЭМ!$A$39:$A$782,$A71,СВЦЭМ!$B$39:$B$782,U$47)+'СЕТ СН'!$F$14+СВЦЭМ!$D$10+'СЕТ СН'!$F$6-'СЕТ СН'!$F$26</f>
        <v>1809.26871282</v>
      </c>
      <c r="V71" s="36">
        <f>SUMIFS(СВЦЭМ!$D$39:$D$782,СВЦЭМ!$A$39:$A$782,$A71,СВЦЭМ!$B$39:$B$782,V$47)+'СЕТ СН'!$F$14+СВЦЭМ!$D$10+'СЕТ СН'!$F$6-'СЕТ СН'!$F$26</f>
        <v>1771.9571342899999</v>
      </c>
      <c r="W71" s="36">
        <f>SUMIFS(СВЦЭМ!$D$39:$D$782,СВЦЭМ!$A$39:$A$782,$A71,СВЦЭМ!$B$39:$B$782,W$47)+'СЕТ СН'!$F$14+СВЦЭМ!$D$10+'СЕТ СН'!$F$6-'СЕТ СН'!$F$26</f>
        <v>1750.8914224</v>
      </c>
      <c r="X71" s="36">
        <f>SUMIFS(СВЦЭМ!$D$39:$D$782,СВЦЭМ!$A$39:$A$782,$A71,СВЦЭМ!$B$39:$B$782,X$47)+'СЕТ СН'!$F$14+СВЦЭМ!$D$10+'СЕТ СН'!$F$6-'СЕТ СН'!$F$26</f>
        <v>1795.4710864799999</v>
      </c>
      <c r="Y71" s="36">
        <f>SUMIFS(СВЦЭМ!$D$39:$D$782,СВЦЭМ!$A$39:$A$782,$A71,СВЦЭМ!$B$39:$B$782,Y$47)+'СЕТ СН'!$F$14+СВЦЭМ!$D$10+'СЕТ СН'!$F$6-'СЕТ СН'!$F$26</f>
        <v>1857.1109769999998</v>
      </c>
    </row>
    <row r="72" spans="1:25" ht="15.75" x14ac:dyDescent="0.2">
      <c r="A72" s="35">
        <f t="shared" si="1"/>
        <v>45041</v>
      </c>
      <c r="B72" s="36">
        <f>SUMIFS(СВЦЭМ!$D$39:$D$782,СВЦЭМ!$A$39:$A$782,$A72,СВЦЭМ!$B$39:$B$782,B$47)+'СЕТ СН'!$F$14+СВЦЭМ!$D$10+'СЕТ СН'!$F$6-'СЕТ СН'!$F$26</f>
        <v>1934.1701951099999</v>
      </c>
      <c r="C72" s="36">
        <f>SUMIFS(СВЦЭМ!$D$39:$D$782,СВЦЭМ!$A$39:$A$782,$A72,СВЦЭМ!$B$39:$B$782,C$47)+'СЕТ СН'!$F$14+СВЦЭМ!$D$10+'СЕТ СН'!$F$6-'СЕТ СН'!$F$26</f>
        <v>1991.4893803099999</v>
      </c>
      <c r="D72" s="36">
        <f>SUMIFS(СВЦЭМ!$D$39:$D$782,СВЦЭМ!$A$39:$A$782,$A72,СВЦЭМ!$B$39:$B$782,D$47)+'СЕТ СН'!$F$14+СВЦЭМ!$D$10+'СЕТ СН'!$F$6-'СЕТ СН'!$F$26</f>
        <v>2024.1127895200002</v>
      </c>
      <c r="E72" s="36">
        <f>SUMIFS(СВЦЭМ!$D$39:$D$782,СВЦЭМ!$A$39:$A$782,$A72,СВЦЭМ!$B$39:$B$782,E$47)+'СЕТ СН'!$F$14+СВЦЭМ!$D$10+'СЕТ СН'!$F$6-'СЕТ СН'!$F$26</f>
        <v>2024.1190519900001</v>
      </c>
      <c r="F72" s="36">
        <f>SUMIFS(СВЦЭМ!$D$39:$D$782,СВЦЭМ!$A$39:$A$782,$A72,СВЦЭМ!$B$39:$B$782,F$47)+'СЕТ СН'!$F$14+СВЦЭМ!$D$10+'СЕТ СН'!$F$6-'СЕТ СН'!$F$26</f>
        <v>2024.2492375400002</v>
      </c>
      <c r="G72" s="36">
        <f>SUMIFS(СВЦЭМ!$D$39:$D$782,СВЦЭМ!$A$39:$A$782,$A72,СВЦЭМ!$B$39:$B$782,G$47)+'СЕТ СН'!$F$14+СВЦЭМ!$D$10+'СЕТ СН'!$F$6-'СЕТ СН'!$F$26</f>
        <v>1997.0769398699999</v>
      </c>
      <c r="H72" s="36">
        <f>SUMIFS(СВЦЭМ!$D$39:$D$782,СВЦЭМ!$A$39:$A$782,$A72,СВЦЭМ!$B$39:$B$782,H$47)+'СЕТ СН'!$F$14+СВЦЭМ!$D$10+'СЕТ СН'!$F$6-'СЕТ СН'!$F$26</f>
        <v>1966.7345222700001</v>
      </c>
      <c r="I72" s="36">
        <f>SUMIFS(СВЦЭМ!$D$39:$D$782,СВЦЭМ!$A$39:$A$782,$A72,СВЦЭМ!$B$39:$B$782,I$47)+'СЕТ СН'!$F$14+СВЦЭМ!$D$10+'СЕТ СН'!$F$6-'СЕТ СН'!$F$26</f>
        <v>1919.6355203399999</v>
      </c>
      <c r="J72" s="36">
        <f>SUMIFS(СВЦЭМ!$D$39:$D$782,СВЦЭМ!$A$39:$A$782,$A72,СВЦЭМ!$B$39:$B$782,J$47)+'СЕТ СН'!$F$14+СВЦЭМ!$D$10+'СЕТ СН'!$F$6-'СЕТ СН'!$F$26</f>
        <v>1942.3813413100002</v>
      </c>
      <c r="K72" s="36">
        <f>SUMIFS(СВЦЭМ!$D$39:$D$782,СВЦЭМ!$A$39:$A$782,$A72,СВЦЭМ!$B$39:$B$782,K$47)+'СЕТ СН'!$F$14+СВЦЭМ!$D$10+'СЕТ СН'!$F$6-'СЕТ СН'!$F$26</f>
        <v>1955.7572346900001</v>
      </c>
      <c r="L72" s="36">
        <f>SUMIFS(СВЦЭМ!$D$39:$D$782,СВЦЭМ!$A$39:$A$782,$A72,СВЦЭМ!$B$39:$B$782,L$47)+'СЕТ СН'!$F$14+СВЦЭМ!$D$10+'СЕТ СН'!$F$6-'СЕТ СН'!$F$26</f>
        <v>1947.30179512</v>
      </c>
      <c r="M72" s="36">
        <f>SUMIFS(СВЦЭМ!$D$39:$D$782,СВЦЭМ!$A$39:$A$782,$A72,СВЦЭМ!$B$39:$B$782,M$47)+'СЕТ СН'!$F$14+СВЦЭМ!$D$10+'СЕТ СН'!$F$6-'СЕТ СН'!$F$26</f>
        <v>1956.1289566099999</v>
      </c>
      <c r="N72" s="36">
        <f>SUMIFS(СВЦЭМ!$D$39:$D$782,СВЦЭМ!$A$39:$A$782,$A72,СВЦЭМ!$B$39:$B$782,N$47)+'СЕТ СН'!$F$14+СВЦЭМ!$D$10+'СЕТ СН'!$F$6-'СЕТ СН'!$F$26</f>
        <v>1959.2669687299999</v>
      </c>
      <c r="O72" s="36">
        <f>SUMIFS(СВЦЭМ!$D$39:$D$782,СВЦЭМ!$A$39:$A$782,$A72,СВЦЭМ!$B$39:$B$782,O$47)+'СЕТ СН'!$F$14+СВЦЭМ!$D$10+'СЕТ СН'!$F$6-'СЕТ СН'!$F$26</f>
        <v>1965.3887878700002</v>
      </c>
      <c r="P72" s="36">
        <f>SUMIFS(СВЦЭМ!$D$39:$D$782,СВЦЭМ!$A$39:$A$782,$A72,СВЦЭМ!$B$39:$B$782,P$47)+'СЕТ СН'!$F$14+СВЦЭМ!$D$10+'СЕТ СН'!$F$6-'СЕТ СН'!$F$26</f>
        <v>1993.96983318</v>
      </c>
      <c r="Q72" s="36">
        <f>SUMIFS(СВЦЭМ!$D$39:$D$782,СВЦЭМ!$A$39:$A$782,$A72,СВЦЭМ!$B$39:$B$782,Q$47)+'СЕТ СН'!$F$14+СВЦЭМ!$D$10+'СЕТ СН'!$F$6-'СЕТ СН'!$F$26</f>
        <v>2003.83955148</v>
      </c>
      <c r="R72" s="36">
        <f>SUMIFS(СВЦЭМ!$D$39:$D$782,СВЦЭМ!$A$39:$A$782,$A72,СВЦЭМ!$B$39:$B$782,R$47)+'СЕТ СН'!$F$14+СВЦЭМ!$D$10+'СЕТ СН'!$F$6-'СЕТ СН'!$F$26</f>
        <v>2001.18135691</v>
      </c>
      <c r="S72" s="36">
        <f>SUMIFS(СВЦЭМ!$D$39:$D$782,СВЦЭМ!$A$39:$A$782,$A72,СВЦЭМ!$B$39:$B$782,S$47)+'СЕТ СН'!$F$14+СВЦЭМ!$D$10+'СЕТ СН'!$F$6-'СЕТ СН'!$F$26</f>
        <v>1975.3882817600002</v>
      </c>
      <c r="T72" s="36">
        <f>SUMIFS(СВЦЭМ!$D$39:$D$782,СВЦЭМ!$A$39:$A$782,$A72,СВЦЭМ!$B$39:$B$782,T$47)+'СЕТ СН'!$F$14+СВЦЭМ!$D$10+'СЕТ СН'!$F$6-'СЕТ СН'!$F$26</f>
        <v>1952.3659685699999</v>
      </c>
      <c r="U72" s="36">
        <f>SUMIFS(СВЦЭМ!$D$39:$D$782,СВЦЭМ!$A$39:$A$782,$A72,СВЦЭМ!$B$39:$B$782,U$47)+'СЕТ СН'!$F$14+СВЦЭМ!$D$10+'СЕТ СН'!$F$6-'СЕТ СН'!$F$26</f>
        <v>1937.2682339399998</v>
      </c>
      <c r="V72" s="36">
        <f>SUMIFS(СВЦЭМ!$D$39:$D$782,СВЦЭМ!$A$39:$A$782,$A72,СВЦЭМ!$B$39:$B$782,V$47)+'СЕТ СН'!$F$14+СВЦЭМ!$D$10+'СЕТ СН'!$F$6-'СЕТ СН'!$F$26</f>
        <v>1912.4016100099998</v>
      </c>
      <c r="W72" s="36">
        <f>SUMIFS(СВЦЭМ!$D$39:$D$782,СВЦЭМ!$A$39:$A$782,$A72,СВЦЭМ!$B$39:$B$782,W$47)+'СЕТ СН'!$F$14+СВЦЭМ!$D$10+'СЕТ СН'!$F$6-'СЕТ СН'!$F$26</f>
        <v>1895.6621598800002</v>
      </c>
      <c r="X72" s="36">
        <f>SUMIFS(СВЦЭМ!$D$39:$D$782,СВЦЭМ!$A$39:$A$782,$A72,СВЦЭМ!$B$39:$B$782,X$47)+'СЕТ СН'!$F$14+СВЦЭМ!$D$10+'СЕТ СН'!$F$6-'СЕТ СН'!$F$26</f>
        <v>1943.9145000399999</v>
      </c>
      <c r="Y72" s="36">
        <f>SUMIFS(СВЦЭМ!$D$39:$D$782,СВЦЭМ!$A$39:$A$782,$A72,СВЦЭМ!$B$39:$B$782,Y$47)+'СЕТ СН'!$F$14+СВЦЭМ!$D$10+'СЕТ СН'!$F$6-'СЕТ СН'!$F$26</f>
        <v>2007.28643805</v>
      </c>
    </row>
    <row r="73" spans="1:25" ht="15.75" x14ac:dyDescent="0.2">
      <c r="A73" s="35">
        <f t="shared" si="1"/>
        <v>45042</v>
      </c>
      <c r="B73" s="36">
        <f>SUMIFS(СВЦЭМ!$D$39:$D$782,СВЦЭМ!$A$39:$A$782,$A73,СВЦЭМ!$B$39:$B$782,B$47)+'СЕТ СН'!$F$14+СВЦЭМ!$D$10+'СЕТ СН'!$F$6-'СЕТ СН'!$F$26</f>
        <v>2011.2390933000001</v>
      </c>
      <c r="C73" s="36">
        <f>SUMIFS(СВЦЭМ!$D$39:$D$782,СВЦЭМ!$A$39:$A$782,$A73,СВЦЭМ!$B$39:$B$782,C$47)+'СЕТ СН'!$F$14+СВЦЭМ!$D$10+'СЕТ СН'!$F$6-'СЕТ СН'!$F$26</f>
        <v>2060.7793939600001</v>
      </c>
      <c r="D73" s="36">
        <f>SUMIFS(СВЦЭМ!$D$39:$D$782,СВЦЭМ!$A$39:$A$782,$A73,СВЦЭМ!$B$39:$B$782,D$47)+'СЕТ СН'!$F$14+СВЦЭМ!$D$10+'СЕТ СН'!$F$6-'СЕТ СН'!$F$26</f>
        <v>2005.5413294099999</v>
      </c>
      <c r="E73" s="36">
        <f>SUMIFS(СВЦЭМ!$D$39:$D$782,СВЦЭМ!$A$39:$A$782,$A73,СВЦЭМ!$B$39:$B$782,E$47)+'СЕТ СН'!$F$14+СВЦЭМ!$D$10+'СЕТ СН'!$F$6-'СЕТ СН'!$F$26</f>
        <v>2059.5526240899999</v>
      </c>
      <c r="F73" s="36">
        <f>SUMIFS(СВЦЭМ!$D$39:$D$782,СВЦЭМ!$A$39:$A$782,$A73,СВЦЭМ!$B$39:$B$782,F$47)+'СЕТ СН'!$F$14+СВЦЭМ!$D$10+'СЕТ СН'!$F$6-'СЕТ СН'!$F$26</f>
        <v>2029.5260027899999</v>
      </c>
      <c r="G73" s="36">
        <f>SUMIFS(СВЦЭМ!$D$39:$D$782,СВЦЭМ!$A$39:$A$782,$A73,СВЦЭМ!$B$39:$B$782,G$47)+'СЕТ СН'!$F$14+СВЦЭМ!$D$10+'СЕТ СН'!$F$6-'СЕТ СН'!$F$26</f>
        <v>2020.4119558500001</v>
      </c>
      <c r="H73" s="36">
        <f>SUMIFS(СВЦЭМ!$D$39:$D$782,СВЦЭМ!$A$39:$A$782,$A73,СВЦЭМ!$B$39:$B$782,H$47)+'СЕТ СН'!$F$14+СВЦЭМ!$D$10+'СЕТ СН'!$F$6-'СЕТ СН'!$F$26</f>
        <v>1962.1523722100001</v>
      </c>
      <c r="I73" s="36">
        <f>SUMIFS(СВЦЭМ!$D$39:$D$782,СВЦЭМ!$A$39:$A$782,$A73,СВЦЭМ!$B$39:$B$782,I$47)+'СЕТ СН'!$F$14+СВЦЭМ!$D$10+'СЕТ СН'!$F$6-'СЕТ СН'!$F$26</f>
        <v>1899.92557399</v>
      </c>
      <c r="J73" s="36">
        <f>SUMIFS(СВЦЭМ!$D$39:$D$782,СВЦЭМ!$A$39:$A$782,$A73,СВЦЭМ!$B$39:$B$782,J$47)+'СЕТ СН'!$F$14+СВЦЭМ!$D$10+'СЕТ СН'!$F$6-'СЕТ СН'!$F$26</f>
        <v>1840.0386766299998</v>
      </c>
      <c r="K73" s="36">
        <f>SUMIFS(СВЦЭМ!$D$39:$D$782,СВЦЭМ!$A$39:$A$782,$A73,СВЦЭМ!$B$39:$B$782,K$47)+'СЕТ СН'!$F$14+СВЦЭМ!$D$10+'СЕТ СН'!$F$6-'СЕТ СН'!$F$26</f>
        <v>1846.05365514</v>
      </c>
      <c r="L73" s="36">
        <f>SUMIFS(СВЦЭМ!$D$39:$D$782,СВЦЭМ!$A$39:$A$782,$A73,СВЦЭМ!$B$39:$B$782,L$47)+'СЕТ СН'!$F$14+СВЦЭМ!$D$10+'СЕТ СН'!$F$6-'СЕТ СН'!$F$26</f>
        <v>1842.7093911900001</v>
      </c>
      <c r="M73" s="36">
        <f>SUMIFS(СВЦЭМ!$D$39:$D$782,СВЦЭМ!$A$39:$A$782,$A73,СВЦЭМ!$B$39:$B$782,M$47)+'СЕТ СН'!$F$14+СВЦЭМ!$D$10+'СЕТ СН'!$F$6-'СЕТ СН'!$F$26</f>
        <v>1852.3004509799998</v>
      </c>
      <c r="N73" s="36">
        <f>SUMIFS(СВЦЭМ!$D$39:$D$782,СВЦЭМ!$A$39:$A$782,$A73,СВЦЭМ!$B$39:$B$782,N$47)+'СЕТ СН'!$F$14+СВЦЭМ!$D$10+'СЕТ СН'!$F$6-'СЕТ СН'!$F$26</f>
        <v>1833.6862973399998</v>
      </c>
      <c r="O73" s="36">
        <f>SUMIFS(СВЦЭМ!$D$39:$D$782,СВЦЭМ!$A$39:$A$782,$A73,СВЦЭМ!$B$39:$B$782,O$47)+'СЕТ СН'!$F$14+СВЦЭМ!$D$10+'СЕТ СН'!$F$6-'СЕТ СН'!$F$26</f>
        <v>1889.0474294999999</v>
      </c>
      <c r="P73" s="36">
        <f>SUMIFS(СВЦЭМ!$D$39:$D$782,СВЦЭМ!$A$39:$A$782,$A73,СВЦЭМ!$B$39:$B$782,P$47)+'СЕТ СН'!$F$14+СВЦЭМ!$D$10+'СЕТ СН'!$F$6-'СЕТ СН'!$F$26</f>
        <v>1896.38117599</v>
      </c>
      <c r="Q73" s="36">
        <f>SUMIFS(СВЦЭМ!$D$39:$D$782,СВЦЭМ!$A$39:$A$782,$A73,СВЦЭМ!$B$39:$B$782,Q$47)+'СЕТ СН'!$F$14+СВЦЭМ!$D$10+'СЕТ СН'!$F$6-'СЕТ СН'!$F$26</f>
        <v>1910.8269717899998</v>
      </c>
      <c r="R73" s="36">
        <f>SUMIFS(СВЦЭМ!$D$39:$D$782,СВЦЭМ!$A$39:$A$782,$A73,СВЦЭМ!$B$39:$B$782,R$47)+'СЕТ СН'!$F$14+СВЦЭМ!$D$10+'СЕТ СН'!$F$6-'СЕТ СН'!$F$26</f>
        <v>1904.09297651</v>
      </c>
      <c r="S73" s="36">
        <f>SUMIFS(СВЦЭМ!$D$39:$D$782,СВЦЭМ!$A$39:$A$782,$A73,СВЦЭМ!$B$39:$B$782,S$47)+'СЕТ СН'!$F$14+СВЦЭМ!$D$10+'СЕТ СН'!$F$6-'СЕТ СН'!$F$26</f>
        <v>1889.8461105400002</v>
      </c>
      <c r="T73" s="36">
        <f>SUMIFS(СВЦЭМ!$D$39:$D$782,СВЦЭМ!$A$39:$A$782,$A73,СВЦЭМ!$B$39:$B$782,T$47)+'СЕТ СН'!$F$14+СВЦЭМ!$D$10+'СЕТ СН'!$F$6-'СЕТ СН'!$F$26</f>
        <v>1845.7298044300001</v>
      </c>
      <c r="U73" s="36">
        <f>SUMIFS(СВЦЭМ!$D$39:$D$782,СВЦЭМ!$A$39:$A$782,$A73,СВЦЭМ!$B$39:$B$782,U$47)+'СЕТ СН'!$F$14+СВЦЭМ!$D$10+'СЕТ СН'!$F$6-'СЕТ СН'!$F$26</f>
        <v>1833.0152344100002</v>
      </c>
      <c r="V73" s="36">
        <f>SUMIFS(СВЦЭМ!$D$39:$D$782,СВЦЭМ!$A$39:$A$782,$A73,СВЦЭМ!$B$39:$B$782,V$47)+'СЕТ СН'!$F$14+СВЦЭМ!$D$10+'СЕТ СН'!$F$6-'СЕТ СН'!$F$26</f>
        <v>1788.6399877499998</v>
      </c>
      <c r="W73" s="36">
        <f>SUMIFS(СВЦЭМ!$D$39:$D$782,СВЦЭМ!$A$39:$A$782,$A73,СВЦЭМ!$B$39:$B$782,W$47)+'СЕТ СН'!$F$14+СВЦЭМ!$D$10+'СЕТ СН'!$F$6-'СЕТ СН'!$F$26</f>
        <v>1767.07759756</v>
      </c>
      <c r="X73" s="36">
        <f>SUMIFS(СВЦЭМ!$D$39:$D$782,СВЦЭМ!$A$39:$A$782,$A73,СВЦЭМ!$B$39:$B$782,X$47)+'СЕТ СН'!$F$14+СВЦЭМ!$D$10+'СЕТ СН'!$F$6-'СЕТ СН'!$F$26</f>
        <v>1814.5276707900002</v>
      </c>
      <c r="Y73" s="36">
        <f>SUMIFS(СВЦЭМ!$D$39:$D$782,СВЦЭМ!$A$39:$A$782,$A73,СВЦЭМ!$B$39:$B$782,Y$47)+'СЕТ СН'!$F$14+СВЦЭМ!$D$10+'СЕТ СН'!$F$6-'СЕТ СН'!$F$26</f>
        <v>1868.3924228699998</v>
      </c>
    </row>
    <row r="74" spans="1:25" ht="15.75" x14ac:dyDescent="0.2">
      <c r="A74" s="35">
        <f t="shared" si="1"/>
        <v>45043</v>
      </c>
      <c r="B74" s="36">
        <f>SUMIFS(СВЦЭМ!$D$39:$D$782,СВЦЭМ!$A$39:$A$782,$A74,СВЦЭМ!$B$39:$B$782,B$47)+'СЕТ СН'!$F$14+СВЦЭМ!$D$10+'СЕТ СН'!$F$6-'СЕТ СН'!$F$26</f>
        <v>2022.65576173</v>
      </c>
      <c r="C74" s="36">
        <f>SUMIFS(СВЦЭМ!$D$39:$D$782,СВЦЭМ!$A$39:$A$782,$A74,СВЦЭМ!$B$39:$B$782,C$47)+'СЕТ СН'!$F$14+СВЦЭМ!$D$10+'СЕТ СН'!$F$6-'СЕТ СН'!$F$26</f>
        <v>1997.69792173</v>
      </c>
      <c r="D74" s="36">
        <f>SUMIFS(СВЦЭМ!$D$39:$D$782,СВЦЭМ!$A$39:$A$782,$A74,СВЦЭМ!$B$39:$B$782,D$47)+'СЕТ СН'!$F$14+СВЦЭМ!$D$10+'СЕТ СН'!$F$6-'СЕТ СН'!$F$26</f>
        <v>2033.98009142</v>
      </c>
      <c r="E74" s="36">
        <f>SUMIFS(СВЦЭМ!$D$39:$D$782,СВЦЭМ!$A$39:$A$782,$A74,СВЦЭМ!$B$39:$B$782,E$47)+'СЕТ СН'!$F$14+СВЦЭМ!$D$10+'СЕТ СН'!$F$6-'СЕТ СН'!$F$26</f>
        <v>2038.73269028</v>
      </c>
      <c r="F74" s="36">
        <f>SUMIFS(СВЦЭМ!$D$39:$D$782,СВЦЭМ!$A$39:$A$782,$A74,СВЦЭМ!$B$39:$B$782,F$47)+'СЕТ СН'!$F$14+СВЦЭМ!$D$10+'СЕТ СН'!$F$6-'СЕТ СН'!$F$26</f>
        <v>2040.6856793699999</v>
      </c>
      <c r="G74" s="36">
        <f>SUMIFS(СВЦЭМ!$D$39:$D$782,СВЦЭМ!$A$39:$A$782,$A74,СВЦЭМ!$B$39:$B$782,G$47)+'СЕТ СН'!$F$14+СВЦЭМ!$D$10+'СЕТ СН'!$F$6-'СЕТ СН'!$F$26</f>
        <v>2009.6296763099999</v>
      </c>
      <c r="H74" s="36">
        <f>SUMIFS(СВЦЭМ!$D$39:$D$782,СВЦЭМ!$A$39:$A$782,$A74,СВЦЭМ!$B$39:$B$782,H$47)+'СЕТ СН'!$F$14+СВЦЭМ!$D$10+'СЕТ СН'!$F$6-'СЕТ СН'!$F$26</f>
        <v>1940.9530573799998</v>
      </c>
      <c r="I74" s="36">
        <f>SUMIFS(СВЦЭМ!$D$39:$D$782,СВЦЭМ!$A$39:$A$782,$A74,СВЦЭМ!$B$39:$B$782,I$47)+'СЕТ СН'!$F$14+СВЦЭМ!$D$10+'СЕТ СН'!$F$6-'СЕТ СН'!$F$26</f>
        <v>1879.5456632999999</v>
      </c>
      <c r="J74" s="36">
        <f>SUMIFS(СВЦЭМ!$D$39:$D$782,СВЦЭМ!$A$39:$A$782,$A74,СВЦЭМ!$B$39:$B$782,J$47)+'СЕТ СН'!$F$14+СВЦЭМ!$D$10+'СЕТ СН'!$F$6-'СЕТ СН'!$F$26</f>
        <v>1843.6631604300001</v>
      </c>
      <c r="K74" s="36">
        <f>SUMIFS(СВЦЭМ!$D$39:$D$782,СВЦЭМ!$A$39:$A$782,$A74,СВЦЭМ!$B$39:$B$782,K$47)+'СЕТ СН'!$F$14+СВЦЭМ!$D$10+'СЕТ СН'!$F$6-'СЕТ СН'!$F$26</f>
        <v>1811.0184647999999</v>
      </c>
      <c r="L74" s="36">
        <f>SUMIFS(СВЦЭМ!$D$39:$D$782,СВЦЭМ!$A$39:$A$782,$A74,СВЦЭМ!$B$39:$B$782,L$47)+'СЕТ СН'!$F$14+СВЦЭМ!$D$10+'СЕТ СН'!$F$6-'СЕТ СН'!$F$26</f>
        <v>1781.0648617699999</v>
      </c>
      <c r="M74" s="36">
        <f>SUMIFS(СВЦЭМ!$D$39:$D$782,СВЦЭМ!$A$39:$A$782,$A74,СВЦЭМ!$B$39:$B$782,M$47)+'СЕТ СН'!$F$14+СВЦЭМ!$D$10+'СЕТ СН'!$F$6-'СЕТ СН'!$F$26</f>
        <v>1825.7763539299999</v>
      </c>
      <c r="N74" s="36">
        <f>SUMIFS(СВЦЭМ!$D$39:$D$782,СВЦЭМ!$A$39:$A$782,$A74,СВЦЭМ!$B$39:$B$782,N$47)+'СЕТ СН'!$F$14+СВЦЭМ!$D$10+'СЕТ СН'!$F$6-'СЕТ СН'!$F$26</f>
        <v>1843.3872051500002</v>
      </c>
      <c r="O74" s="36">
        <f>SUMIFS(СВЦЭМ!$D$39:$D$782,СВЦЭМ!$A$39:$A$782,$A74,СВЦЭМ!$B$39:$B$782,O$47)+'СЕТ СН'!$F$14+СВЦЭМ!$D$10+'СЕТ СН'!$F$6-'СЕТ СН'!$F$26</f>
        <v>1868.7175319600001</v>
      </c>
      <c r="P74" s="36">
        <f>SUMIFS(СВЦЭМ!$D$39:$D$782,СВЦЭМ!$A$39:$A$782,$A74,СВЦЭМ!$B$39:$B$782,P$47)+'СЕТ СН'!$F$14+СВЦЭМ!$D$10+'СЕТ СН'!$F$6-'СЕТ СН'!$F$26</f>
        <v>1873.0719477799998</v>
      </c>
      <c r="Q74" s="36">
        <f>SUMIFS(СВЦЭМ!$D$39:$D$782,СВЦЭМ!$A$39:$A$782,$A74,СВЦЭМ!$B$39:$B$782,Q$47)+'СЕТ СН'!$F$14+СВЦЭМ!$D$10+'СЕТ СН'!$F$6-'СЕТ СН'!$F$26</f>
        <v>1880.9225152099998</v>
      </c>
      <c r="R74" s="36">
        <f>SUMIFS(СВЦЭМ!$D$39:$D$782,СВЦЭМ!$A$39:$A$782,$A74,СВЦЭМ!$B$39:$B$782,R$47)+'СЕТ СН'!$F$14+СВЦЭМ!$D$10+'СЕТ СН'!$F$6-'СЕТ СН'!$F$26</f>
        <v>1879.2613174100002</v>
      </c>
      <c r="S74" s="36">
        <f>SUMIFS(СВЦЭМ!$D$39:$D$782,СВЦЭМ!$A$39:$A$782,$A74,СВЦЭМ!$B$39:$B$782,S$47)+'СЕТ СН'!$F$14+СВЦЭМ!$D$10+'СЕТ СН'!$F$6-'СЕТ СН'!$F$26</f>
        <v>1862.6405081399998</v>
      </c>
      <c r="T74" s="36">
        <f>SUMIFS(СВЦЭМ!$D$39:$D$782,СВЦЭМ!$A$39:$A$782,$A74,СВЦЭМ!$B$39:$B$782,T$47)+'СЕТ СН'!$F$14+СВЦЭМ!$D$10+'СЕТ СН'!$F$6-'СЕТ СН'!$F$26</f>
        <v>1839.1987056600001</v>
      </c>
      <c r="U74" s="36">
        <f>SUMIFS(СВЦЭМ!$D$39:$D$782,СВЦЭМ!$A$39:$A$782,$A74,СВЦЭМ!$B$39:$B$782,U$47)+'СЕТ СН'!$F$14+СВЦЭМ!$D$10+'СЕТ СН'!$F$6-'СЕТ СН'!$F$26</f>
        <v>1825.6877900200002</v>
      </c>
      <c r="V74" s="36">
        <f>SUMIFS(СВЦЭМ!$D$39:$D$782,СВЦЭМ!$A$39:$A$782,$A74,СВЦЭМ!$B$39:$B$782,V$47)+'СЕТ СН'!$F$14+СВЦЭМ!$D$10+'СЕТ СН'!$F$6-'СЕТ СН'!$F$26</f>
        <v>1797.92520749</v>
      </c>
      <c r="W74" s="36">
        <f>SUMIFS(СВЦЭМ!$D$39:$D$782,СВЦЭМ!$A$39:$A$782,$A74,СВЦЭМ!$B$39:$B$782,W$47)+'СЕТ СН'!$F$14+СВЦЭМ!$D$10+'СЕТ СН'!$F$6-'СЕТ СН'!$F$26</f>
        <v>1791.25987919</v>
      </c>
      <c r="X74" s="36">
        <f>SUMIFS(СВЦЭМ!$D$39:$D$782,СВЦЭМ!$A$39:$A$782,$A74,СВЦЭМ!$B$39:$B$782,X$47)+'СЕТ СН'!$F$14+СВЦЭМ!$D$10+'СЕТ СН'!$F$6-'СЕТ СН'!$F$26</f>
        <v>1837.52782256</v>
      </c>
      <c r="Y74" s="36">
        <f>SUMIFS(СВЦЭМ!$D$39:$D$782,СВЦЭМ!$A$39:$A$782,$A74,СВЦЭМ!$B$39:$B$782,Y$47)+'СЕТ СН'!$F$14+СВЦЭМ!$D$10+'СЕТ СН'!$F$6-'СЕТ СН'!$F$26</f>
        <v>1932.3777866800001</v>
      </c>
    </row>
    <row r="75" spans="1:25" ht="15.75" x14ac:dyDescent="0.2">
      <c r="A75" s="35">
        <f t="shared" si="1"/>
        <v>45044</v>
      </c>
      <c r="B75" s="36">
        <f>SUMIFS(СВЦЭМ!$D$39:$D$782,СВЦЭМ!$A$39:$A$782,$A75,СВЦЭМ!$B$39:$B$782,B$47)+'СЕТ СН'!$F$14+СВЦЭМ!$D$10+'СЕТ СН'!$F$6-'СЕТ СН'!$F$26</f>
        <v>2020.5865579199999</v>
      </c>
      <c r="C75" s="36">
        <f>SUMIFS(СВЦЭМ!$D$39:$D$782,СВЦЭМ!$A$39:$A$782,$A75,СВЦЭМ!$B$39:$B$782,C$47)+'СЕТ СН'!$F$14+СВЦЭМ!$D$10+'СЕТ СН'!$F$6-'СЕТ СН'!$F$26</f>
        <v>2081.4350553099998</v>
      </c>
      <c r="D75" s="36">
        <f>SUMIFS(СВЦЭМ!$D$39:$D$782,СВЦЭМ!$A$39:$A$782,$A75,СВЦЭМ!$B$39:$B$782,D$47)+'СЕТ СН'!$F$14+СВЦЭМ!$D$10+'СЕТ СН'!$F$6-'СЕТ СН'!$F$26</f>
        <v>2102.5526453399998</v>
      </c>
      <c r="E75" s="36">
        <f>SUMIFS(СВЦЭМ!$D$39:$D$782,СВЦЭМ!$A$39:$A$782,$A75,СВЦЭМ!$B$39:$B$782,E$47)+'СЕТ СН'!$F$14+СВЦЭМ!$D$10+'СЕТ СН'!$F$6-'СЕТ СН'!$F$26</f>
        <v>2098.4576838600001</v>
      </c>
      <c r="F75" s="36">
        <f>SUMIFS(СВЦЭМ!$D$39:$D$782,СВЦЭМ!$A$39:$A$782,$A75,СВЦЭМ!$B$39:$B$782,F$47)+'СЕТ СН'!$F$14+СВЦЭМ!$D$10+'СЕТ СН'!$F$6-'СЕТ СН'!$F$26</f>
        <v>2103.8408435400002</v>
      </c>
      <c r="G75" s="36">
        <f>SUMIFS(СВЦЭМ!$D$39:$D$782,СВЦЭМ!$A$39:$A$782,$A75,СВЦЭМ!$B$39:$B$782,G$47)+'СЕТ СН'!$F$14+СВЦЭМ!$D$10+'СЕТ СН'!$F$6-'СЕТ СН'!$F$26</f>
        <v>2081.5466893299999</v>
      </c>
      <c r="H75" s="36">
        <f>SUMIFS(СВЦЭМ!$D$39:$D$782,СВЦЭМ!$A$39:$A$782,$A75,СВЦЭМ!$B$39:$B$782,H$47)+'СЕТ СН'!$F$14+СВЦЭМ!$D$10+'СЕТ СН'!$F$6-'СЕТ СН'!$F$26</f>
        <v>2033.1480050099999</v>
      </c>
      <c r="I75" s="36">
        <f>SUMIFS(СВЦЭМ!$D$39:$D$782,СВЦЭМ!$A$39:$A$782,$A75,СВЦЭМ!$B$39:$B$782,I$47)+'СЕТ СН'!$F$14+СВЦЭМ!$D$10+'СЕТ СН'!$F$6-'СЕТ СН'!$F$26</f>
        <v>1897.6529076900001</v>
      </c>
      <c r="J75" s="36">
        <f>SUMIFS(СВЦЭМ!$D$39:$D$782,СВЦЭМ!$A$39:$A$782,$A75,СВЦЭМ!$B$39:$B$782,J$47)+'СЕТ СН'!$F$14+СВЦЭМ!$D$10+'СЕТ СН'!$F$6-'СЕТ СН'!$F$26</f>
        <v>1909.16026805</v>
      </c>
      <c r="K75" s="36">
        <f>SUMIFS(СВЦЭМ!$D$39:$D$782,СВЦЭМ!$A$39:$A$782,$A75,СВЦЭМ!$B$39:$B$782,K$47)+'СЕТ СН'!$F$14+СВЦЭМ!$D$10+'СЕТ СН'!$F$6-'СЕТ СН'!$F$26</f>
        <v>1892.3159683200001</v>
      </c>
      <c r="L75" s="36">
        <f>SUMIFS(СВЦЭМ!$D$39:$D$782,СВЦЭМ!$A$39:$A$782,$A75,СВЦЭМ!$B$39:$B$782,L$47)+'СЕТ СН'!$F$14+СВЦЭМ!$D$10+'СЕТ СН'!$F$6-'СЕТ СН'!$F$26</f>
        <v>1890.7701964299999</v>
      </c>
      <c r="M75" s="36">
        <f>SUMIFS(СВЦЭМ!$D$39:$D$782,СВЦЭМ!$A$39:$A$782,$A75,СВЦЭМ!$B$39:$B$782,M$47)+'СЕТ СН'!$F$14+СВЦЭМ!$D$10+'СЕТ СН'!$F$6-'СЕТ СН'!$F$26</f>
        <v>1921.1980102000002</v>
      </c>
      <c r="N75" s="36">
        <f>SUMIFS(СВЦЭМ!$D$39:$D$782,СВЦЭМ!$A$39:$A$782,$A75,СВЦЭМ!$B$39:$B$782,N$47)+'СЕТ СН'!$F$14+СВЦЭМ!$D$10+'СЕТ СН'!$F$6-'СЕТ СН'!$F$26</f>
        <v>1940.7023764</v>
      </c>
      <c r="O75" s="36">
        <f>SUMIFS(СВЦЭМ!$D$39:$D$782,СВЦЭМ!$A$39:$A$782,$A75,СВЦЭМ!$B$39:$B$782,O$47)+'СЕТ СН'!$F$14+СВЦЭМ!$D$10+'СЕТ СН'!$F$6-'СЕТ СН'!$F$26</f>
        <v>1956.1973533800001</v>
      </c>
      <c r="P75" s="36">
        <f>SUMIFS(СВЦЭМ!$D$39:$D$782,СВЦЭМ!$A$39:$A$782,$A75,СВЦЭМ!$B$39:$B$782,P$47)+'СЕТ СН'!$F$14+СВЦЭМ!$D$10+'СЕТ СН'!$F$6-'СЕТ СН'!$F$26</f>
        <v>1969.26951113</v>
      </c>
      <c r="Q75" s="36">
        <f>SUMIFS(СВЦЭМ!$D$39:$D$782,СВЦЭМ!$A$39:$A$782,$A75,СВЦЭМ!$B$39:$B$782,Q$47)+'СЕТ СН'!$F$14+СВЦЭМ!$D$10+'СЕТ СН'!$F$6-'СЕТ СН'!$F$26</f>
        <v>1964.7072701900001</v>
      </c>
      <c r="R75" s="36">
        <f>SUMIFS(СВЦЭМ!$D$39:$D$782,СВЦЭМ!$A$39:$A$782,$A75,СВЦЭМ!$B$39:$B$782,R$47)+'СЕТ СН'!$F$14+СВЦЭМ!$D$10+'СЕТ СН'!$F$6-'СЕТ СН'!$F$26</f>
        <v>1975.5623206599998</v>
      </c>
      <c r="S75" s="36">
        <f>SUMIFS(СВЦЭМ!$D$39:$D$782,СВЦЭМ!$A$39:$A$782,$A75,СВЦЭМ!$B$39:$B$782,S$47)+'СЕТ СН'!$F$14+СВЦЭМ!$D$10+'СЕТ СН'!$F$6-'СЕТ СН'!$F$26</f>
        <v>1963.3565367400001</v>
      </c>
      <c r="T75" s="36">
        <f>SUMIFS(СВЦЭМ!$D$39:$D$782,СВЦЭМ!$A$39:$A$782,$A75,СВЦЭМ!$B$39:$B$782,T$47)+'СЕТ СН'!$F$14+СВЦЭМ!$D$10+'СЕТ СН'!$F$6-'СЕТ СН'!$F$26</f>
        <v>1931.7191249399998</v>
      </c>
      <c r="U75" s="36">
        <f>SUMIFS(СВЦЭМ!$D$39:$D$782,СВЦЭМ!$A$39:$A$782,$A75,СВЦЭМ!$B$39:$B$782,U$47)+'СЕТ СН'!$F$14+СВЦЭМ!$D$10+'СЕТ СН'!$F$6-'СЕТ СН'!$F$26</f>
        <v>1919.8203688200001</v>
      </c>
      <c r="V75" s="36">
        <f>SUMIFS(СВЦЭМ!$D$39:$D$782,СВЦЭМ!$A$39:$A$782,$A75,СВЦЭМ!$B$39:$B$782,V$47)+'СЕТ СН'!$F$14+СВЦЭМ!$D$10+'СЕТ СН'!$F$6-'СЕТ СН'!$F$26</f>
        <v>1891.3658674399999</v>
      </c>
      <c r="W75" s="36">
        <f>SUMIFS(СВЦЭМ!$D$39:$D$782,СВЦЭМ!$A$39:$A$782,$A75,СВЦЭМ!$B$39:$B$782,W$47)+'СЕТ СН'!$F$14+СВЦЭМ!$D$10+'СЕТ СН'!$F$6-'СЕТ СН'!$F$26</f>
        <v>1876.4575126999998</v>
      </c>
      <c r="X75" s="36">
        <f>SUMIFS(СВЦЭМ!$D$39:$D$782,СВЦЭМ!$A$39:$A$782,$A75,СВЦЭМ!$B$39:$B$782,X$47)+'СЕТ СН'!$F$14+СВЦЭМ!$D$10+'СЕТ СН'!$F$6-'СЕТ СН'!$F$26</f>
        <v>1916.8334484699999</v>
      </c>
      <c r="Y75" s="36">
        <f>SUMIFS(СВЦЭМ!$D$39:$D$782,СВЦЭМ!$A$39:$A$782,$A75,СВЦЭМ!$B$39:$B$782,Y$47)+'СЕТ СН'!$F$14+СВЦЭМ!$D$10+'СЕТ СН'!$F$6-'СЕТ СН'!$F$26</f>
        <v>1942.31525096</v>
      </c>
    </row>
    <row r="76" spans="1:25" ht="15.75" x14ac:dyDescent="0.2">
      <c r="A76" s="35">
        <f t="shared" si="1"/>
        <v>45045</v>
      </c>
      <c r="B76" s="36">
        <f>SUMIFS(СВЦЭМ!$D$39:$D$782,СВЦЭМ!$A$39:$A$782,$A76,СВЦЭМ!$B$39:$B$782,B$47)+'СЕТ СН'!$F$14+СВЦЭМ!$D$10+'СЕТ СН'!$F$6-'СЕТ СН'!$F$26</f>
        <v>1973.5801977299998</v>
      </c>
      <c r="C76" s="36">
        <f>SUMIFS(СВЦЭМ!$D$39:$D$782,СВЦЭМ!$A$39:$A$782,$A76,СВЦЭМ!$B$39:$B$782,C$47)+'СЕТ СН'!$F$14+СВЦЭМ!$D$10+'СЕТ СН'!$F$6-'СЕТ СН'!$F$26</f>
        <v>2016.4375614599999</v>
      </c>
      <c r="D76" s="36">
        <f>SUMIFS(СВЦЭМ!$D$39:$D$782,СВЦЭМ!$A$39:$A$782,$A76,СВЦЭМ!$B$39:$B$782,D$47)+'СЕТ СН'!$F$14+СВЦЭМ!$D$10+'СЕТ СН'!$F$6-'СЕТ СН'!$F$26</f>
        <v>2032.81813212</v>
      </c>
      <c r="E76" s="36">
        <f>SUMIFS(СВЦЭМ!$D$39:$D$782,СВЦЭМ!$A$39:$A$782,$A76,СВЦЭМ!$B$39:$B$782,E$47)+'СЕТ СН'!$F$14+СВЦЭМ!$D$10+'СЕТ СН'!$F$6-'СЕТ СН'!$F$26</f>
        <v>2058.1258058200001</v>
      </c>
      <c r="F76" s="36">
        <f>SUMIFS(СВЦЭМ!$D$39:$D$782,СВЦЭМ!$A$39:$A$782,$A76,СВЦЭМ!$B$39:$B$782,F$47)+'СЕТ СН'!$F$14+СВЦЭМ!$D$10+'СЕТ СН'!$F$6-'СЕТ СН'!$F$26</f>
        <v>2027.1133503699998</v>
      </c>
      <c r="G76" s="36">
        <f>SUMIFS(СВЦЭМ!$D$39:$D$782,СВЦЭМ!$A$39:$A$782,$A76,СВЦЭМ!$B$39:$B$782,G$47)+'СЕТ СН'!$F$14+СВЦЭМ!$D$10+'СЕТ СН'!$F$6-'СЕТ СН'!$F$26</f>
        <v>2027.6776904600001</v>
      </c>
      <c r="H76" s="36">
        <f>SUMIFS(СВЦЭМ!$D$39:$D$782,СВЦЭМ!$A$39:$A$782,$A76,СВЦЭМ!$B$39:$B$782,H$47)+'СЕТ СН'!$F$14+СВЦЭМ!$D$10+'СЕТ СН'!$F$6-'СЕТ СН'!$F$26</f>
        <v>2045.4613927800001</v>
      </c>
      <c r="I76" s="36">
        <f>SUMIFS(СВЦЭМ!$D$39:$D$782,СВЦЭМ!$A$39:$A$782,$A76,СВЦЭМ!$B$39:$B$782,I$47)+'СЕТ СН'!$F$14+СВЦЭМ!$D$10+'СЕТ СН'!$F$6-'СЕТ СН'!$F$26</f>
        <v>1990.8697776200001</v>
      </c>
      <c r="J76" s="36">
        <f>SUMIFS(СВЦЭМ!$D$39:$D$782,СВЦЭМ!$A$39:$A$782,$A76,СВЦЭМ!$B$39:$B$782,J$47)+'СЕТ СН'!$F$14+СВЦЭМ!$D$10+'СЕТ СН'!$F$6-'СЕТ СН'!$F$26</f>
        <v>1909.18890706</v>
      </c>
      <c r="K76" s="36">
        <f>SUMIFS(СВЦЭМ!$D$39:$D$782,СВЦЭМ!$A$39:$A$782,$A76,СВЦЭМ!$B$39:$B$782,K$47)+'СЕТ СН'!$F$14+СВЦЭМ!$D$10+'СЕТ СН'!$F$6-'СЕТ СН'!$F$26</f>
        <v>1848.09584881</v>
      </c>
      <c r="L76" s="36">
        <f>SUMIFS(СВЦЭМ!$D$39:$D$782,СВЦЭМ!$A$39:$A$782,$A76,СВЦЭМ!$B$39:$B$782,L$47)+'СЕТ СН'!$F$14+СВЦЭМ!$D$10+'СЕТ СН'!$F$6-'СЕТ СН'!$F$26</f>
        <v>1830.8643707000001</v>
      </c>
      <c r="M76" s="36">
        <f>SUMIFS(СВЦЭМ!$D$39:$D$782,СВЦЭМ!$A$39:$A$782,$A76,СВЦЭМ!$B$39:$B$782,M$47)+'СЕТ СН'!$F$14+СВЦЭМ!$D$10+'СЕТ СН'!$F$6-'СЕТ СН'!$F$26</f>
        <v>1851.97291653</v>
      </c>
      <c r="N76" s="36">
        <f>SUMIFS(СВЦЭМ!$D$39:$D$782,СВЦЭМ!$A$39:$A$782,$A76,СВЦЭМ!$B$39:$B$782,N$47)+'СЕТ СН'!$F$14+СВЦЭМ!$D$10+'СЕТ СН'!$F$6-'СЕТ СН'!$F$26</f>
        <v>1863.18207631</v>
      </c>
      <c r="O76" s="36">
        <f>SUMIFS(СВЦЭМ!$D$39:$D$782,СВЦЭМ!$A$39:$A$782,$A76,СВЦЭМ!$B$39:$B$782,O$47)+'СЕТ СН'!$F$14+СВЦЭМ!$D$10+'СЕТ СН'!$F$6-'СЕТ СН'!$F$26</f>
        <v>1859.6722866599998</v>
      </c>
      <c r="P76" s="36">
        <f>SUMIFS(СВЦЭМ!$D$39:$D$782,СВЦЭМ!$A$39:$A$782,$A76,СВЦЭМ!$B$39:$B$782,P$47)+'СЕТ СН'!$F$14+СВЦЭМ!$D$10+'СЕТ СН'!$F$6-'СЕТ СН'!$F$26</f>
        <v>1880.7706658100001</v>
      </c>
      <c r="Q76" s="36">
        <f>SUMIFS(СВЦЭМ!$D$39:$D$782,СВЦЭМ!$A$39:$A$782,$A76,СВЦЭМ!$B$39:$B$782,Q$47)+'СЕТ СН'!$F$14+СВЦЭМ!$D$10+'СЕТ СН'!$F$6-'СЕТ СН'!$F$26</f>
        <v>1890.9211171799998</v>
      </c>
      <c r="R76" s="36">
        <f>SUMIFS(СВЦЭМ!$D$39:$D$782,СВЦЭМ!$A$39:$A$782,$A76,СВЦЭМ!$B$39:$B$782,R$47)+'СЕТ СН'!$F$14+СВЦЭМ!$D$10+'СЕТ СН'!$F$6-'СЕТ СН'!$F$26</f>
        <v>1864.4702299300002</v>
      </c>
      <c r="S76" s="36">
        <f>SUMIFS(СВЦЭМ!$D$39:$D$782,СВЦЭМ!$A$39:$A$782,$A76,СВЦЭМ!$B$39:$B$782,S$47)+'СЕТ СН'!$F$14+СВЦЭМ!$D$10+'СЕТ СН'!$F$6-'СЕТ СН'!$F$26</f>
        <v>1848.3157906699998</v>
      </c>
      <c r="T76" s="36">
        <f>SUMIFS(СВЦЭМ!$D$39:$D$782,СВЦЭМ!$A$39:$A$782,$A76,СВЦЭМ!$B$39:$B$782,T$47)+'СЕТ СН'!$F$14+СВЦЭМ!$D$10+'СЕТ СН'!$F$6-'СЕТ СН'!$F$26</f>
        <v>1848.9998610299999</v>
      </c>
      <c r="U76" s="36">
        <f>SUMIFS(СВЦЭМ!$D$39:$D$782,СВЦЭМ!$A$39:$A$782,$A76,СВЦЭМ!$B$39:$B$782,U$47)+'СЕТ СН'!$F$14+СВЦЭМ!$D$10+'СЕТ СН'!$F$6-'СЕТ СН'!$F$26</f>
        <v>1841.3081092500001</v>
      </c>
      <c r="V76" s="36">
        <f>SUMIFS(СВЦЭМ!$D$39:$D$782,СВЦЭМ!$A$39:$A$782,$A76,СВЦЭМ!$B$39:$B$782,V$47)+'СЕТ СН'!$F$14+СВЦЭМ!$D$10+'СЕТ СН'!$F$6-'СЕТ СН'!$F$26</f>
        <v>1822.6314448399999</v>
      </c>
      <c r="W76" s="36">
        <f>SUMIFS(СВЦЭМ!$D$39:$D$782,СВЦЭМ!$A$39:$A$782,$A76,СВЦЭМ!$B$39:$B$782,W$47)+'СЕТ СН'!$F$14+СВЦЭМ!$D$10+'СЕТ СН'!$F$6-'СЕТ СН'!$F$26</f>
        <v>1812.4829477600001</v>
      </c>
      <c r="X76" s="36">
        <f>SUMIFS(СВЦЭМ!$D$39:$D$782,СВЦЭМ!$A$39:$A$782,$A76,СВЦЭМ!$B$39:$B$782,X$47)+'СЕТ СН'!$F$14+СВЦЭМ!$D$10+'СЕТ СН'!$F$6-'СЕТ СН'!$F$26</f>
        <v>1856.8919626799998</v>
      </c>
      <c r="Y76" s="36">
        <f>SUMIFS(СВЦЭМ!$D$39:$D$782,СВЦЭМ!$A$39:$A$782,$A76,СВЦЭМ!$B$39:$B$782,Y$47)+'СЕТ СН'!$F$14+СВЦЭМ!$D$10+'СЕТ СН'!$F$6-'СЕТ СН'!$F$26</f>
        <v>1906.7642891800001</v>
      </c>
    </row>
    <row r="77" spans="1:25" ht="15.75" x14ac:dyDescent="0.2">
      <c r="A77" s="35">
        <f t="shared" si="1"/>
        <v>45046</v>
      </c>
      <c r="B77" s="36">
        <f>SUMIFS(СВЦЭМ!$D$39:$D$782,СВЦЭМ!$A$39:$A$782,$A77,СВЦЭМ!$B$39:$B$782,B$47)+'СЕТ СН'!$F$14+СВЦЭМ!$D$10+'СЕТ СН'!$F$6-'СЕТ СН'!$F$26</f>
        <v>2010.3320927599998</v>
      </c>
      <c r="C77" s="36">
        <f>SUMIFS(СВЦЭМ!$D$39:$D$782,СВЦЭМ!$A$39:$A$782,$A77,СВЦЭМ!$B$39:$B$782,C$47)+'СЕТ СН'!$F$14+СВЦЭМ!$D$10+'СЕТ СН'!$F$6-'СЕТ СН'!$F$26</f>
        <v>2071.4635434699999</v>
      </c>
      <c r="D77" s="36">
        <f>SUMIFS(СВЦЭМ!$D$39:$D$782,СВЦЭМ!$A$39:$A$782,$A77,СВЦЭМ!$B$39:$B$782,D$47)+'СЕТ СН'!$F$14+СВЦЭМ!$D$10+'СЕТ СН'!$F$6-'СЕТ СН'!$F$26</f>
        <v>2054.8880805099998</v>
      </c>
      <c r="E77" s="36">
        <f>SUMIFS(СВЦЭМ!$D$39:$D$782,СВЦЭМ!$A$39:$A$782,$A77,СВЦЭМ!$B$39:$B$782,E$47)+'СЕТ СН'!$F$14+СВЦЭМ!$D$10+'СЕТ СН'!$F$6-'СЕТ СН'!$F$26</f>
        <v>2145.4230659300001</v>
      </c>
      <c r="F77" s="36">
        <f>SUMIFS(СВЦЭМ!$D$39:$D$782,СВЦЭМ!$A$39:$A$782,$A77,СВЦЭМ!$B$39:$B$782,F$47)+'СЕТ СН'!$F$14+СВЦЭМ!$D$10+'СЕТ СН'!$F$6-'СЕТ СН'!$F$26</f>
        <v>2169.7502664100002</v>
      </c>
      <c r="G77" s="36">
        <f>SUMIFS(СВЦЭМ!$D$39:$D$782,СВЦЭМ!$A$39:$A$782,$A77,СВЦЭМ!$B$39:$B$782,G$47)+'СЕТ СН'!$F$14+СВЦЭМ!$D$10+'СЕТ СН'!$F$6-'СЕТ СН'!$F$26</f>
        <v>2152.0286671700001</v>
      </c>
      <c r="H77" s="36">
        <f>SUMIFS(СВЦЭМ!$D$39:$D$782,СВЦЭМ!$A$39:$A$782,$A77,СВЦЭМ!$B$39:$B$782,H$47)+'СЕТ СН'!$F$14+СВЦЭМ!$D$10+'СЕТ СН'!$F$6-'СЕТ СН'!$F$26</f>
        <v>2173.2199240099999</v>
      </c>
      <c r="I77" s="36">
        <f>SUMIFS(СВЦЭМ!$D$39:$D$782,СВЦЭМ!$A$39:$A$782,$A77,СВЦЭМ!$B$39:$B$782,I$47)+'СЕТ СН'!$F$14+СВЦЭМ!$D$10+'СЕТ СН'!$F$6-'СЕТ СН'!$F$26</f>
        <v>2151.5872072500001</v>
      </c>
      <c r="J77" s="36">
        <f>SUMIFS(СВЦЭМ!$D$39:$D$782,СВЦЭМ!$A$39:$A$782,$A77,СВЦЭМ!$B$39:$B$782,J$47)+'СЕТ СН'!$F$14+СВЦЭМ!$D$10+'СЕТ СН'!$F$6-'СЕТ СН'!$F$26</f>
        <v>2108.31605365</v>
      </c>
      <c r="K77" s="36">
        <f>SUMIFS(СВЦЭМ!$D$39:$D$782,СВЦЭМ!$A$39:$A$782,$A77,СВЦЭМ!$B$39:$B$782,K$47)+'СЕТ СН'!$F$14+СВЦЭМ!$D$10+'СЕТ СН'!$F$6-'СЕТ СН'!$F$26</f>
        <v>2058.14792416</v>
      </c>
      <c r="L77" s="36">
        <f>SUMIFS(СВЦЭМ!$D$39:$D$782,СВЦЭМ!$A$39:$A$782,$A77,СВЦЭМ!$B$39:$B$782,L$47)+'СЕТ СН'!$F$14+СВЦЭМ!$D$10+'СЕТ СН'!$F$6-'СЕТ СН'!$F$26</f>
        <v>2020.87628713</v>
      </c>
      <c r="M77" s="36">
        <f>SUMIFS(СВЦЭМ!$D$39:$D$782,СВЦЭМ!$A$39:$A$782,$A77,СВЦЭМ!$B$39:$B$782,M$47)+'СЕТ СН'!$F$14+СВЦЭМ!$D$10+'СЕТ СН'!$F$6-'СЕТ СН'!$F$26</f>
        <v>2054.2503723200002</v>
      </c>
      <c r="N77" s="36">
        <f>SUMIFS(СВЦЭМ!$D$39:$D$782,СВЦЭМ!$A$39:$A$782,$A77,СВЦЭМ!$B$39:$B$782,N$47)+'СЕТ СН'!$F$14+СВЦЭМ!$D$10+'СЕТ СН'!$F$6-'СЕТ СН'!$F$26</f>
        <v>2070.4810579999998</v>
      </c>
      <c r="O77" s="36">
        <f>SUMIFS(СВЦЭМ!$D$39:$D$782,СВЦЭМ!$A$39:$A$782,$A77,СВЦЭМ!$B$39:$B$782,O$47)+'СЕТ СН'!$F$14+СВЦЭМ!$D$10+'СЕТ СН'!$F$6-'СЕТ СН'!$F$26</f>
        <v>2090.97890512</v>
      </c>
      <c r="P77" s="36">
        <f>SUMIFS(СВЦЭМ!$D$39:$D$782,СВЦЭМ!$A$39:$A$782,$A77,СВЦЭМ!$B$39:$B$782,P$47)+'СЕТ СН'!$F$14+СВЦЭМ!$D$10+'СЕТ СН'!$F$6-'СЕТ СН'!$F$26</f>
        <v>2097.47130419</v>
      </c>
      <c r="Q77" s="36">
        <f>SUMIFS(СВЦЭМ!$D$39:$D$782,СВЦЭМ!$A$39:$A$782,$A77,СВЦЭМ!$B$39:$B$782,Q$47)+'СЕТ СН'!$F$14+СВЦЭМ!$D$10+'СЕТ СН'!$F$6-'СЕТ СН'!$F$26</f>
        <v>2108.4980137799998</v>
      </c>
      <c r="R77" s="36">
        <f>SUMIFS(СВЦЭМ!$D$39:$D$782,СВЦЭМ!$A$39:$A$782,$A77,СВЦЭМ!$B$39:$B$782,R$47)+'СЕТ СН'!$F$14+СВЦЭМ!$D$10+'СЕТ СН'!$F$6-'СЕТ СН'!$F$26</f>
        <v>2101.94450203</v>
      </c>
      <c r="S77" s="36">
        <f>SUMIFS(СВЦЭМ!$D$39:$D$782,СВЦЭМ!$A$39:$A$782,$A77,СВЦЭМ!$B$39:$B$782,S$47)+'СЕТ СН'!$F$14+СВЦЭМ!$D$10+'СЕТ СН'!$F$6-'СЕТ СН'!$F$26</f>
        <v>2078.96014216</v>
      </c>
      <c r="T77" s="36">
        <f>SUMIFS(СВЦЭМ!$D$39:$D$782,СВЦЭМ!$A$39:$A$782,$A77,СВЦЭМ!$B$39:$B$782,T$47)+'СЕТ СН'!$F$14+СВЦЭМ!$D$10+'СЕТ СН'!$F$6-'СЕТ СН'!$F$26</f>
        <v>2064.9783800499999</v>
      </c>
      <c r="U77" s="36">
        <f>SUMIFS(СВЦЭМ!$D$39:$D$782,СВЦЭМ!$A$39:$A$782,$A77,СВЦЭМ!$B$39:$B$782,U$47)+'СЕТ СН'!$F$14+СВЦЭМ!$D$10+'СЕТ СН'!$F$6-'СЕТ СН'!$F$26</f>
        <v>2064.7055412700001</v>
      </c>
      <c r="V77" s="36">
        <f>SUMIFS(СВЦЭМ!$D$39:$D$782,СВЦЭМ!$A$39:$A$782,$A77,СВЦЭМ!$B$39:$B$782,V$47)+'СЕТ СН'!$F$14+СВЦЭМ!$D$10+'СЕТ СН'!$F$6-'СЕТ СН'!$F$26</f>
        <v>2026.7021303699998</v>
      </c>
      <c r="W77" s="36">
        <f>SUMIFS(СВЦЭМ!$D$39:$D$782,СВЦЭМ!$A$39:$A$782,$A77,СВЦЭМ!$B$39:$B$782,W$47)+'СЕТ СН'!$F$14+СВЦЭМ!$D$10+'СЕТ СН'!$F$6-'СЕТ СН'!$F$26</f>
        <v>2001.4580266299999</v>
      </c>
      <c r="X77" s="36">
        <f>SUMIFS(СВЦЭМ!$D$39:$D$782,СВЦЭМ!$A$39:$A$782,$A77,СВЦЭМ!$B$39:$B$782,X$47)+'СЕТ СН'!$F$14+СВЦЭМ!$D$10+'СЕТ СН'!$F$6-'СЕТ СН'!$F$26</f>
        <v>2029.43021933</v>
      </c>
      <c r="Y77" s="36">
        <f>SUMIFS(СВЦЭМ!$D$39:$D$782,СВЦЭМ!$A$39:$A$782,$A77,СВЦЭМ!$B$39:$B$782,Y$47)+'СЕТ СН'!$F$14+СВЦЭМ!$D$10+'СЕТ СН'!$F$6-'СЕТ СН'!$F$26</f>
        <v>2095.9098358699998</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01.04.2023</v>
      </c>
      <c r="B84" s="36">
        <f>SUMIFS(СВЦЭМ!$D$39:$D$782,СВЦЭМ!$A$39:$A$782,$A84,СВЦЭМ!$B$39:$B$782,B$83)+'СЕТ СН'!$G$14+СВЦЭМ!$D$10+'СЕТ СН'!$G$6-'СЕТ СН'!$G$26</f>
        <v>2018.3551035300002</v>
      </c>
      <c r="C84" s="36">
        <f>SUMIFS(СВЦЭМ!$D$39:$D$782,СВЦЭМ!$A$39:$A$782,$A84,СВЦЭМ!$B$39:$B$782,C$83)+'СЕТ СН'!$G$14+СВЦЭМ!$D$10+'СЕТ СН'!$G$6-'СЕТ СН'!$G$26</f>
        <v>2095.35089208</v>
      </c>
      <c r="D84" s="36">
        <f>SUMIFS(СВЦЭМ!$D$39:$D$782,СВЦЭМ!$A$39:$A$782,$A84,СВЦЭМ!$B$39:$B$782,D$83)+'СЕТ СН'!$G$14+СВЦЭМ!$D$10+'СЕТ СН'!$G$6-'СЕТ СН'!$G$26</f>
        <v>2166.6601578499999</v>
      </c>
      <c r="E84" s="36">
        <f>SUMIFS(СВЦЭМ!$D$39:$D$782,СВЦЭМ!$A$39:$A$782,$A84,СВЦЭМ!$B$39:$B$782,E$83)+'СЕТ СН'!$G$14+СВЦЭМ!$D$10+'СЕТ СН'!$G$6-'СЕТ СН'!$G$26</f>
        <v>2250.1563729</v>
      </c>
      <c r="F84" s="36">
        <f>SUMIFS(СВЦЭМ!$D$39:$D$782,СВЦЭМ!$A$39:$A$782,$A84,СВЦЭМ!$B$39:$B$782,F$83)+'СЕТ СН'!$G$14+СВЦЭМ!$D$10+'СЕТ СН'!$G$6-'СЕТ СН'!$G$26</f>
        <v>2258.6967772899998</v>
      </c>
      <c r="G84" s="36">
        <f>SUMIFS(СВЦЭМ!$D$39:$D$782,СВЦЭМ!$A$39:$A$782,$A84,СВЦЭМ!$B$39:$B$782,G$83)+'СЕТ СН'!$G$14+СВЦЭМ!$D$10+'СЕТ СН'!$G$6-'СЕТ СН'!$G$26</f>
        <v>2242.9162510599999</v>
      </c>
      <c r="H84" s="36">
        <f>SUMIFS(СВЦЭМ!$D$39:$D$782,СВЦЭМ!$A$39:$A$782,$A84,СВЦЭМ!$B$39:$B$782,H$83)+'СЕТ СН'!$G$14+СВЦЭМ!$D$10+'СЕТ СН'!$G$6-'СЕТ СН'!$G$26</f>
        <v>2205.7318291000001</v>
      </c>
      <c r="I84" s="36">
        <f>SUMIFS(СВЦЭМ!$D$39:$D$782,СВЦЭМ!$A$39:$A$782,$A84,СВЦЭМ!$B$39:$B$782,I$83)+'СЕТ СН'!$G$14+СВЦЭМ!$D$10+'СЕТ СН'!$G$6-'СЕТ СН'!$G$26</f>
        <v>2143.5230965300002</v>
      </c>
      <c r="J84" s="36">
        <f>SUMIFS(СВЦЭМ!$D$39:$D$782,СВЦЭМ!$A$39:$A$782,$A84,СВЦЭМ!$B$39:$B$782,J$83)+'СЕТ СН'!$G$14+СВЦЭМ!$D$10+'СЕТ СН'!$G$6-'СЕТ СН'!$G$26</f>
        <v>2082.8005852000001</v>
      </c>
      <c r="K84" s="36">
        <f>SUMIFS(СВЦЭМ!$D$39:$D$782,СВЦЭМ!$A$39:$A$782,$A84,СВЦЭМ!$B$39:$B$782,K$83)+'СЕТ СН'!$G$14+СВЦЭМ!$D$10+'СЕТ СН'!$G$6-'СЕТ СН'!$G$26</f>
        <v>2012.66604551</v>
      </c>
      <c r="L84" s="36">
        <f>SUMIFS(СВЦЭМ!$D$39:$D$782,СВЦЭМ!$A$39:$A$782,$A84,СВЦЭМ!$B$39:$B$782,L$83)+'СЕТ СН'!$G$14+СВЦЭМ!$D$10+'СЕТ СН'!$G$6-'СЕТ СН'!$G$26</f>
        <v>2007.7327132800001</v>
      </c>
      <c r="M84" s="36">
        <f>SUMIFS(СВЦЭМ!$D$39:$D$782,СВЦЭМ!$A$39:$A$782,$A84,СВЦЭМ!$B$39:$B$782,M$83)+'СЕТ СН'!$G$14+СВЦЭМ!$D$10+'СЕТ СН'!$G$6-'СЕТ СН'!$G$26</f>
        <v>2012.0029279999999</v>
      </c>
      <c r="N84" s="36">
        <f>SUMIFS(СВЦЭМ!$D$39:$D$782,СВЦЭМ!$A$39:$A$782,$A84,СВЦЭМ!$B$39:$B$782,N$83)+'СЕТ СН'!$G$14+СВЦЭМ!$D$10+'СЕТ СН'!$G$6-'СЕТ СН'!$G$26</f>
        <v>2031.26985272</v>
      </c>
      <c r="O84" s="36">
        <f>SUMIFS(СВЦЭМ!$D$39:$D$782,СВЦЭМ!$A$39:$A$782,$A84,СВЦЭМ!$B$39:$B$782,O$83)+'СЕТ СН'!$G$14+СВЦЭМ!$D$10+'СЕТ СН'!$G$6-'СЕТ СН'!$G$26</f>
        <v>2058.8724528900002</v>
      </c>
      <c r="P84" s="36">
        <f>SUMIFS(СВЦЭМ!$D$39:$D$782,СВЦЭМ!$A$39:$A$782,$A84,СВЦЭМ!$B$39:$B$782,P$83)+'СЕТ СН'!$G$14+СВЦЭМ!$D$10+'СЕТ СН'!$G$6-'СЕТ СН'!$G$26</f>
        <v>2069.6818149800001</v>
      </c>
      <c r="Q84" s="36">
        <f>SUMIFS(СВЦЭМ!$D$39:$D$782,СВЦЭМ!$A$39:$A$782,$A84,СВЦЭМ!$B$39:$B$782,Q$83)+'СЕТ СН'!$G$14+СВЦЭМ!$D$10+'СЕТ СН'!$G$6-'СЕТ СН'!$G$26</f>
        <v>2105.8376274699999</v>
      </c>
      <c r="R84" s="36">
        <f>SUMIFS(СВЦЭМ!$D$39:$D$782,СВЦЭМ!$A$39:$A$782,$A84,СВЦЭМ!$B$39:$B$782,R$83)+'СЕТ СН'!$G$14+СВЦЭМ!$D$10+'СЕТ СН'!$G$6-'СЕТ СН'!$G$26</f>
        <v>2147.07300734</v>
      </c>
      <c r="S84" s="36">
        <f>SUMIFS(СВЦЭМ!$D$39:$D$782,СВЦЭМ!$A$39:$A$782,$A84,СВЦЭМ!$B$39:$B$782,S$83)+'СЕТ СН'!$G$14+СВЦЭМ!$D$10+'СЕТ СН'!$G$6-'СЕТ СН'!$G$26</f>
        <v>2156.8473285499999</v>
      </c>
      <c r="T84" s="36">
        <f>SUMIFS(СВЦЭМ!$D$39:$D$782,СВЦЭМ!$A$39:$A$782,$A84,СВЦЭМ!$B$39:$B$782,T$83)+'СЕТ СН'!$G$14+СВЦЭМ!$D$10+'СЕТ СН'!$G$6-'СЕТ СН'!$G$26</f>
        <v>2131.1000283100002</v>
      </c>
      <c r="U84" s="36">
        <f>SUMIFS(СВЦЭМ!$D$39:$D$782,СВЦЭМ!$A$39:$A$782,$A84,СВЦЭМ!$B$39:$B$782,U$83)+'СЕТ СН'!$G$14+СВЦЭМ!$D$10+'СЕТ СН'!$G$6-'СЕТ СН'!$G$26</f>
        <v>2098.8538465699999</v>
      </c>
      <c r="V84" s="36">
        <f>SUMIFS(СВЦЭМ!$D$39:$D$782,СВЦЭМ!$A$39:$A$782,$A84,СВЦЭМ!$B$39:$B$782,V$83)+'СЕТ СН'!$G$14+СВЦЭМ!$D$10+'СЕТ СН'!$G$6-'СЕТ СН'!$G$26</f>
        <v>2060.0978438500001</v>
      </c>
      <c r="W84" s="36">
        <f>SUMIFS(СВЦЭМ!$D$39:$D$782,СВЦЭМ!$A$39:$A$782,$A84,СВЦЭМ!$B$39:$B$782,W$83)+'СЕТ СН'!$G$14+СВЦЭМ!$D$10+'СЕТ СН'!$G$6-'СЕТ СН'!$G$26</f>
        <v>2074.9381434299999</v>
      </c>
      <c r="X84" s="36">
        <f>SUMIFS(СВЦЭМ!$D$39:$D$782,СВЦЭМ!$A$39:$A$782,$A84,СВЦЭМ!$B$39:$B$782,X$83)+'СЕТ СН'!$G$14+СВЦЭМ!$D$10+'СЕТ СН'!$G$6-'СЕТ СН'!$G$26</f>
        <v>2126.4756109300001</v>
      </c>
      <c r="Y84" s="36">
        <f>SUMIFS(СВЦЭМ!$D$39:$D$782,СВЦЭМ!$A$39:$A$782,$A84,СВЦЭМ!$B$39:$B$782,Y$83)+'СЕТ СН'!$G$14+СВЦЭМ!$D$10+'СЕТ СН'!$G$6-'СЕТ СН'!$G$26</f>
        <v>2192.7527147800001</v>
      </c>
      <c r="AA84" s="45"/>
    </row>
    <row r="85" spans="1:27" ht="15.75" x14ac:dyDescent="0.2">
      <c r="A85" s="35">
        <f>A84+1</f>
        <v>45018</v>
      </c>
      <c r="B85" s="36">
        <f>SUMIFS(СВЦЭМ!$D$39:$D$782,СВЦЭМ!$A$39:$A$782,$A85,СВЦЭМ!$B$39:$B$782,B$83)+'СЕТ СН'!$G$14+СВЦЭМ!$D$10+'СЕТ СН'!$G$6-'СЕТ СН'!$G$26</f>
        <v>2270.6739083699999</v>
      </c>
      <c r="C85" s="36">
        <f>SUMIFS(СВЦЭМ!$D$39:$D$782,СВЦЭМ!$A$39:$A$782,$A85,СВЦЭМ!$B$39:$B$782,C$83)+'СЕТ СН'!$G$14+СВЦЭМ!$D$10+'СЕТ СН'!$G$6-'СЕТ СН'!$G$26</f>
        <v>2353.06636927</v>
      </c>
      <c r="D85" s="36">
        <f>SUMIFS(СВЦЭМ!$D$39:$D$782,СВЦЭМ!$A$39:$A$782,$A85,СВЦЭМ!$B$39:$B$782,D$83)+'СЕТ СН'!$G$14+СВЦЭМ!$D$10+'СЕТ СН'!$G$6-'СЕТ СН'!$G$26</f>
        <v>2447.2235118999997</v>
      </c>
      <c r="E85" s="36">
        <f>SUMIFS(СВЦЭМ!$D$39:$D$782,СВЦЭМ!$A$39:$A$782,$A85,СВЦЭМ!$B$39:$B$782,E$83)+'СЕТ СН'!$G$14+СВЦЭМ!$D$10+'СЕТ СН'!$G$6-'СЕТ СН'!$G$26</f>
        <v>2439.2858314999999</v>
      </c>
      <c r="F85" s="36">
        <f>SUMIFS(СВЦЭМ!$D$39:$D$782,СВЦЭМ!$A$39:$A$782,$A85,СВЦЭМ!$B$39:$B$782,F$83)+'СЕТ СН'!$G$14+СВЦЭМ!$D$10+'СЕТ СН'!$G$6-'СЕТ СН'!$G$26</f>
        <v>2414.9944278799999</v>
      </c>
      <c r="G85" s="36">
        <f>SUMIFS(СВЦЭМ!$D$39:$D$782,СВЦЭМ!$A$39:$A$782,$A85,СВЦЭМ!$B$39:$B$782,G$83)+'СЕТ СН'!$G$14+СВЦЭМ!$D$10+'СЕТ СН'!$G$6-'СЕТ СН'!$G$26</f>
        <v>2403.1766601999998</v>
      </c>
      <c r="H85" s="36">
        <f>SUMIFS(СВЦЭМ!$D$39:$D$782,СВЦЭМ!$A$39:$A$782,$A85,СВЦЭМ!$B$39:$B$782,H$83)+'СЕТ СН'!$G$14+СВЦЭМ!$D$10+'СЕТ СН'!$G$6-'СЕТ СН'!$G$26</f>
        <v>2396.2984369199999</v>
      </c>
      <c r="I85" s="36">
        <f>SUMIFS(СВЦЭМ!$D$39:$D$782,СВЦЭМ!$A$39:$A$782,$A85,СВЦЭМ!$B$39:$B$782,I$83)+'СЕТ СН'!$G$14+СВЦЭМ!$D$10+'СЕТ СН'!$G$6-'СЕТ СН'!$G$26</f>
        <v>2339.3636571299999</v>
      </c>
      <c r="J85" s="36">
        <f>SUMIFS(СВЦЭМ!$D$39:$D$782,СВЦЭМ!$A$39:$A$782,$A85,СВЦЭМ!$B$39:$B$782,J$83)+'СЕТ СН'!$G$14+СВЦЭМ!$D$10+'СЕТ СН'!$G$6-'СЕТ СН'!$G$26</f>
        <v>2328.5390604300001</v>
      </c>
      <c r="K85" s="36">
        <f>SUMIFS(СВЦЭМ!$D$39:$D$782,СВЦЭМ!$A$39:$A$782,$A85,СВЦЭМ!$B$39:$B$782,K$83)+'СЕТ СН'!$G$14+СВЦЭМ!$D$10+'СЕТ СН'!$G$6-'СЕТ СН'!$G$26</f>
        <v>2251.9904124</v>
      </c>
      <c r="L85" s="36">
        <f>SUMIFS(СВЦЭМ!$D$39:$D$782,СВЦЭМ!$A$39:$A$782,$A85,СВЦЭМ!$B$39:$B$782,L$83)+'СЕТ СН'!$G$14+СВЦЭМ!$D$10+'СЕТ СН'!$G$6-'СЕТ СН'!$G$26</f>
        <v>2222.5104771400001</v>
      </c>
      <c r="M85" s="36">
        <f>SUMIFS(СВЦЭМ!$D$39:$D$782,СВЦЭМ!$A$39:$A$782,$A85,СВЦЭМ!$B$39:$B$782,M$83)+'СЕТ СН'!$G$14+СВЦЭМ!$D$10+'СЕТ СН'!$G$6-'СЕТ СН'!$G$26</f>
        <v>2217.1770295800002</v>
      </c>
      <c r="N85" s="36">
        <f>SUMIFS(СВЦЭМ!$D$39:$D$782,СВЦЭМ!$A$39:$A$782,$A85,СВЦЭМ!$B$39:$B$782,N$83)+'СЕТ СН'!$G$14+СВЦЭМ!$D$10+'СЕТ СН'!$G$6-'СЕТ СН'!$G$26</f>
        <v>2252.3497065299998</v>
      </c>
      <c r="O85" s="36">
        <f>SUMIFS(СВЦЭМ!$D$39:$D$782,СВЦЭМ!$A$39:$A$782,$A85,СВЦЭМ!$B$39:$B$782,O$83)+'СЕТ СН'!$G$14+СВЦЭМ!$D$10+'СЕТ СН'!$G$6-'СЕТ СН'!$G$26</f>
        <v>2286.0416840899998</v>
      </c>
      <c r="P85" s="36">
        <f>SUMIFS(СВЦЭМ!$D$39:$D$782,СВЦЭМ!$A$39:$A$782,$A85,СВЦЭМ!$B$39:$B$782,P$83)+'СЕТ СН'!$G$14+СВЦЭМ!$D$10+'СЕТ СН'!$G$6-'СЕТ СН'!$G$26</f>
        <v>2294.5088383500001</v>
      </c>
      <c r="Q85" s="36">
        <f>SUMIFS(СВЦЭМ!$D$39:$D$782,СВЦЭМ!$A$39:$A$782,$A85,СВЦЭМ!$B$39:$B$782,Q$83)+'СЕТ СН'!$G$14+СВЦЭМ!$D$10+'СЕТ СН'!$G$6-'СЕТ СН'!$G$26</f>
        <v>2313.7713456400002</v>
      </c>
      <c r="R85" s="36">
        <f>SUMIFS(СВЦЭМ!$D$39:$D$782,СВЦЭМ!$A$39:$A$782,$A85,СВЦЭМ!$B$39:$B$782,R$83)+'СЕТ СН'!$G$14+СВЦЭМ!$D$10+'СЕТ СН'!$G$6-'СЕТ СН'!$G$26</f>
        <v>2304.2711812500002</v>
      </c>
      <c r="S85" s="36">
        <f>SUMIFS(СВЦЭМ!$D$39:$D$782,СВЦЭМ!$A$39:$A$782,$A85,СВЦЭМ!$B$39:$B$782,S$83)+'СЕТ СН'!$G$14+СВЦЭМ!$D$10+'СЕТ СН'!$G$6-'СЕТ СН'!$G$26</f>
        <v>2277.3490756900001</v>
      </c>
      <c r="T85" s="36">
        <f>SUMIFS(СВЦЭМ!$D$39:$D$782,СВЦЭМ!$A$39:$A$782,$A85,СВЦЭМ!$B$39:$B$782,T$83)+'СЕТ СН'!$G$14+СВЦЭМ!$D$10+'СЕТ СН'!$G$6-'СЕТ СН'!$G$26</f>
        <v>2254.2991178299999</v>
      </c>
      <c r="U85" s="36">
        <f>SUMIFS(СВЦЭМ!$D$39:$D$782,СВЦЭМ!$A$39:$A$782,$A85,СВЦЭМ!$B$39:$B$782,U$83)+'СЕТ СН'!$G$14+СВЦЭМ!$D$10+'СЕТ СН'!$G$6-'СЕТ СН'!$G$26</f>
        <v>2213.3835598699998</v>
      </c>
      <c r="V85" s="36">
        <f>SUMIFS(СВЦЭМ!$D$39:$D$782,СВЦЭМ!$A$39:$A$782,$A85,СВЦЭМ!$B$39:$B$782,V$83)+'СЕТ СН'!$G$14+СВЦЭМ!$D$10+'СЕТ СН'!$G$6-'СЕТ СН'!$G$26</f>
        <v>2170.6004410300002</v>
      </c>
      <c r="W85" s="36">
        <f>SUMIFS(СВЦЭМ!$D$39:$D$782,СВЦЭМ!$A$39:$A$782,$A85,СВЦЭМ!$B$39:$B$782,W$83)+'СЕТ СН'!$G$14+СВЦЭМ!$D$10+'СЕТ СН'!$G$6-'СЕТ СН'!$G$26</f>
        <v>2176.87406878</v>
      </c>
      <c r="X85" s="36">
        <f>SUMIFS(СВЦЭМ!$D$39:$D$782,СВЦЭМ!$A$39:$A$782,$A85,СВЦЭМ!$B$39:$B$782,X$83)+'СЕТ СН'!$G$14+СВЦЭМ!$D$10+'СЕТ СН'!$G$6-'СЕТ СН'!$G$26</f>
        <v>2209.1378173799999</v>
      </c>
      <c r="Y85" s="36">
        <f>SUMIFS(СВЦЭМ!$D$39:$D$782,СВЦЭМ!$A$39:$A$782,$A85,СВЦЭМ!$B$39:$B$782,Y$83)+'СЕТ СН'!$G$14+СВЦЭМ!$D$10+'СЕТ СН'!$G$6-'СЕТ СН'!$G$26</f>
        <v>2276.8356210699999</v>
      </c>
    </row>
    <row r="86" spans="1:27" ht="15.75" x14ac:dyDescent="0.2">
      <c r="A86" s="35">
        <f t="shared" ref="A86:A113" si="2">A85+1</f>
        <v>45019</v>
      </c>
      <c r="B86" s="36">
        <f>SUMIFS(СВЦЭМ!$D$39:$D$782,СВЦЭМ!$A$39:$A$782,$A86,СВЦЭМ!$B$39:$B$782,B$83)+'СЕТ СН'!$G$14+СВЦЭМ!$D$10+'СЕТ СН'!$G$6-'СЕТ СН'!$G$26</f>
        <v>2357.5176041700001</v>
      </c>
      <c r="C86" s="36">
        <f>SUMIFS(СВЦЭМ!$D$39:$D$782,СВЦЭМ!$A$39:$A$782,$A86,СВЦЭМ!$B$39:$B$782,C$83)+'СЕТ СН'!$G$14+СВЦЭМ!$D$10+'СЕТ СН'!$G$6-'СЕТ СН'!$G$26</f>
        <v>2411.4363640800002</v>
      </c>
      <c r="D86" s="36">
        <f>SUMIFS(СВЦЭМ!$D$39:$D$782,СВЦЭМ!$A$39:$A$782,$A86,СВЦЭМ!$B$39:$B$782,D$83)+'СЕТ СН'!$G$14+СВЦЭМ!$D$10+'СЕТ СН'!$G$6-'СЕТ СН'!$G$26</f>
        <v>2426.9502381499997</v>
      </c>
      <c r="E86" s="36">
        <f>SUMIFS(СВЦЭМ!$D$39:$D$782,СВЦЭМ!$A$39:$A$782,$A86,СВЦЭМ!$B$39:$B$782,E$83)+'СЕТ СН'!$G$14+СВЦЭМ!$D$10+'СЕТ СН'!$G$6-'СЕТ СН'!$G$26</f>
        <v>2449.8707007399998</v>
      </c>
      <c r="F86" s="36">
        <f>SUMIFS(СВЦЭМ!$D$39:$D$782,СВЦЭМ!$A$39:$A$782,$A86,СВЦЭМ!$B$39:$B$782,F$83)+'СЕТ СН'!$G$14+СВЦЭМ!$D$10+'СЕТ СН'!$G$6-'СЕТ СН'!$G$26</f>
        <v>2434.85058351</v>
      </c>
      <c r="G86" s="36">
        <f>SUMIFS(СВЦЭМ!$D$39:$D$782,СВЦЭМ!$A$39:$A$782,$A86,СВЦЭМ!$B$39:$B$782,G$83)+'СЕТ СН'!$G$14+СВЦЭМ!$D$10+'СЕТ СН'!$G$6-'СЕТ СН'!$G$26</f>
        <v>2426.63480605</v>
      </c>
      <c r="H86" s="36">
        <f>SUMIFS(СВЦЭМ!$D$39:$D$782,СВЦЭМ!$A$39:$A$782,$A86,СВЦЭМ!$B$39:$B$782,H$83)+'СЕТ СН'!$G$14+СВЦЭМ!$D$10+'СЕТ СН'!$G$6-'СЕТ СН'!$G$26</f>
        <v>2467.2476926199997</v>
      </c>
      <c r="I86" s="36">
        <f>SUMIFS(СВЦЭМ!$D$39:$D$782,СВЦЭМ!$A$39:$A$782,$A86,СВЦЭМ!$B$39:$B$782,I$83)+'СЕТ СН'!$G$14+СВЦЭМ!$D$10+'СЕТ СН'!$G$6-'СЕТ СН'!$G$26</f>
        <v>2367.2163982900001</v>
      </c>
      <c r="J86" s="36">
        <f>SUMIFS(СВЦЭМ!$D$39:$D$782,СВЦЭМ!$A$39:$A$782,$A86,СВЦЭМ!$B$39:$B$782,J$83)+'СЕТ СН'!$G$14+СВЦЭМ!$D$10+'СЕТ СН'!$G$6-'СЕТ СН'!$G$26</f>
        <v>2396.6195635399999</v>
      </c>
      <c r="K86" s="36">
        <f>SUMIFS(СВЦЭМ!$D$39:$D$782,СВЦЭМ!$A$39:$A$782,$A86,СВЦЭМ!$B$39:$B$782,K$83)+'СЕТ СН'!$G$14+СВЦЭМ!$D$10+'СЕТ СН'!$G$6-'СЕТ СН'!$G$26</f>
        <v>2356.0813838899999</v>
      </c>
      <c r="L86" s="36">
        <f>SUMIFS(СВЦЭМ!$D$39:$D$782,СВЦЭМ!$A$39:$A$782,$A86,СВЦЭМ!$B$39:$B$782,L$83)+'СЕТ СН'!$G$14+СВЦЭМ!$D$10+'СЕТ СН'!$G$6-'СЕТ СН'!$G$26</f>
        <v>2348.7160290400002</v>
      </c>
      <c r="M86" s="36">
        <f>SUMIFS(СВЦЭМ!$D$39:$D$782,СВЦЭМ!$A$39:$A$782,$A86,СВЦЭМ!$B$39:$B$782,M$83)+'СЕТ СН'!$G$14+СВЦЭМ!$D$10+'СЕТ СН'!$G$6-'СЕТ СН'!$G$26</f>
        <v>2359.9051746</v>
      </c>
      <c r="N86" s="36">
        <f>SUMIFS(СВЦЭМ!$D$39:$D$782,СВЦЭМ!$A$39:$A$782,$A86,СВЦЭМ!$B$39:$B$782,N$83)+'СЕТ СН'!$G$14+СВЦЭМ!$D$10+'СЕТ СН'!$G$6-'СЕТ СН'!$G$26</f>
        <v>2380.74136778</v>
      </c>
      <c r="O86" s="36">
        <f>SUMIFS(СВЦЭМ!$D$39:$D$782,СВЦЭМ!$A$39:$A$782,$A86,СВЦЭМ!$B$39:$B$782,O$83)+'СЕТ СН'!$G$14+СВЦЭМ!$D$10+'СЕТ СН'!$G$6-'СЕТ СН'!$G$26</f>
        <v>2410.1578570799998</v>
      </c>
      <c r="P86" s="36">
        <f>SUMIFS(СВЦЭМ!$D$39:$D$782,СВЦЭМ!$A$39:$A$782,$A86,СВЦЭМ!$B$39:$B$782,P$83)+'СЕТ СН'!$G$14+СВЦЭМ!$D$10+'СЕТ СН'!$G$6-'СЕТ СН'!$G$26</f>
        <v>2414.5582055799996</v>
      </c>
      <c r="Q86" s="36">
        <f>SUMIFS(СВЦЭМ!$D$39:$D$782,СВЦЭМ!$A$39:$A$782,$A86,СВЦЭМ!$B$39:$B$782,Q$83)+'СЕТ СН'!$G$14+СВЦЭМ!$D$10+'СЕТ СН'!$G$6-'СЕТ СН'!$G$26</f>
        <v>2432.9796974799997</v>
      </c>
      <c r="R86" s="36">
        <f>SUMIFS(СВЦЭМ!$D$39:$D$782,СВЦЭМ!$A$39:$A$782,$A86,СВЦЭМ!$B$39:$B$782,R$83)+'СЕТ СН'!$G$14+СВЦЭМ!$D$10+'СЕТ СН'!$G$6-'СЕТ СН'!$G$26</f>
        <v>2430.1943339099998</v>
      </c>
      <c r="S86" s="36">
        <f>SUMIFS(СВЦЭМ!$D$39:$D$782,СВЦЭМ!$A$39:$A$782,$A86,СВЦЭМ!$B$39:$B$782,S$83)+'СЕТ СН'!$G$14+СВЦЭМ!$D$10+'СЕТ СН'!$G$6-'СЕТ СН'!$G$26</f>
        <v>2398.6723511499999</v>
      </c>
      <c r="T86" s="36">
        <f>SUMIFS(СВЦЭМ!$D$39:$D$782,СВЦЭМ!$A$39:$A$782,$A86,СВЦЭМ!$B$39:$B$782,T$83)+'СЕТ СН'!$G$14+СВЦЭМ!$D$10+'СЕТ СН'!$G$6-'СЕТ СН'!$G$26</f>
        <v>2369.7053740800002</v>
      </c>
      <c r="U86" s="36">
        <f>SUMIFS(СВЦЭМ!$D$39:$D$782,СВЦЭМ!$A$39:$A$782,$A86,СВЦЭМ!$B$39:$B$782,U$83)+'СЕТ СН'!$G$14+СВЦЭМ!$D$10+'СЕТ СН'!$G$6-'СЕТ СН'!$G$26</f>
        <v>2352.27230831</v>
      </c>
      <c r="V86" s="36">
        <f>SUMIFS(СВЦЭМ!$D$39:$D$782,СВЦЭМ!$A$39:$A$782,$A86,СВЦЭМ!$B$39:$B$782,V$83)+'СЕТ СН'!$G$14+СВЦЭМ!$D$10+'СЕТ СН'!$G$6-'СЕТ СН'!$G$26</f>
        <v>2314.15457423</v>
      </c>
      <c r="W86" s="36">
        <f>SUMIFS(СВЦЭМ!$D$39:$D$782,СВЦЭМ!$A$39:$A$782,$A86,СВЦЭМ!$B$39:$B$782,W$83)+'СЕТ СН'!$G$14+СВЦЭМ!$D$10+'СЕТ СН'!$G$6-'СЕТ СН'!$G$26</f>
        <v>2305.4934821900001</v>
      </c>
      <c r="X86" s="36">
        <f>SUMIFS(СВЦЭМ!$D$39:$D$782,СВЦЭМ!$A$39:$A$782,$A86,СВЦЭМ!$B$39:$B$782,X$83)+'СЕТ СН'!$G$14+СВЦЭМ!$D$10+'СЕТ СН'!$G$6-'СЕТ СН'!$G$26</f>
        <v>2358.5309940299999</v>
      </c>
      <c r="Y86" s="36">
        <f>SUMIFS(СВЦЭМ!$D$39:$D$782,СВЦЭМ!$A$39:$A$782,$A86,СВЦЭМ!$B$39:$B$782,Y$83)+'СЕТ СН'!$G$14+СВЦЭМ!$D$10+'СЕТ СН'!$G$6-'СЕТ СН'!$G$26</f>
        <v>2389.8491401399997</v>
      </c>
    </row>
    <row r="87" spans="1:27" ht="15.75" x14ac:dyDescent="0.2">
      <c r="A87" s="35">
        <f t="shared" si="2"/>
        <v>45020</v>
      </c>
      <c r="B87" s="36">
        <f>SUMIFS(СВЦЭМ!$D$39:$D$782,СВЦЭМ!$A$39:$A$782,$A87,СВЦЭМ!$B$39:$B$782,B$83)+'СЕТ СН'!$G$14+СВЦЭМ!$D$10+'СЕТ СН'!$G$6-'СЕТ СН'!$G$26</f>
        <v>2440.2705945799999</v>
      </c>
      <c r="C87" s="36">
        <f>SUMIFS(СВЦЭМ!$D$39:$D$782,СВЦЭМ!$A$39:$A$782,$A87,СВЦЭМ!$B$39:$B$782,C$83)+'СЕТ СН'!$G$14+СВЦЭМ!$D$10+'СЕТ СН'!$G$6-'СЕТ СН'!$G$26</f>
        <v>2503.00540611</v>
      </c>
      <c r="D87" s="36">
        <f>SUMIFS(СВЦЭМ!$D$39:$D$782,СВЦЭМ!$A$39:$A$782,$A87,СВЦЭМ!$B$39:$B$782,D$83)+'СЕТ СН'!$G$14+СВЦЭМ!$D$10+'СЕТ СН'!$G$6-'СЕТ СН'!$G$26</f>
        <v>2521.3596503899998</v>
      </c>
      <c r="E87" s="36">
        <f>SUMIFS(СВЦЭМ!$D$39:$D$782,СВЦЭМ!$A$39:$A$782,$A87,СВЦЭМ!$B$39:$B$782,E$83)+'СЕТ СН'!$G$14+СВЦЭМ!$D$10+'СЕТ СН'!$G$6-'СЕТ СН'!$G$26</f>
        <v>2543.2190052599999</v>
      </c>
      <c r="F87" s="36">
        <f>SUMIFS(СВЦЭМ!$D$39:$D$782,СВЦЭМ!$A$39:$A$782,$A87,СВЦЭМ!$B$39:$B$782,F$83)+'СЕТ СН'!$G$14+СВЦЭМ!$D$10+'СЕТ СН'!$G$6-'СЕТ СН'!$G$26</f>
        <v>2537.7254596799999</v>
      </c>
      <c r="G87" s="36">
        <f>SUMIFS(СВЦЭМ!$D$39:$D$782,СВЦЭМ!$A$39:$A$782,$A87,СВЦЭМ!$B$39:$B$782,G$83)+'СЕТ СН'!$G$14+СВЦЭМ!$D$10+'СЕТ СН'!$G$6-'СЕТ СН'!$G$26</f>
        <v>2478.19423551</v>
      </c>
      <c r="H87" s="36">
        <f>SUMIFS(СВЦЭМ!$D$39:$D$782,СВЦЭМ!$A$39:$A$782,$A87,СВЦЭМ!$B$39:$B$782,H$83)+'СЕТ СН'!$G$14+СВЦЭМ!$D$10+'СЕТ СН'!$G$6-'СЕТ СН'!$G$26</f>
        <v>2429.5918875500001</v>
      </c>
      <c r="I87" s="36">
        <f>SUMIFS(СВЦЭМ!$D$39:$D$782,СВЦЭМ!$A$39:$A$782,$A87,СВЦЭМ!$B$39:$B$782,I$83)+'СЕТ СН'!$G$14+СВЦЭМ!$D$10+'СЕТ СН'!$G$6-'СЕТ СН'!$G$26</f>
        <v>2368.0061067799998</v>
      </c>
      <c r="J87" s="36">
        <f>SUMIFS(СВЦЭМ!$D$39:$D$782,СВЦЭМ!$A$39:$A$782,$A87,СВЦЭМ!$B$39:$B$782,J$83)+'СЕТ СН'!$G$14+СВЦЭМ!$D$10+'СЕТ СН'!$G$6-'СЕТ СН'!$G$26</f>
        <v>2329.57800585</v>
      </c>
      <c r="K87" s="36">
        <f>SUMIFS(СВЦЭМ!$D$39:$D$782,СВЦЭМ!$A$39:$A$782,$A87,СВЦЭМ!$B$39:$B$782,K$83)+'СЕТ СН'!$G$14+СВЦЭМ!$D$10+'СЕТ СН'!$G$6-'СЕТ СН'!$G$26</f>
        <v>2306.2321919800002</v>
      </c>
      <c r="L87" s="36">
        <f>SUMIFS(СВЦЭМ!$D$39:$D$782,СВЦЭМ!$A$39:$A$782,$A87,СВЦЭМ!$B$39:$B$782,L$83)+'СЕТ СН'!$G$14+СВЦЭМ!$D$10+'СЕТ СН'!$G$6-'СЕТ СН'!$G$26</f>
        <v>2316.0202000999998</v>
      </c>
      <c r="M87" s="36">
        <f>SUMIFS(СВЦЭМ!$D$39:$D$782,СВЦЭМ!$A$39:$A$782,$A87,СВЦЭМ!$B$39:$B$782,M$83)+'СЕТ СН'!$G$14+СВЦЭМ!$D$10+'СЕТ СН'!$G$6-'СЕТ СН'!$G$26</f>
        <v>2330.6780384200001</v>
      </c>
      <c r="N87" s="36">
        <f>SUMIFS(СВЦЭМ!$D$39:$D$782,СВЦЭМ!$A$39:$A$782,$A87,СВЦЭМ!$B$39:$B$782,N$83)+'СЕТ СН'!$G$14+СВЦЭМ!$D$10+'СЕТ СН'!$G$6-'СЕТ СН'!$G$26</f>
        <v>2337.6681487299998</v>
      </c>
      <c r="O87" s="36">
        <f>SUMIFS(СВЦЭМ!$D$39:$D$782,СВЦЭМ!$A$39:$A$782,$A87,СВЦЭМ!$B$39:$B$782,O$83)+'СЕТ СН'!$G$14+СВЦЭМ!$D$10+'СЕТ СН'!$G$6-'СЕТ СН'!$G$26</f>
        <v>2371.0069683000002</v>
      </c>
      <c r="P87" s="36">
        <f>SUMIFS(СВЦЭМ!$D$39:$D$782,СВЦЭМ!$A$39:$A$782,$A87,СВЦЭМ!$B$39:$B$782,P$83)+'СЕТ СН'!$G$14+СВЦЭМ!$D$10+'СЕТ СН'!$G$6-'СЕТ СН'!$G$26</f>
        <v>2395.5167270000002</v>
      </c>
      <c r="Q87" s="36">
        <f>SUMIFS(СВЦЭМ!$D$39:$D$782,СВЦЭМ!$A$39:$A$782,$A87,СВЦЭМ!$B$39:$B$782,Q$83)+'СЕТ СН'!$G$14+СВЦЭМ!$D$10+'СЕТ СН'!$G$6-'СЕТ СН'!$G$26</f>
        <v>2408.19380972</v>
      </c>
      <c r="R87" s="36">
        <f>SUMIFS(СВЦЭМ!$D$39:$D$782,СВЦЭМ!$A$39:$A$782,$A87,СВЦЭМ!$B$39:$B$782,R$83)+'СЕТ СН'!$G$14+СВЦЭМ!$D$10+'СЕТ СН'!$G$6-'СЕТ СН'!$G$26</f>
        <v>2403.63883128</v>
      </c>
      <c r="S87" s="36">
        <f>SUMIFS(СВЦЭМ!$D$39:$D$782,СВЦЭМ!$A$39:$A$782,$A87,СВЦЭМ!$B$39:$B$782,S$83)+'СЕТ СН'!$G$14+СВЦЭМ!$D$10+'СЕТ СН'!$G$6-'СЕТ СН'!$G$26</f>
        <v>2387.3166942899998</v>
      </c>
      <c r="T87" s="36">
        <f>SUMIFS(СВЦЭМ!$D$39:$D$782,СВЦЭМ!$A$39:$A$782,$A87,СВЦЭМ!$B$39:$B$782,T$83)+'СЕТ СН'!$G$14+СВЦЭМ!$D$10+'СЕТ СН'!$G$6-'СЕТ СН'!$G$26</f>
        <v>2363.4197762399999</v>
      </c>
      <c r="U87" s="36">
        <f>SUMIFS(СВЦЭМ!$D$39:$D$782,СВЦЭМ!$A$39:$A$782,$A87,СВЦЭМ!$B$39:$B$782,U$83)+'СЕТ СН'!$G$14+СВЦЭМ!$D$10+'СЕТ СН'!$G$6-'СЕТ СН'!$G$26</f>
        <v>2313.43131653</v>
      </c>
      <c r="V87" s="36">
        <f>SUMIFS(СВЦЭМ!$D$39:$D$782,СВЦЭМ!$A$39:$A$782,$A87,СВЦЭМ!$B$39:$B$782,V$83)+'СЕТ СН'!$G$14+СВЦЭМ!$D$10+'СЕТ СН'!$G$6-'СЕТ СН'!$G$26</f>
        <v>2261.9833383499999</v>
      </c>
      <c r="W87" s="36">
        <f>SUMIFS(СВЦЭМ!$D$39:$D$782,СВЦЭМ!$A$39:$A$782,$A87,СВЦЭМ!$B$39:$B$782,W$83)+'СЕТ СН'!$G$14+СВЦЭМ!$D$10+'СЕТ СН'!$G$6-'СЕТ СН'!$G$26</f>
        <v>2262.6900025499999</v>
      </c>
      <c r="X87" s="36">
        <f>SUMIFS(СВЦЭМ!$D$39:$D$782,СВЦЭМ!$A$39:$A$782,$A87,СВЦЭМ!$B$39:$B$782,X$83)+'СЕТ СН'!$G$14+СВЦЭМ!$D$10+'СЕТ СН'!$G$6-'СЕТ СН'!$G$26</f>
        <v>2306.4553701700002</v>
      </c>
      <c r="Y87" s="36">
        <f>SUMIFS(СВЦЭМ!$D$39:$D$782,СВЦЭМ!$A$39:$A$782,$A87,СВЦЭМ!$B$39:$B$782,Y$83)+'СЕТ СН'!$G$14+СВЦЭМ!$D$10+'СЕТ СН'!$G$6-'СЕТ СН'!$G$26</f>
        <v>2381.56210646</v>
      </c>
    </row>
    <row r="88" spans="1:27" ht="15.75" x14ac:dyDescent="0.2">
      <c r="A88" s="35">
        <f t="shared" si="2"/>
        <v>45021</v>
      </c>
      <c r="B88" s="36">
        <f>SUMIFS(СВЦЭМ!$D$39:$D$782,СВЦЭМ!$A$39:$A$782,$A88,СВЦЭМ!$B$39:$B$782,B$83)+'СЕТ СН'!$G$14+СВЦЭМ!$D$10+'СЕТ СН'!$G$6-'СЕТ СН'!$G$26</f>
        <v>2319.3269576600001</v>
      </c>
      <c r="C88" s="36">
        <f>SUMIFS(СВЦЭМ!$D$39:$D$782,СВЦЭМ!$A$39:$A$782,$A88,СВЦЭМ!$B$39:$B$782,C$83)+'СЕТ СН'!$G$14+СВЦЭМ!$D$10+'СЕТ СН'!$G$6-'СЕТ СН'!$G$26</f>
        <v>2293.0727869399998</v>
      </c>
      <c r="D88" s="36">
        <f>SUMIFS(СВЦЭМ!$D$39:$D$782,СВЦЭМ!$A$39:$A$782,$A88,СВЦЭМ!$B$39:$B$782,D$83)+'СЕТ СН'!$G$14+СВЦЭМ!$D$10+'СЕТ СН'!$G$6-'СЕТ СН'!$G$26</f>
        <v>2336.70671421</v>
      </c>
      <c r="E88" s="36">
        <f>SUMIFS(СВЦЭМ!$D$39:$D$782,СВЦЭМ!$A$39:$A$782,$A88,СВЦЭМ!$B$39:$B$782,E$83)+'СЕТ СН'!$G$14+СВЦЭМ!$D$10+'СЕТ СН'!$G$6-'СЕТ СН'!$G$26</f>
        <v>2346.64667865</v>
      </c>
      <c r="F88" s="36">
        <f>SUMIFS(СВЦЭМ!$D$39:$D$782,СВЦЭМ!$A$39:$A$782,$A88,СВЦЭМ!$B$39:$B$782,F$83)+'СЕТ СН'!$G$14+СВЦЭМ!$D$10+'СЕТ СН'!$G$6-'СЕТ СН'!$G$26</f>
        <v>2354.5122426600001</v>
      </c>
      <c r="G88" s="36">
        <f>SUMIFS(СВЦЭМ!$D$39:$D$782,СВЦЭМ!$A$39:$A$782,$A88,СВЦЭМ!$B$39:$B$782,G$83)+'СЕТ СН'!$G$14+СВЦЭМ!$D$10+'СЕТ СН'!$G$6-'СЕТ СН'!$G$26</f>
        <v>2319.2996890200002</v>
      </c>
      <c r="H88" s="36">
        <f>SUMIFS(СВЦЭМ!$D$39:$D$782,СВЦЭМ!$A$39:$A$782,$A88,СВЦЭМ!$B$39:$B$782,H$83)+'СЕТ СН'!$G$14+СВЦЭМ!$D$10+'СЕТ СН'!$G$6-'СЕТ СН'!$G$26</f>
        <v>2259.5687111299999</v>
      </c>
      <c r="I88" s="36">
        <f>SUMIFS(СВЦЭМ!$D$39:$D$782,СВЦЭМ!$A$39:$A$782,$A88,СВЦЭМ!$B$39:$B$782,I$83)+'СЕТ СН'!$G$14+СВЦЭМ!$D$10+'СЕТ СН'!$G$6-'СЕТ СН'!$G$26</f>
        <v>2206.8324631999999</v>
      </c>
      <c r="J88" s="36">
        <f>SUMIFS(СВЦЭМ!$D$39:$D$782,СВЦЭМ!$A$39:$A$782,$A88,СВЦЭМ!$B$39:$B$782,J$83)+'СЕТ СН'!$G$14+СВЦЭМ!$D$10+'СЕТ СН'!$G$6-'СЕТ СН'!$G$26</f>
        <v>2181.6650900099999</v>
      </c>
      <c r="K88" s="36">
        <f>SUMIFS(СВЦЭМ!$D$39:$D$782,СВЦЭМ!$A$39:$A$782,$A88,СВЦЭМ!$B$39:$B$782,K$83)+'СЕТ СН'!$G$14+СВЦЭМ!$D$10+'СЕТ СН'!$G$6-'СЕТ СН'!$G$26</f>
        <v>2153.6803693400002</v>
      </c>
      <c r="L88" s="36">
        <f>SUMIFS(СВЦЭМ!$D$39:$D$782,СВЦЭМ!$A$39:$A$782,$A88,СВЦЭМ!$B$39:$B$782,L$83)+'СЕТ СН'!$G$14+СВЦЭМ!$D$10+'СЕТ СН'!$G$6-'СЕТ СН'!$G$26</f>
        <v>2107.7503975899999</v>
      </c>
      <c r="M88" s="36">
        <f>SUMIFS(СВЦЭМ!$D$39:$D$782,СВЦЭМ!$A$39:$A$782,$A88,СВЦЭМ!$B$39:$B$782,M$83)+'СЕТ СН'!$G$14+СВЦЭМ!$D$10+'СЕТ СН'!$G$6-'СЕТ СН'!$G$26</f>
        <v>2176.6621805499999</v>
      </c>
      <c r="N88" s="36">
        <f>SUMIFS(СВЦЭМ!$D$39:$D$782,СВЦЭМ!$A$39:$A$782,$A88,СВЦЭМ!$B$39:$B$782,N$83)+'СЕТ СН'!$G$14+СВЦЭМ!$D$10+'СЕТ СН'!$G$6-'СЕТ СН'!$G$26</f>
        <v>2202.1769723799998</v>
      </c>
      <c r="O88" s="36">
        <f>SUMIFS(СВЦЭМ!$D$39:$D$782,СВЦЭМ!$A$39:$A$782,$A88,СВЦЭМ!$B$39:$B$782,O$83)+'СЕТ СН'!$G$14+СВЦЭМ!$D$10+'СЕТ СН'!$G$6-'СЕТ СН'!$G$26</f>
        <v>2225.3969353100001</v>
      </c>
      <c r="P88" s="36">
        <f>SUMIFS(СВЦЭМ!$D$39:$D$782,СВЦЭМ!$A$39:$A$782,$A88,СВЦЭМ!$B$39:$B$782,P$83)+'СЕТ СН'!$G$14+СВЦЭМ!$D$10+'СЕТ СН'!$G$6-'СЕТ СН'!$G$26</f>
        <v>2250.4919273400001</v>
      </c>
      <c r="Q88" s="36">
        <f>SUMIFS(СВЦЭМ!$D$39:$D$782,СВЦЭМ!$A$39:$A$782,$A88,СВЦЭМ!$B$39:$B$782,Q$83)+'СЕТ СН'!$G$14+СВЦЭМ!$D$10+'СЕТ СН'!$G$6-'СЕТ СН'!$G$26</f>
        <v>2254.0840056900001</v>
      </c>
      <c r="R88" s="36">
        <f>SUMIFS(СВЦЭМ!$D$39:$D$782,СВЦЭМ!$A$39:$A$782,$A88,СВЦЭМ!$B$39:$B$782,R$83)+'СЕТ СН'!$G$14+СВЦЭМ!$D$10+'СЕТ СН'!$G$6-'СЕТ СН'!$G$26</f>
        <v>2245.1169100000002</v>
      </c>
      <c r="S88" s="36">
        <f>SUMIFS(СВЦЭМ!$D$39:$D$782,СВЦЭМ!$A$39:$A$782,$A88,СВЦЭМ!$B$39:$B$782,S$83)+'СЕТ СН'!$G$14+СВЦЭМ!$D$10+'СЕТ СН'!$G$6-'СЕТ СН'!$G$26</f>
        <v>2235.1745399900001</v>
      </c>
      <c r="T88" s="36">
        <f>SUMIFS(СВЦЭМ!$D$39:$D$782,СВЦЭМ!$A$39:$A$782,$A88,СВЦЭМ!$B$39:$B$782,T$83)+'СЕТ СН'!$G$14+СВЦЭМ!$D$10+'СЕТ СН'!$G$6-'СЕТ СН'!$G$26</f>
        <v>2193.3989227000002</v>
      </c>
      <c r="U88" s="36">
        <f>SUMIFS(СВЦЭМ!$D$39:$D$782,СВЦЭМ!$A$39:$A$782,$A88,СВЦЭМ!$B$39:$B$782,U$83)+'СЕТ СН'!$G$14+СВЦЭМ!$D$10+'СЕТ СН'!$G$6-'СЕТ СН'!$G$26</f>
        <v>2156.7588749900001</v>
      </c>
      <c r="V88" s="36">
        <f>SUMIFS(СВЦЭМ!$D$39:$D$782,СВЦЭМ!$A$39:$A$782,$A88,СВЦЭМ!$B$39:$B$782,V$83)+'СЕТ СН'!$G$14+СВЦЭМ!$D$10+'СЕТ СН'!$G$6-'СЕТ СН'!$G$26</f>
        <v>2110.3379988799998</v>
      </c>
      <c r="W88" s="36">
        <f>SUMIFS(СВЦЭМ!$D$39:$D$782,СВЦЭМ!$A$39:$A$782,$A88,СВЦЭМ!$B$39:$B$782,W$83)+'СЕТ СН'!$G$14+СВЦЭМ!$D$10+'СЕТ СН'!$G$6-'СЕТ СН'!$G$26</f>
        <v>2115.2425294099999</v>
      </c>
      <c r="X88" s="36">
        <f>SUMIFS(СВЦЭМ!$D$39:$D$782,СВЦЭМ!$A$39:$A$782,$A88,СВЦЭМ!$B$39:$B$782,X$83)+'СЕТ СН'!$G$14+СВЦЭМ!$D$10+'СЕТ СН'!$G$6-'СЕТ СН'!$G$26</f>
        <v>2164.5379224499998</v>
      </c>
      <c r="Y88" s="36">
        <f>SUMIFS(СВЦЭМ!$D$39:$D$782,СВЦЭМ!$A$39:$A$782,$A88,СВЦЭМ!$B$39:$B$782,Y$83)+'СЕТ СН'!$G$14+СВЦЭМ!$D$10+'СЕТ СН'!$G$6-'СЕТ СН'!$G$26</f>
        <v>2183.5021049699999</v>
      </c>
    </row>
    <row r="89" spans="1:27" ht="15.75" x14ac:dyDescent="0.2">
      <c r="A89" s="35">
        <f t="shared" si="2"/>
        <v>45022</v>
      </c>
      <c r="B89" s="36">
        <f>SUMIFS(СВЦЭМ!$D$39:$D$782,СВЦЭМ!$A$39:$A$782,$A89,СВЦЭМ!$B$39:$B$782,B$83)+'СЕТ СН'!$G$14+СВЦЭМ!$D$10+'СЕТ СН'!$G$6-'СЕТ СН'!$G$26</f>
        <v>2258.2429288799999</v>
      </c>
      <c r="C89" s="36">
        <f>SUMIFS(СВЦЭМ!$D$39:$D$782,СВЦЭМ!$A$39:$A$782,$A89,СВЦЭМ!$B$39:$B$782,C$83)+'СЕТ СН'!$G$14+СВЦЭМ!$D$10+'СЕТ СН'!$G$6-'СЕТ СН'!$G$26</f>
        <v>2311.32961071</v>
      </c>
      <c r="D89" s="36">
        <f>SUMIFS(СВЦЭМ!$D$39:$D$782,СВЦЭМ!$A$39:$A$782,$A89,СВЦЭМ!$B$39:$B$782,D$83)+'СЕТ СН'!$G$14+СВЦЭМ!$D$10+'СЕТ СН'!$G$6-'СЕТ СН'!$G$26</f>
        <v>2342.3595990899998</v>
      </c>
      <c r="E89" s="36">
        <f>SUMIFS(СВЦЭМ!$D$39:$D$782,СВЦЭМ!$A$39:$A$782,$A89,СВЦЭМ!$B$39:$B$782,E$83)+'СЕТ СН'!$G$14+СВЦЭМ!$D$10+'СЕТ СН'!$G$6-'СЕТ СН'!$G$26</f>
        <v>2357.9839826500001</v>
      </c>
      <c r="F89" s="36">
        <f>SUMIFS(СВЦЭМ!$D$39:$D$782,СВЦЭМ!$A$39:$A$782,$A89,СВЦЭМ!$B$39:$B$782,F$83)+'СЕТ СН'!$G$14+СВЦЭМ!$D$10+'СЕТ СН'!$G$6-'СЕТ СН'!$G$26</f>
        <v>2358.6396773299998</v>
      </c>
      <c r="G89" s="36">
        <f>SUMIFS(СВЦЭМ!$D$39:$D$782,СВЦЭМ!$A$39:$A$782,$A89,СВЦЭМ!$B$39:$B$782,G$83)+'СЕТ СН'!$G$14+СВЦЭМ!$D$10+'СЕТ СН'!$G$6-'СЕТ СН'!$G$26</f>
        <v>2342.08692238</v>
      </c>
      <c r="H89" s="36">
        <f>SUMIFS(СВЦЭМ!$D$39:$D$782,СВЦЭМ!$A$39:$A$782,$A89,СВЦЭМ!$B$39:$B$782,H$83)+'СЕТ СН'!$G$14+СВЦЭМ!$D$10+'СЕТ СН'!$G$6-'СЕТ СН'!$G$26</f>
        <v>2271.2633627300002</v>
      </c>
      <c r="I89" s="36">
        <f>SUMIFS(СВЦЭМ!$D$39:$D$782,СВЦЭМ!$A$39:$A$782,$A89,СВЦЭМ!$B$39:$B$782,I$83)+'СЕТ СН'!$G$14+СВЦЭМ!$D$10+'СЕТ СН'!$G$6-'СЕТ СН'!$G$26</f>
        <v>2202.0420818699999</v>
      </c>
      <c r="J89" s="36">
        <f>SUMIFS(СВЦЭМ!$D$39:$D$782,СВЦЭМ!$A$39:$A$782,$A89,СВЦЭМ!$B$39:$B$782,J$83)+'СЕТ СН'!$G$14+СВЦЭМ!$D$10+'СЕТ СН'!$G$6-'СЕТ СН'!$G$26</f>
        <v>2175.0373043499999</v>
      </c>
      <c r="K89" s="36">
        <f>SUMIFS(СВЦЭМ!$D$39:$D$782,СВЦЭМ!$A$39:$A$782,$A89,СВЦЭМ!$B$39:$B$782,K$83)+'СЕТ СН'!$G$14+СВЦЭМ!$D$10+'СЕТ СН'!$G$6-'СЕТ СН'!$G$26</f>
        <v>2172.5008916100001</v>
      </c>
      <c r="L89" s="36">
        <f>SUMIFS(СВЦЭМ!$D$39:$D$782,СВЦЭМ!$A$39:$A$782,$A89,СВЦЭМ!$B$39:$B$782,L$83)+'СЕТ СН'!$G$14+СВЦЭМ!$D$10+'СЕТ СН'!$G$6-'СЕТ СН'!$G$26</f>
        <v>2178.0627628100001</v>
      </c>
      <c r="M89" s="36">
        <f>SUMIFS(СВЦЭМ!$D$39:$D$782,СВЦЭМ!$A$39:$A$782,$A89,СВЦЭМ!$B$39:$B$782,M$83)+'СЕТ СН'!$G$14+СВЦЭМ!$D$10+'СЕТ СН'!$G$6-'СЕТ СН'!$G$26</f>
        <v>2209.00888012</v>
      </c>
      <c r="N89" s="36">
        <f>SUMIFS(СВЦЭМ!$D$39:$D$782,СВЦЭМ!$A$39:$A$782,$A89,СВЦЭМ!$B$39:$B$782,N$83)+'СЕТ СН'!$G$14+СВЦЭМ!$D$10+'СЕТ СН'!$G$6-'СЕТ СН'!$G$26</f>
        <v>2208.1530385299998</v>
      </c>
      <c r="O89" s="36">
        <f>SUMIFS(СВЦЭМ!$D$39:$D$782,СВЦЭМ!$A$39:$A$782,$A89,СВЦЭМ!$B$39:$B$782,O$83)+'СЕТ СН'!$G$14+СВЦЭМ!$D$10+'СЕТ СН'!$G$6-'СЕТ СН'!$G$26</f>
        <v>2227.5106630199998</v>
      </c>
      <c r="P89" s="36">
        <f>SUMIFS(СВЦЭМ!$D$39:$D$782,СВЦЭМ!$A$39:$A$782,$A89,СВЦЭМ!$B$39:$B$782,P$83)+'СЕТ СН'!$G$14+СВЦЭМ!$D$10+'СЕТ СН'!$G$6-'СЕТ СН'!$G$26</f>
        <v>2249.4849937499998</v>
      </c>
      <c r="Q89" s="36">
        <f>SUMIFS(СВЦЭМ!$D$39:$D$782,СВЦЭМ!$A$39:$A$782,$A89,СВЦЭМ!$B$39:$B$782,Q$83)+'СЕТ СН'!$G$14+СВЦЭМ!$D$10+'СЕТ СН'!$G$6-'СЕТ СН'!$G$26</f>
        <v>2254.9249366999998</v>
      </c>
      <c r="R89" s="36">
        <f>SUMIFS(СВЦЭМ!$D$39:$D$782,СВЦЭМ!$A$39:$A$782,$A89,СВЦЭМ!$B$39:$B$782,R$83)+'СЕТ СН'!$G$14+СВЦЭМ!$D$10+'СЕТ СН'!$G$6-'СЕТ СН'!$G$26</f>
        <v>2245.8344971900001</v>
      </c>
      <c r="S89" s="36">
        <f>SUMIFS(СВЦЭМ!$D$39:$D$782,СВЦЭМ!$A$39:$A$782,$A89,СВЦЭМ!$B$39:$B$782,S$83)+'СЕТ СН'!$G$14+СВЦЭМ!$D$10+'СЕТ СН'!$G$6-'СЕТ СН'!$G$26</f>
        <v>2228.1190767799999</v>
      </c>
      <c r="T89" s="36">
        <f>SUMIFS(СВЦЭМ!$D$39:$D$782,СВЦЭМ!$A$39:$A$782,$A89,СВЦЭМ!$B$39:$B$782,T$83)+'СЕТ СН'!$G$14+СВЦЭМ!$D$10+'СЕТ СН'!$G$6-'СЕТ СН'!$G$26</f>
        <v>2191.0590429200001</v>
      </c>
      <c r="U89" s="36">
        <f>SUMIFS(СВЦЭМ!$D$39:$D$782,СВЦЭМ!$A$39:$A$782,$A89,СВЦЭМ!$B$39:$B$782,U$83)+'СЕТ СН'!$G$14+СВЦЭМ!$D$10+'СЕТ СН'!$G$6-'СЕТ СН'!$G$26</f>
        <v>2168.3629432100001</v>
      </c>
      <c r="V89" s="36">
        <f>SUMIFS(СВЦЭМ!$D$39:$D$782,СВЦЭМ!$A$39:$A$782,$A89,СВЦЭМ!$B$39:$B$782,V$83)+'СЕТ СН'!$G$14+СВЦЭМ!$D$10+'СЕТ СН'!$G$6-'СЕТ СН'!$G$26</f>
        <v>2132.4107498600001</v>
      </c>
      <c r="W89" s="36">
        <f>SUMIFS(СВЦЭМ!$D$39:$D$782,СВЦЭМ!$A$39:$A$782,$A89,СВЦЭМ!$B$39:$B$782,W$83)+'СЕТ СН'!$G$14+СВЦЭМ!$D$10+'СЕТ СН'!$G$6-'СЕТ СН'!$G$26</f>
        <v>2139.4029324399999</v>
      </c>
      <c r="X89" s="36">
        <f>SUMIFS(СВЦЭМ!$D$39:$D$782,СВЦЭМ!$A$39:$A$782,$A89,СВЦЭМ!$B$39:$B$782,X$83)+'СЕТ СН'!$G$14+СВЦЭМ!$D$10+'СЕТ СН'!$G$6-'СЕТ СН'!$G$26</f>
        <v>2185.86856683</v>
      </c>
      <c r="Y89" s="36">
        <f>SUMIFS(СВЦЭМ!$D$39:$D$782,СВЦЭМ!$A$39:$A$782,$A89,СВЦЭМ!$B$39:$B$782,Y$83)+'СЕТ СН'!$G$14+СВЦЭМ!$D$10+'СЕТ СН'!$G$6-'СЕТ СН'!$G$26</f>
        <v>2252.7460424199999</v>
      </c>
    </row>
    <row r="90" spans="1:27" ht="15.75" x14ac:dyDescent="0.2">
      <c r="A90" s="35">
        <f t="shared" si="2"/>
        <v>45023</v>
      </c>
      <c r="B90" s="36">
        <f>SUMIFS(СВЦЭМ!$D$39:$D$782,СВЦЭМ!$A$39:$A$782,$A90,СВЦЭМ!$B$39:$B$782,B$83)+'СЕТ СН'!$G$14+СВЦЭМ!$D$10+'СЕТ СН'!$G$6-'СЕТ СН'!$G$26</f>
        <v>2217.30343769</v>
      </c>
      <c r="C90" s="36">
        <f>SUMIFS(СВЦЭМ!$D$39:$D$782,СВЦЭМ!$A$39:$A$782,$A90,СВЦЭМ!$B$39:$B$782,C$83)+'СЕТ СН'!$G$14+СВЦЭМ!$D$10+'СЕТ СН'!$G$6-'СЕТ СН'!$G$26</f>
        <v>2293.08864503</v>
      </c>
      <c r="D90" s="36">
        <f>SUMIFS(СВЦЭМ!$D$39:$D$782,СВЦЭМ!$A$39:$A$782,$A90,СВЦЭМ!$B$39:$B$782,D$83)+'СЕТ СН'!$G$14+СВЦЭМ!$D$10+'СЕТ СН'!$G$6-'СЕТ СН'!$G$26</f>
        <v>2291.7271426100001</v>
      </c>
      <c r="E90" s="36">
        <f>SUMIFS(СВЦЭМ!$D$39:$D$782,СВЦЭМ!$A$39:$A$782,$A90,СВЦЭМ!$B$39:$B$782,E$83)+'СЕТ СН'!$G$14+СВЦЭМ!$D$10+'СЕТ СН'!$G$6-'СЕТ СН'!$G$26</f>
        <v>2259.5131384400001</v>
      </c>
      <c r="F90" s="36">
        <f>SUMIFS(СВЦЭМ!$D$39:$D$782,СВЦЭМ!$A$39:$A$782,$A90,СВЦЭМ!$B$39:$B$782,F$83)+'СЕТ СН'!$G$14+СВЦЭМ!$D$10+'СЕТ СН'!$G$6-'СЕТ СН'!$G$26</f>
        <v>2308.8550961599999</v>
      </c>
      <c r="G90" s="36">
        <f>SUMIFS(СВЦЭМ!$D$39:$D$782,СВЦЭМ!$A$39:$A$782,$A90,СВЦЭМ!$B$39:$B$782,G$83)+'СЕТ СН'!$G$14+СВЦЭМ!$D$10+'СЕТ СН'!$G$6-'СЕТ СН'!$G$26</f>
        <v>2294.1468638900001</v>
      </c>
      <c r="H90" s="36">
        <f>SUMIFS(СВЦЭМ!$D$39:$D$782,СВЦЭМ!$A$39:$A$782,$A90,СВЦЭМ!$B$39:$B$782,H$83)+'СЕТ СН'!$G$14+СВЦЭМ!$D$10+'СЕТ СН'!$G$6-'СЕТ СН'!$G$26</f>
        <v>2279.2143426600001</v>
      </c>
      <c r="I90" s="36">
        <f>SUMIFS(СВЦЭМ!$D$39:$D$782,СВЦЭМ!$A$39:$A$782,$A90,СВЦЭМ!$B$39:$B$782,I$83)+'СЕТ СН'!$G$14+СВЦЭМ!$D$10+'СЕТ СН'!$G$6-'СЕТ СН'!$G$26</f>
        <v>2171.81934112</v>
      </c>
      <c r="J90" s="36">
        <f>SUMIFS(СВЦЭМ!$D$39:$D$782,СВЦЭМ!$A$39:$A$782,$A90,СВЦЭМ!$B$39:$B$782,J$83)+'СЕТ СН'!$G$14+СВЦЭМ!$D$10+'СЕТ СН'!$G$6-'СЕТ СН'!$G$26</f>
        <v>2128.2629895499999</v>
      </c>
      <c r="K90" s="36">
        <f>SUMIFS(СВЦЭМ!$D$39:$D$782,СВЦЭМ!$A$39:$A$782,$A90,СВЦЭМ!$B$39:$B$782,K$83)+'СЕТ СН'!$G$14+СВЦЭМ!$D$10+'СЕТ СН'!$G$6-'СЕТ СН'!$G$26</f>
        <v>2134.0689000900002</v>
      </c>
      <c r="L90" s="36">
        <f>SUMIFS(СВЦЭМ!$D$39:$D$782,СВЦЭМ!$A$39:$A$782,$A90,СВЦЭМ!$B$39:$B$782,L$83)+'СЕТ СН'!$G$14+СВЦЭМ!$D$10+'СЕТ СН'!$G$6-'СЕТ СН'!$G$26</f>
        <v>2130.91403408</v>
      </c>
      <c r="M90" s="36">
        <f>SUMIFS(СВЦЭМ!$D$39:$D$782,СВЦЭМ!$A$39:$A$782,$A90,СВЦЭМ!$B$39:$B$782,M$83)+'СЕТ СН'!$G$14+СВЦЭМ!$D$10+'СЕТ СН'!$G$6-'СЕТ СН'!$G$26</f>
        <v>2177.6493541099999</v>
      </c>
      <c r="N90" s="36">
        <f>SUMIFS(СВЦЭМ!$D$39:$D$782,СВЦЭМ!$A$39:$A$782,$A90,СВЦЭМ!$B$39:$B$782,N$83)+'СЕТ СН'!$G$14+СВЦЭМ!$D$10+'СЕТ СН'!$G$6-'СЕТ СН'!$G$26</f>
        <v>2190.1144582799998</v>
      </c>
      <c r="O90" s="36">
        <f>SUMIFS(СВЦЭМ!$D$39:$D$782,СВЦЭМ!$A$39:$A$782,$A90,СВЦЭМ!$B$39:$B$782,O$83)+'СЕТ СН'!$G$14+СВЦЭМ!$D$10+'СЕТ СН'!$G$6-'СЕТ СН'!$G$26</f>
        <v>2211.6717928500002</v>
      </c>
      <c r="P90" s="36">
        <f>SUMIFS(СВЦЭМ!$D$39:$D$782,СВЦЭМ!$A$39:$A$782,$A90,СВЦЭМ!$B$39:$B$782,P$83)+'СЕТ СН'!$G$14+СВЦЭМ!$D$10+'СЕТ СН'!$G$6-'СЕТ СН'!$G$26</f>
        <v>2227.5105598499999</v>
      </c>
      <c r="Q90" s="36">
        <f>SUMIFS(СВЦЭМ!$D$39:$D$782,СВЦЭМ!$A$39:$A$782,$A90,СВЦЭМ!$B$39:$B$782,Q$83)+'СЕТ СН'!$G$14+СВЦЭМ!$D$10+'СЕТ СН'!$G$6-'СЕТ СН'!$G$26</f>
        <v>2189.7183305899998</v>
      </c>
      <c r="R90" s="36">
        <f>SUMIFS(СВЦЭМ!$D$39:$D$782,СВЦЭМ!$A$39:$A$782,$A90,СВЦЭМ!$B$39:$B$782,R$83)+'СЕТ СН'!$G$14+СВЦЭМ!$D$10+'СЕТ СН'!$G$6-'СЕТ СН'!$G$26</f>
        <v>2177.4631998099999</v>
      </c>
      <c r="S90" s="36">
        <f>SUMIFS(СВЦЭМ!$D$39:$D$782,СВЦЭМ!$A$39:$A$782,$A90,СВЦЭМ!$B$39:$B$782,S$83)+'СЕТ СН'!$G$14+СВЦЭМ!$D$10+'СЕТ СН'!$G$6-'СЕТ СН'!$G$26</f>
        <v>2154.7008481500002</v>
      </c>
      <c r="T90" s="36">
        <f>SUMIFS(СВЦЭМ!$D$39:$D$782,СВЦЭМ!$A$39:$A$782,$A90,СВЦЭМ!$B$39:$B$782,T$83)+'СЕТ СН'!$G$14+СВЦЭМ!$D$10+'СЕТ СН'!$G$6-'СЕТ СН'!$G$26</f>
        <v>2108.4876504600002</v>
      </c>
      <c r="U90" s="36">
        <f>SUMIFS(СВЦЭМ!$D$39:$D$782,СВЦЭМ!$A$39:$A$782,$A90,СВЦЭМ!$B$39:$B$782,U$83)+'СЕТ СН'!$G$14+СВЦЭМ!$D$10+'СЕТ СН'!$G$6-'СЕТ СН'!$G$26</f>
        <v>2073.0423146399999</v>
      </c>
      <c r="V90" s="36">
        <f>SUMIFS(СВЦЭМ!$D$39:$D$782,СВЦЭМ!$A$39:$A$782,$A90,СВЦЭМ!$B$39:$B$782,V$83)+'СЕТ СН'!$G$14+СВЦЭМ!$D$10+'СЕТ СН'!$G$6-'СЕТ СН'!$G$26</f>
        <v>2072.2957397099999</v>
      </c>
      <c r="W90" s="36">
        <f>SUMIFS(СВЦЭМ!$D$39:$D$782,СВЦЭМ!$A$39:$A$782,$A90,СВЦЭМ!$B$39:$B$782,W$83)+'СЕТ СН'!$G$14+СВЦЭМ!$D$10+'СЕТ СН'!$G$6-'СЕТ СН'!$G$26</f>
        <v>2093.7874431099999</v>
      </c>
      <c r="X90" s="36">
        <f>SUMIFS(СВЦЭМ!$D$39:$D$782,СВЦЭМ!$A$39:$A$782,$A90,СВЦЭМ!$B$39:$B$782,X$83)+'СЕТ СН'!$G$14+СВЦЭМ!$D$10+'СЕТ СН'!$G$6-'СЕТ СН'!$G$26</f>
        <v>2143.2653122400002</v>
      </c>
      <c r="Y90" s="36">
        <f>SUMIFS(СВЦЭМ!$D$39:$D$782,СВЦЭМ!$A$39:$A$782,$A90,СВЦЭМ!$B$39:$B$782,Y$83)+'СЕТ СН'!$G$14+СВЦЭМ!$D$10+'СЕТ СН'!$G$6-'СЕТ СН'!$G$26</f>
        <v>2167.7031727799999</v>
      </c>
    </row>
    <row r="91" spans="1:27" ht="15.75" x14ac:dyDescent="0.2">
      <c r="A91" s="35">
        <f t="shared" si="2"/>
        <v>45024</v>
      </c>
      <c r="B91" s="36">
        <f>SUMIFS(СВЦЭМ!$D$39:$D$782,СВЦЭМ!$A$39:$A$782,$A91,СВЦЭМ!$B$39:$B$782,B$83)+'СЕТ СН'!$G$14+СВЦЭМ!$D$10+'СЕТ СН'!$G$6-'СЕТ СН'!$G$26</f>
        <v>2270.3329053799998</v>
      </c>
      <c r="C91" s="36">
        <f>SUMIFS(СВЦЭМ!$D$39:$D$782,СВЦЭМ!$A$39:$A$782,$A91,СВЦЭМ!$B$39:$B$782,C$83)+'СЕТ СН'!$G$14+СВЦЭМ!$D$10+'СЕТ СН'!$G$6-'СЕТ СН'!$G$26</f>
        <v>2270.7490351900001</v>
      </c>
      <c r="D91" s="36">
        <f>SUMIFS(СВЦЭМ!$D$39:$D$782,СВЦЭМ!$A$39:$A$782,$A91,СВЦЭМ!$B$39:$B$782,D$83)+'СЕТ СН'!$G$14+СВЦЭМ!$D$10+'СЕТ СН'!$G$6-'СЕТ СН'!$G$26</f>
        <v>2325.8490151199999</v>
      </c>
      <c r="E91" s="36">
        <f>SUMIFS(СВЦЭМ!$D$39:$D$782,СВЦЭМ!$A$39:$A$782,$A91,СВЦЭМ!$B$39:$B$782,E$83)+'СЕТ СН'!$G$14+СВЦЭМ!$D$10+'СЕТ СН'!$G$6-'СЕТ СН'!$G$26</f>
        <v>2326.9896207199999</v>
      </c>
      <c r="F91" s="36">
        <f>SUMIFS(СВЦЭМ!$D$39:$D$782,СВЦЭМ!$A$39:$A$782,$A91,СВЦЭМ!$B$39:$B$782,F$83)+'СЕТ СН'!$G$14+СВЦЭМ!$D$10+'СЕТ СН'!$G$6-'СЕТ СН'!$G$26</f>
        <v>2313.77160263</v>
      </c>
      <c r="G91" s="36">
        <f>SUMIFS(СВЦЭМ!$D$39:$D$782,СВЦЭМ!$A$39:$A$782,$A91,СВЦЭМ!$B$39:$B$782,G$83)+'СЕТ СН'!$G$14+СВЦЭМ!$D$10+'СЕТ СН'!$G$6-'СЕТ СН'!$G$26</f>
        <v>2305.2010608800001</v>
      </c>
      <c r="H91" s="36">
        <f>SUMIFS(СВЦЭМ!$D$39:$D$782,СВЦЭМ!$A$39:$A$782,$A91,СВЦЭМ!$B$39:$B$782,H$83)+'СЕТ СН'!$G$14+СВЦЭМ!$D$10+'СЕТ СН'!$G$6-'СЕТ СН'!$G$26</f>
        <v>2313.6233932499999</v>
      </c>
      <c r="I91" s="36">
        <f>SUMIFS(СВЦЭМ!$D$39:$D$782,СВЦЭМ!$A$39:$A$782,$A91,СВЦЭМ!$B$39:$B$782,I$83)+'СЕТ СН'!$G$14+СВЦЭМ!$D$10+'СЕТ СН'!$G$6-'СЕТ СН'!$G$26</f>
        <v>2233.4147944199999</v>
      </c>
      <c r="J91" s="36">
        <f>SUMIFS(СВЦЭМ!$D$39:$D$782,СВЦЭМ!$A$39:$A$782,$A91,СВЦЭМ!$B$39:$B$782,J$83)+'СЕТ СН'!$G$14+СВЦЭМ!$D$10+'СЕТ СН'!$G$6-'СЕТ СН'!$G$26</f>
        <v>2176.9331733999998</v>
      </c>
      <c r="K91" s="36">
        <f>SUMIFS(СВЦЭМ!$D$39:$D$782,СВЦЭМ!$A$39:$A$782,$A91,СВЦЭМ!$B$39:$B$782,K$83)+'СЕТ СН'!$G$14+СВЦЭМ!$D$10+'СЕТ СН'!$G$6-'СЕТ СН'!$G$26</f>
        <v>2118.5552346700001</v>
      </c>
      <c r="L91" s="36">
        <f>SUMIFS(СВЦЭМ!$D$39:$D$782,СВЦЭМ!$A$39:$A$782,$A91,СВЦЭМ!$B$39:$B$782,L$83)+'СЕТ СН'!$G$14+СВЦЭМ!$D$10+'СЕТ СН'!$G$6-'СЕТ СН'!$G$26</f>
        <v>2097.60459231</v>
      </c>
      <c r="M91" s="36">
        <f>SUMIFS(СВЦЭМ!$D$39:$D$782,СВЦЭМ!$A$39:$A$782,$A91,СВЦЭМ!$B$39:$B$782,M$83)+'СЕТ СН'!$G$14+СВЦЭМ!$D$10+'СЕТ СН'!$G$6-'СЕТ СН'!$G$26</f>
        <v>2105.2083930499998</v>
      </c>
      <c r="N91" s="36">
        <f>SUMIFS(СВЦЭМ!$D$39:$D$782,СВЦЭМ!$A$39:$A$782,$A91,СВЦЭМ!$B$39:$B$782,N$83)+'СЕТ СН'!$G$14+СВЦЭМ!$D$10+'СЕТ СН'!$G$6-'СЕТ СН'!$G$26</f>
        <v>2147.2121385400001</v>
      </c>
      <c r="O91" s="36">
        <f>SUMIFS(СВЦЭМ!$D$39:$D$782,СВЦЭМ!$A$39:$A$782,$A91,СВЦЭМ!$B$39:$B$782,O$83)+'СЕТ СН'!$G$14+СВЦЭМ!$D$10+'СЕТ СН'!$G$6-'СЕТ СН'!$G$26</f>
        <v>2165.39864055</v>
      </c>
      <c r="P91" s="36">
        <f>SUMIFS(СВЦЭМ!$D$39:$D$782,СВЦЭМ!$A$39:$A$782,$A91,СВЦЭМ!$B$39:$B$782,P$83)+'СЕТ СН'!$G$14+СВЦЭМ!$D$10+'СЕТ СН'!$G$6-'СЕТ СН'!$G$26</f>
        <v>2188.9613248400001</v>
      </c>
      <c r="Q91" s="36">
        <f>SUMIFS(СВЦЭМ!$D$39:$D$782,СВЦЭМ!$A$39:$A$782,$A91,СВЦЭМ!$B$39:$B$782,Q$83)+'СЕТ СН'!$G$14+СВЦЭМ!$D$10+'СЕТ СН'!$G$6-'СЕТ СН'!$G$26</f>
        <v>2203.7907463699999</v>
      </c>
      <c r="R91" s="36">
        <f>SUMIFS(СВЦЭМ!$D$39:$D$782,СВЦЭМ!$A$39:$A$782,$A91,СВЦЭМ!$B$39:$B$782,R$83)+'СЕТ СН'!$G$14+СВЦЭМ!$D$10+'СЕТ СН'!$G$6-'СЕТ СН'!$G$26</f>
        <v>2209.4875207999999</v>
      </c>
      <c r="S91" s="36">
        <f>SUMIFS(СВЦЭМ!$D$39:$D$782,СВЦЭМ!$A$39:$A$782,$A91,СВЦЭМ!$B$39:$B$782,S$83)+'СЕТ СН'!$G$14+СВЦЭМ!$D$10+'СЕТ СН'!$G$6-'СЕТ СН'!$G$26</f>
        <v>2199.3035290100001</v>
      </c>
      <c r="T91" s="36">
        <f>SUMIFS(СВЦЭМ!$D$39:$D$782,СВЦЭМ!$A$39:$A$782,$A91,СВЦЭМ!$B$39:$B$782,T$83)+'СЕТ СН'!$G$14+СВЦЭМ!$D$10+'СЕТ СН'!$G$6-'СЕТ СН'!$G$26</f>
        <v>2170.0182916099998</v>
      </c>
      <c r="U91" s="36">
        <f>SUMIFS(СВЦЭМ!$D$39:$D$782,СВЦЭМ!$A$39:$A$782,$A91,СВЦЭМ!$B$39:$B$782,U$83)+'СЕТ СН'!$G$14+СВЦЭМ!$D$10+'СЕТ СН'!$G$6-'СЕТ СН'!$G$26</f>
        <v>2138.6767659000002</v>
      </c>
      <c r="V91" s="36">
        <f>SUMIFS(СВЦЭМ!$D$39:$D$782,СВЦЭМ!$A$39:$A$782,$A91,СВЦЭМ!$B$39:$B$782,V$83)+'СЕТ СН'!$G$14+СВЦЭМ!$D$10+'СЕТ СН'!$G$6-'СЕТ СН'!$G$26</f>
        <v>2096.1584418299999</v>
      </c>
      <c r="W91" s="36">
        <f>SUMIFS(СВЦЭМ!$D$39:$D$782,СВЦЭМ!$A$39:$A$782,$A91,СВЦЭМ!$B$39:$B$782,W$83)+'СЕТ СН'!$G$14+СВЦЭМ!$D$10+'СЕТ СН'!$G$6-'СЕТ СН'!$G$26</f>
        <v>2100.3806563600001</v>
      </c>
      <c r="X91" s="36">
        <f>SUMIFS(СВЦЭМ!$D$39:$D$782,СВЦЭМ!$A$39:$A$782,$A91,СВЦЭМ!$B$39:$B$782,X$83)+'СЕТ СН'!$G$14+СВЦЭМ!$D$10+'СЕТ СН'!$G$6-'СЕТ СН'!$G$26</f>
        <v>2127.9074631499998</v>
      </c>
      <c r="Y91" s="36">
        <f>SUMIFS(СВЦЭМ!$D$39:$D$782,СВЦЭМ!$A$39:$A$782,$A91,СВЦЭМ!$B$39:$B$782,Y$83)+'СЕТ СН'!$G$14+СВЦЭМ!$D$10+'СЕТ СН'!$G$6-'СЕТ СН'!$G$26</f>
        <v>2107.0126408900001</v>
      </c>
    </row>
    <row r="92" spans="1:27" ht="15.75" x14ac:dyDescent="0.2">
      <c r="A92" s="35">
        <f t="shared" si="2"/>
        <v>45025</v>
      </c>
      <c r="B92" s="36">
        <f>SUMIFS(СВЦЭМ!$D$39:$D$782,СВЦЭМ!$A$39:$A$782,$A92,СВЦЭМ!$B$39:$B$782,B$83)+'СЕТ СН'!$G$14+СВЦЭМ!$D$10+'СЕТ СН'!$G$6-'СЕТ СН'!$G$26</f>
        <v>2200.5256387999998</v>
      </c>
      <c r="C92" s="36">
        <f>SUMIFS(СВЦЭМ!$D$39:$D$782,СВЦЭМ!$A$39:$A$782,$A92,СВЦЭМ!$B$39:$B$782,C$83)+'СЕТ СН'!$G$14+СВЦЭМ!$D$10+'СЕТ СН'!$G$6-'СЕТ СН'!$G$26</f>
        <v>2239.0739715</v>
      </c>
      <c r="D92" s="36">
        <f>SUMIFS(СВЦЭМ!$D$39:$D$782,СВЦЭМ!$A$39:$A$782,$A92,СВЦЭМ!$B$39:$B$782,D$83)+'СЕТ СН'!$G$14+СВЦЭМ!$D$10+'СЕТ СН'!$G$6-'СЕТ СН'!$G$26</f>
        <v>2254.9259818400001</v>
      </c>
      <c r="E92" s="36">
        <f>SUMIFS(СВЦЭМ!$D$39:$D$782,СВЦЭМ!$A$39:$A$782,$A92,СВЦЭМ!$B$39:$B$782,E$83)+'СЕТ СН'!$G$14+СВЦЭМ!$D$10+'СЕТ СН'!$G$6-'СЕТ СН'!$G$26</f>
        <v>2256.8678008400002</v>
      </c>
      <c r="F92" s="36">
        <f>SUMIFS(СВЦЭМ!$D$39:$D$782,СВЦЭМ!$A$39:$A$782,$A92,СВЦЭМ!$B$39:$B$782,F$83)+'СЕТ СН'!$G$14+СВЦЭМ!$D$10+'СЕТ СН'!$G$6-'СЕТ СН'!$G$26</f>
        <v>2259.0541098899998</v>
      </c>
      <c r="G92" s="36">
        <f>SUMIFS(СВЦЭМ!$D$39:$D$782,СВЦЭМ!$A$39:$A$782,$A92,СВЦЭМ!$B$39:$B$782,G$83)+'СЕТ СН'!$G$14+СВЦЭМ!$D$10+'СЕТ СН'!$G$6-'СЕТ СН'!$G$26</f>
        <v>2222.5520027399998</v>
      </c>
      <c r="H92" s="36">
        <f>SUMIFS(СВЦЭМ!$D$39:$D$782,СВЦЭМ!$A$39:$A$782,$A92,СВЦЭМ!$B$39:$B$782,H$83)+'СЕТ СН'!$G$14+СВЦЭМ!$D$10+'СЕТ СН'!$G$6-'СЕТ СН'!$G$26</f>
        <v>2228.7624827899999</v>
      </c>
      <c r="I92" s="36">
        <f>SUMIFS(СВЦЭМ!$D$39:$D$782,СВЦЭМ!$A$39:$A$782,$A92,СВЦЭМ!$B$39:$B$782,I$83)+'СЕТ СН'!$G$14+СВЦЭМ!$D$10+'СЕТ СН'!$G$6-'СЕТ СН'!$G$26</f>
        <v>2245.8464226000001</v>
      </c>
      <c r="J92" s="36">
        <f>SUMIFS(СВЦЭМ!$D$39:$D$782,СВЦЭМ!$A$39:$A$782,$A92,СВЦЭМ!$B$39:$B$782,J$83)+'СЕТ СН'!$G$14+СВЦЭМ!$D$10+'СЕТ СН'!$G$6-'СЕТ СН'!$G$26</f>
        <v>2234.3885384999999</v>
      </c>
      <c r="K92" s="36">
        <f>SUMIFS(СВЦЭМ!$D$39:$D$782,СВЦЭМ!$A$39:$A$782,$A92,СВЦЭМ!$B$39:$B$782,K$83)+'СЕТ СН'!$G$14+СВЦЭМ!$D$10+'СЕТ СН'!$G$6-'СЕТ СН'!$G$26</f>
        <v>2160.3370142399999</v>
      </c>
      <c r="L92" s="36">
        <f>SUMIFS(СВЦЭМ!$D$39:$D$782,СВЦЭМ!$A$39:$A$782,$A92,СВЦЭМ!$B$39:$B$782,L$83)+'СЕТ СН'!$G$14+СВЦЭМ!$D$10+'СЕТ СН'!$G$6-'СЕТ СН'!$G$26</f>
        <v>2156.20031582</v>
      </c>
      <c r="M92" s="36">
        <f>SUMIFS(СВЦЭМ!$D$39:$D$782,СВЦЭМ!$A$39:$A$782,$A92,СВЦЭМ!$B$39:$B$782,M$83)+'СЕТ СН'!$G$14+СВЦЭМ!$D$10+'СЕТ СН'!$G$6-'СЕТ СН'!$G$26</f>
        <v>2169.38797626</v>
      </c>
      <c r="N92" s="36">
        <f>SUMIFS(СВЦЭМ!$D$39:$D$782,СВЦЭМ!$A$39:$A$782,$A92,СВЦЭМ!$B$39:$B$782,N$83)+'СЕТ СН'!$G$14+СВЦЭМ!$D$10+'СЕТ СН'!$G$6-'СЕТ СН'!$G$26</f>
        <v>2194.8416332299998</v>
      </c>
      <c r="O92" s="36">
        <f>SUMIFS(СВЦЭМ!$D$39:$D$782,СВЦЭМ!$A$39:$A$782,$A92,СВЦЭМ!$B$39:$B$782,O$83)+'СЕТ СН'!$G$14+СВЦЭМ!$D$10+'СЕТ СН'!$G$6-'СЕТ СН'!$G$26</f>
        <v>2223.8624005799998</v>
      </c>
      <c r="P92" s="36">
        <f>SUMIFS(СВЦЭМ!$D$39:$D$782,СВЦЭМ!$A$39:$A$782,$A92,СВЦЭМ!$B$39:$B$782,P$83)+'СЕТ СН'!$G$14+СВЦЭМ!$D$10+'СЕТ СН'!$G$6-'СЕТ СН'!$G$26</f>
        <v>2234.4503477399999</v>
      </c>
      <c r="Q92" s="36">
        <f>SUMIFS(СВЦЭМ!$D$39:$D$782,СВЦЭМ!$A$39:$A$782,$A92,СВЦЭМ!$B$39:$B$782,Q$83)+'СЕТ СН'!$G$14+СВЦЭМ!$D$10+'СЕТ СН'!$G$6-'СЕТ СН'!$G$26</f>
        <v>2250.2844137699999</v>
      </c>
      <c r="R92" s="36">
        <f>SUMIFS(СВЦЭМ!$D$39:$D$782,СВЦЭМ!$A$39:$A$782,$A92,СВЦЭМ!$B$39:$B$782,R$83)+'СЕТ СН'!$G$14+СВЦЭМ!$D$10+'СЕТ СН'!$G$6-'СЕТ СН'!$G$26</f>
        <v>2248.4342492999999</v>
      </c>
      <c r="S92" s="36">
        <f>SUMIFS(СВЦЭМ!$D$39:$D$782,СВЦЭМ!$A$39:$A$782,$A92,СВЦЭМ!$B$39:$B$782,S$83)+'СЕТ СН'!$G$14+СВЦЭМ!$D$10+'СЕТ СН'!$G$6-'СЕТ СН'!$G$26</f>
        <v>2187.7972564000002</v>
      </c>
      <c r="T92" s="36">
        <f>SUMIFS(СВЦЭМ!$D$39:$D$782,СВЦЭМ!$A$39:$A$782,$A92,СВЦЭМ!$B$39:$B$782,T$83)+'СЕТ СН'!$G$14+СВЦЭМ!$D$10+'СЕТ СН'!$G$6-'СЕТ СН'!$G$26</f>
        <v>2138.75992954</v>
      </c>
      <c r="U92" s="36">
        <f>SUMIFS(СВЦЭМ!$D$39:$D$782,СВЦЭМ!$A$39:$A$782,$A92,СВЦЭМ!$B$39:$B$782,U$83)+'СЕТ СН'!$G$14+СВЦЭМ!$D$10+'СЕТ СН'!$G$6-'СЕТ СН'!$G$26</f>
        <v>2135.3032712200002</v>
      </c>
      <c r="V92" s="36">
        <f>SUMIFS(СВЦЭМ!$D$39:$D$782,СВЦЭМ!$A$39:$A$782,$A92,СВЦЭМ!$B$39:$B$782,V$83)+'СЕТ СН'!$G$14+СВЦЭМ!$D$10+'СЕТ СН'!$G$6-'СЕТ СН'!$G$26</f>
        <v>2102.07636073</v>
      </c>
      <c r="W92" s="36">
        <f>SUMIFS(СВЦЭМ!$D$39:$D$782,СВЦЭМ!$A$39:$A$782,$A92,СВЦЭМ!$B$39:$B$782,W$83)+'СЕТ СН'!$G$14+СВЦЭМ!$D$10+'СЕТ СН'!$G$6-'СЕТ СН'!$G$26</f>
        <v>2096.9136802899998</v>
      </c>
      <c r="X92" s="36">
        <f>SUMIFS(СВЦЭМ!$D$39:$D$782,СВЦЭМ!$A$39:$A$782,$A92,СВЦЭМ!$B$39:$B$782,X$83)+'СЕТ СН'!$G$14+СВЦЭМ!$D$10+'СЕТ СН'!$G$6-'СЕТ СН'!$G$26</f>
        <v>2159.3178118299998</v>
      </c>
      <c r="Y92" s="36">
        <f>SUMIFS(СВЦЭМ!$D$39:$D$782,СВЦЭМ!$A$39:$A$782,$A92,СВЦЭМ!$B$39:$B$782,Y$83)+'СЕТ СН'!$G$14+СВЦЭМ!$D$10+'СЕТ СН'!$G$6-'СЕТ СН'!$G$26</f>
        <v>2217.6709462399999</v>
      </c>
    </row>
    <row r="93" spans="1:27" ht="15.75" x14ac:dyDescent="0.2">
      <c r="A93" s="35">
        <f t="shared" si="2"/>
        <v>45026</v>
      </c>
      <c r="B93" s="36">
        <f>SUMIFS(СВЦЭМ!$D$39:$D$782,СВЦЭМ!$A$39:$A$782,$A93,СВЦЭМ!$B$39:$B$782,B$83)+'СЕТ СН'!$G$14+СВЦЭМ!$D$10+'СЕТ СН'!$G$6-'СЕТ СН'!$G$26</f>
        <v>2249.3541025599998</v>
      </c>
      <c r="C93" s="36">
        <f>SUMIFS(СВЦЭМ!$D$39:$D$782,СВЦЭМ!$A$39:$A$782,$A93,СВЦЭМ!$B$39:$B$782,C$83)+'СЕТ СН'!$G$14+СВЦЭМ!$D$10+'СЕТ СН'!$G$6-'СЕТ СН'!$G$26</f>
        <v>2264.2718555299998</v>
      </c>
      <c r="D93" s="36">
        <f>SUMIFS(СВЦЭМ!$D$39:$D$782,СВЦЭМ!$A$39:$A$782,$A93,СВЦЭМ!$B$39:$B$782,D$83)+'СЕТ СН'!$G$14+СВЦЭМ!$D$10+'СЕТ СН'!$G$6-'СЕТ СН'!$G$26</f>
        <v>2347.0306899699999</v>
      </c>
      <c r="E93" s="36">
        <f>SUMIFS(СВЦЭМ!$D$39:$D$782,СВЦЭМ!$A$39:$A$782,$A93,СВЦЭМ!$B$39:$B$782,E$83)+'СЕТ СН'!$G$14+СВЦЭМ!$D$10+'СЕТ СН'!$G$6-'СЕТ СН'!$G$26</f>
        <v>2295.6696961600001</v>
      </c>
      <c r="F93" s="36">
        <f>SUMIFS(СВЦЭМ!$D$39:$D$782,СВЦЭМ!$A$39:$A$782,$A93,СВЦЭМ!$B$39:$B$782,F$83)+'СЕТ СН'!$G$14+СВЦЭМ!$D$10+'СЕТ СН'!$G$6-'СЕТ СН'!$G$26</f>
        <v>2299.2722322300001</v>
      </c>
      <c r="G93" s="36">
        <f>SUMIFS(СВЦЭМ!$D$39:$D$782,СВЦЭМ!$A$39:$A$782,$A93,СВЦЭМ!$B$39:$B$782,G$83)+'СЕТ СН'!$G$14+СВЦЭМ!$D$10+'СЕТ СН'!$G$6-'СЕТ СН'!$G$26</f>
        <v>2294.4496629499999</v>
      </c>
      <c r="H93" s="36">
        <f>SUMIFS(СВЦЭМ!$D$39:$D$782,СВЦЭМ!$A$39:$A$782,$A93,СВЦЭМ!$B$39:$B$782,H$83)+'СЕТ СН'!$G$14+СВЦЭМ!$D$10+'СЕТ СН'!$G$6-'СЕТ СН'!$G$26</f>
        <v>2358.09822007</v>
      </c>
      <c r="I93" s="36">
        <f>SUMIFS(СВЦЭМ!$D$39:$D$782,СВЦЭМ!$A$39:$A$782,$A93,СВЦЭМ!$B$39:$B$782,I$83)+'СЕТ СН'!$G$14+СВЦЭМ!$D$10+'СЕТ СН'!$G$6-'СЕТ СН'!$G$26</f>
        <v>2195.6770244300001</v>
      </c>
      <c r="J93" s="36">
        <f>SUMIFS(СВЦЭМ!$D$39:$D$782,СВЦЭМ!$A$39:$A$782,$A93,СВЦЭМ!$B$39:$B$782,J$83)+'СЕТ СН'!$G$14+СВЦЭМ!$D$10+'СЕТ СН'!$G$6-'СЕТ СН'!$G$26</f>
        <v>2158.9868986500001</v>
      </c>
      <c r="K93" s="36">
        <f>SUMIFS(СВЦЭМ!$D$39:$D$782,СВЦЭМ!$A$39:$A$782,$A93,СВЦЭМ!$B$39:$B$782,K$83)+'СЕТ СН'!$G$14+СВЦЭМ!$D$10+'СЕТ СН'!$G$6-'СЕТ СН'!$G$26</f>
        <v>2161.04268159</v>
      </c>
      <c r="L93" s="36">
        <f>SUMIFS(СВЦЭМ!$D$39:$D$782,СВЦЭМ!$A$39:$A$782,$A93,СВЦЭМ!$B$39:$B$782,L$83)+'СЕТ СН'!$G$14+СВЦЭМ!$D$10+'СЕТ СН'!$G$6-'СЕТ СН'!$G$26</f>
        <v>2156.70595869</v>
      </c>
      <c r="M93" s="36">
        <f>SUMIFS(СВЦЭМ!$D$39:$D$782,СВЦЭМ!$A$39:$A$782,$A93,СВЦЭМ!$B$39:$B$782,M$83)+'СЕТ СН'!$G$14+СВЦЭМ!$D$10+'СЕТ СН'!$G$6-'СЕТ СН'!$G$26</f>
        <v>2182.7909487100001</v>
      </c>
      <c r="N93" s="36">
        <f>SUMIFS(СВЦЭМ!$D$39:$D$782,СВЦЭМ!$A$39:$A$782,$A93,СВЦЭМ!$B$39:$B$782,N$83)+'СЕТ СН'!$G$14+СВЦЭМ!$D$10+'СЕТ СН'!$G$6-'СЕТ СН'!$G$26</f>
        <v>2203.3466234900002</v>
      </c>
      <c r="O93" s="36">
        <f>SUMIFS(СВЦЭМ!$D$39:$D$782,СВЦЭМ!$A$39:$A$782,$A93,СВЦЭМ!$B$39:$B$782,O$83)+'СЕТ СН'!$G$14+СВЦЭМ!$D$10+'СЕТ СН'!$G$6-'СЕТ СН'!$G$26</f>
        <v>2234.52899587</v>
      </c>
      <c r="P93" s="36">
        <f>SUMIFS(СВЦЭМ!$D$39:$D$782,СВЦЭМ!$A$39:$A$782,$A93,СВЦЭМ!$B$39:$B$782,P$83)+'СЕТ СН'!$G$14+СВЦЭМ!$D$10+'СЕТ СН'!$G$6-'СЕТ СН'!$G$26</f>
        <v>2248.5454388499998</v>
      </c>
      <c r="Q93" s="36">
        <f>SUMIFS(СВЦЭМ!$D$39:$D$782,СВЦЭМ!$A$39:$A$782,$A93,СВЦЭМ!$B$39:$B$782,Q$83)+'СЕТ СН'!$G$14+СВЦЭМ!$D$10+'СЕТ СН'!$G$6-'СЕТ СН'!$G$26</f>
        <v>2249.2985388699999</v>
      </c>
      <c r="R93" s="36">
        <f>SUMIFS(СВЦЭМ!$D$39:$D$782,СВЦЭМ!$A$39:$A$782,$A93,СВЦЭМ!$B$39:$B$782,R$83)+'СЕТ СН'!$G$14+СВЦЭМ!$D$10+'СЕТ СН'!$G$6-'СЕТ СН'!$G$26</f>
        <v>2254.8643250599998</v>
      </c>
      <c r="S93" s="36">
        <f>SUMIFS(СВЦЭМ!$D$39:$D$782,СВЦЭМ!$A$39:$A$782,$A93,СВЦЭМ!$B$39:$B$782,S$83)+'СЕТ СН'!$G$14+СВЦЭМ!$D$10+'СЕТ СН'!$G$6-'СЕТ СН'!$G$26</f>
        <v>2237.1544519600002</v>
      </c>
      <c r="T93" s="36">
        <f>SUMIFS(СВЦЭМ!$D$39:$D$782,СВЦЭМ!$A$39:$A$782,$A93,СВЦЭМ!$B$39:$B$782,T$83)+'СЕТ СН'!$G$14+СВЦЭМ!$D$10+'СЕТ СН'!$G$6-'СЕТ СН'!$G$26</f>
        <v>2215.9510782900002</v>
      </c>
      <c r="U93" s="36">
        <f>SUMIFS(СВЦЭМ!$D$39:$D$782,СВЦЭМ!$A$39:$A$782,$A93,СВЦЭМ!$B$39:$B$782,U$83)+'СЕТ СН'!$G$14+СВЦЭМ!$D$10+'СЕТ СН'!$G$6-'СЕТ СН'!$G$26</f>
        <v>2196.1299644699998</v>
      </c>
      <c r="V93" s="36">
        <f>SUMIFS(СВЦЭМ!$D$39:$D$782,СВЦЭМ!$A$39:$A$782,$A93,СВЦЭМ!$B$39:$B$782,V$83)+'СЕТ СН'!$G$14+СВЦЭМ!$D$10+'СЕТ СН'!$G$6-'СЕТ СН'!$G$26</f>
        <v>2167.7332668399999</v>
      </c>
      <c r="W93" s="36">
        <f>SUMIFS(СВЦЭМ!$D$39:$D$782,СВЦЭМ!$A$39:$A$782,$A93,СВЦЭМ!$B$39:$B$782,W$83)+'СЕТ СН'!$G$14+СВЦЭМ!$D$10+'СЕТ СН'!$G$6-'СЕТ СН'!$G$26</f>
        <v>2171.4335645299998</v>
      </c>
      <c r="X93" s="36">
        <f>SUMIFS(СВЦЭМ!$D$39:$D$782,СВЦЭМ!$A$39:$A$782,$A93,СВЦЭМ!$B$39:$B$782,X$83)+'СЕТ СН'!$G$14+СВЦЭМ!$D$10+'СЕТ СН'!$G$6-'СЕТ СН'!$G$26</f>
        <v>2231.22823879</v>
      </c>
      <c r="Y93" s="36">
        <f>SUMIFS(СВЦЭМ!$D$39:$D$782,СВЦЭМ!$A$39:$A$782,$A93,СВЦЭМ!$B$39:$B$782,Y$83)+'СЕТ СН'!$G$14+СВЦЭМ!$D$10+'СЕТ СН'!$G$6-'СЕТ СН'!$G$26</f>
        <v>2280.2695092499998</v>
      </c>
    </row>
    <row r="94" spans="1:27" ht="15.75" x14ac:dyDescent="0.2">
      <c r="A94" s="35">
        <f t="shared" si="2"/>
        <v>45027</v>
      </c>
      <c r="B94" s="36">
        <f>SUMIFS(СВЦЭМ!$D$39:$D$782,СВЦЭМ!$A$39:$A$782,$A94,СВЦЭМ!$B$39:$B$782,B$83)+'СЕТ СН'!$G$14+СВЦЭМ!$D$10+'СЕТ СН'!$G$6-'СЕТ СН'!$G$26</f>
        <v>2301.2807692900001</v>
      </c>
      <c r="C94" s="36">
        <f>SUMIFS(СВЦЭМ!$D$39:$D$782,СВЦЭМ!$A$39:$A$782,$A94,СВЦЭМ!$B$39:$B$782,C$83)+'СЕТ СН'!$G$14+СВЦЭМ!$D$10+'СЕТ СН'!$G$6-'СЕТ СН'!$G$26</f>
        <v>2337.3498454999999</v>
      </c>
      <c r="D94" s="36">
        <f>SUMIFS(СВЦЭМ!$D$39:$D$782,СВЦЭМ!$A$39:$A$782,$A94,СВЦЭМ!$B$39:$B$782,D$83)+'СЕТ СН'!$G$14+СВЦЭМ!$D$10+'СЕТ СН'!$G$6-'СЕТ СН'!$G$26</f>
        <v>2279.7207670899998</v>
      </c>
      <c r="E94" s="36">
        <f>SUMIFS(СВЦЭМ!$D$39:$D$782,СВЦЭМ!$A$39:$A$782,$A94,СВЦЭМ!$B$39:$B$782,E$83)+'СЕТ СН'!$G$14+СВЦЭМ!$D$10+'СЕТ СН'!$G$6-'СЕТ СН'!$G$26</f>
        <v>2389.5010451199996</v>
      </c>
      <c r="F94" s="36">
        <f>SUMIFS(СВЦЭМ!$D$39:$D$782,СВЦЭМ!$A$39:$A$782,$A94,СВЦЭМ!$B$39:$B$782,F$83)+'СЕТ СН'!$G$14+СВЦЭМ!$D$10+'СЕТ СН'!$G$6-'СЕТ СН'!$G$26</f>
        <v>2406.3604223900002</v>
      </c>
      <c r="G94" s="36">
        <f>SUMIFS(СВЦЭМ!$D$39:$D$782,СВЦЭМ!$A$39:$A$782,$A94,СВЦЭМ!$B$39:$B$782,G$83)+'СЕТ СН'!$G$14+СВЦЭМ!$D$10+'СЕТ СН'!$G$6-'СЕТ СН'!$G$26</f>
        <v>2264.80255476</v>
      </c>
      <c r="H94" s="36">
        <f>SUMIFS(СВЦЭМ!$D$39:$D$782,СВЦЭМ!$A$39:$A$782,$A94,СВЦЭМ!$B$39:$B$782,H$83)+'СЕТ СН'!$G$14+СВЦЭМ!$D$10+'СЕТ СН'!$G$6-'СЕТ СН'!$G$26</f>
        <v>2289.1393921700001</v>
      </c>
      <c r="I94" s="36">
        <f>SUMIFS(СВЦЭМ!$D$39:$D$782,СВЦЭМ!$A$39:$A$782,$A94,СВЦЭМ!$B$39:$B$782,I$83)+'СЕТ СН'!$G$14+СВЦЭМ!$D$10+'СЕТ СН'!$G$6-'СЕТ СН'!$G$26</f>
        <v>2236.6082495199998</v>
      </c>
      <c r="J94" s="36">
        <f>SUMIFS(СВЦЭМ!$D$39:$D$782,СВЦЭМ!$A$39:$A$782,$A94,СВЦЭМ!$B$39:$B$782,J$83)+'СЕТ СН'!$G$14+СВЦЭМ!$D$10+'СЕТ СН'!$G$6-'СЕТ СН'!$G$26</f>
        <v>2199.4737826999999</v>
      </c>
      <c r="K94" s="36">
        <f>SUMIFS(СВЦЭМ!$D$39:$D$782,СВЦЭМ!$A$39:$A$782,$A94,СВЦЭМ!$B$39:$B$782,K$83)+'СЕТ СН'!$G$14+СВЦЭМ!$D$10+'СЕТ СН'!$G$6-'СЕТ СН'!$G$26</f>
        <v>2157.24864609</v>
      </c>
      <c r="L94" s="36">
        <f>SUMIFS(СВЦЭМ!$D$39:$D$782,СВЦЭМ!$A$39:$A$782,$A94,СВЦЭМ!$B$39:$B$782,L$83)+'СЕТ СН'!$G$14+СВЦЭМ!$D$10+'СЕТ СН'!$G$6-'СЕТ СН'!$G$26</f>
        <v>2161.7963848700001</v>
      </c>
      <c r="M94" s="36">
        <f>SUMIFS(СВЦЭМ!$D$39:$D$782,СВЦЭМ!$A$39:$A$782,$A94,СВЦЭМ!$B$39:$B$782,M$83)+'СЕТ СН'!$G$14+СВЦЭМ!$D$10+'СЕТ СН'!$G$6-'СЕТ СН'!$G$26</f>
        <v>2171.4282990799998</v>
      </c>
      <c r="N94" s="36">
        <f>SUMIFS(СВЦЭМ!$D$39:$D$782,СВЦЭМ!$A$39:$A$782,$A94,СВЦЭМ!$B$39:$B$782,N$83)+'СЕТ СН'!$G$14+СВЦЭМ!$D$10+'СЕТ СН'!$G$6-'СЕТ СН'!$G$26</f>
        <v>2171.7788255199998</v>
      </c>
      <c r="O94" s="36">
        <f>SUMIFS(СВЦЭМ!$D$39:$D$782,СВЦЭМ!$A$39:$A$782,$A94,СВЦЭМ!$B$39:$B$782,O$83)+'СЕТ СН'!$G$14+СВЦЭМ!$D$10+'СЕТ СН'!$G$6-'СЕТ СН'!$G$26</f>
        <v>2202.3574891799999</v>
      </c>
      <c r="P94" s="36">
        <f>SUMIFS(СВЦЭМ!$D$39:$D$782,СВЦЭМ!$A$39:$A$782,$A94,СВЦЭМ!$B$39:$B$782,P$83)+'СЕТ СН'!$G$14+СВЦЭМ!$D$10+'СЕТ СН'!$G$6-'СЕТ СН'!$G$26</f>
        <v>2227.4218383699999</v>
      </c>
      <c r="Q94" s="36">
        <f>SUMIFS(СВЦЭМ!$D$39:$D$782,СВЦЭМ!$A$39:$A$782,$A94,СВЦЭМ!$B$39:$B$782,Q$83)+'СЕТ СН'!$G$14+СВЦЭМ!$D$10+'СЕТ СН'!$G$6-'СЕТ СН'!$G$26</f>
        <v>2229.17118433</v>
      </c>
      <c r="R94" s="36">
        <f>SUMIFS(СВЦЭМ!$D$39:$D$782,СВЦЭМ!$A$39:$A$782,$A94,СВЦЭМ!$B$39:$B$782,R$83)+'СЕТ СН'!$G$14+СВЦЭМ!$D$10+'СЕТ СН'!$G$6-'СЕТ СН'!$G$26</f>
        <v>2198.7515011300002</v>
      </c>
      <c r="S94" s="36">
        <f>SUMIFS(СВЦЭМ!$D$39:$D$782,СВЦЭМ!$A$39:$A$782,$A94,СВЦЭМ!$B$39:$B$782,S$83)+'СЕТ СН'!$G$14+СВЦЭМ!$D$10+'СЕТ СН'!$G$6-'СЕТ СН'!$G$26</f>
        <v>2197.3399540400001</v>
      </c>
      <c r="T94" s="36">
        <f>SUMIFS(СВЦЭМ!$D$39:$D$782,СВЦЭМ!$A$39:$A$782,$A94,СВЦЭМ!$B$39:$B$782,T$83)+'СЕТ СН'!$G$14+СВЦЭМ!$D$10+'СЕТ СН'!$G$6-'СЕТ СН'!$G$26</f>
        <v>2156.2417320700001</v>
      </c>
      <c r="U94" s="36">
        <f>SUMIFS(СВЦЭМ!$D$39:$D$782,СВЦЭМ!$A$39:$A$782,$A94,СВЦЭМ!$B$39:$B$782,U$83)+'СЕТ СН'!$G$14+СВЦЭМ!$D$10+'СЕТ СН'!$G$6-'СЕТ СН'!$G$26</f>
        <v>2170.8870296099999</v>
      </c>
      <c r="V94" s="36">
        <f>SUMIFS(СВЦЭМ!$D$39:$D$782,СВЦЭМ!$A$39:$A$782,$A94,СВЦЭМ!$B$39:$B$782,V$83)+'СЕТ СН'!$G$14+СВЦЭМ!$D$10+'СЕТ СН'!$G$6-'СЕТ СН'!$G$26</f>
        <v>2139.0014632100001</v>
      </c>
      <c r="W94" s="36">
        <f>SUMIFS(СВЦЭМ!$D$39:$D$782,СВЦЭМ!$A$39:$A$782,$A94,СВЦЭМ!$B$39:$B$782,W$83)+'СЕТ СН'!$G$14+СВЦЭМ!$D$10+'СЕТ СН'!$G$6-'СЕТ СН'!$G$26</f>
        <v>2129.6816818100001</v>
      </c>
      <c r="X94" s="36">
        <f>SUMIFS(СВЦЭМ!$D$39:$D$782,СВЦЭМ!$A$39:$A$782,$A94,СВЦЭМ!$B$39:$B$782,X$83)+'СЕТ СН'!$G$14+СВЦЭМ!$D$10+'СЕТ СН'!$G$6-'СЕТ СН'!$G$26</f>
        <v>2187.0271473500002</v>
      </c>
      <c r="Y94" s="36">
        <f>SUMIFS(СВЦЭМ!$D$39:$D$782,СВЦЭМ!$A$39:$A$782,$A94,СВЦЭМ!$B$39:$B$782,Y$83)+'СЕТ СН'!$G$14+СВЦЭМ!$D$10+'СЕТ СН'!$G$6-'СЕТ СН'!$G$26</f>
        <v>2240.0976002500001</v>
      </c>
    </row>
    <row r="95" spans="1:27" ht="15.75" x14ac:dyDescent="0.2">
      <c r="A95" s="35">
        <f t="shared" si="2"/>
        <v>45028</v>
      </c>
      <c r="B95" s="36">
        <f>SUMIFS(СВЦЭМ!$D$39:$D$782,СВЦЭМ!$A$39:$A$782,$A95,СВЦЭМ!$B$39:$B$782,B$83)+'СЕТ СН'!$G$14+СВЦЭМ!$D$10+'СЕТ СН'!$G$6-'СЕТ СН'!$G$26</f>
        <v>2221.5843949099999</v>
      </c>
      <c r="C95" s="36">
        <f>SUMIFS(СВЦЭМ!$D$39:$D$782,СВЦЭМ!$A$39:$A$782,$A95,СВЦЭМ!$B$39:$B$782,C$83)+'СЕТ СН'!$G$14+СВЦЭМ!$D$10+'СЕТ СН'!$G$6-'СЕТ СН'!$G$26</f>
        <v>2321.9193246199998</v>
      </c>
      <c r="D95" s="36">
        <f>SUMIFS(СВЦЭМ!$D$39:$D$782,СВЦЭМ!$A$39:$A$782,$A95,СВЦЭМ!$B$39:$B$782,D$83)+'СЕТ СН'!$G$14+СВЦЭМ!$D$10+'СЕТ СН'!$G$6-'СЕТ СН'!$G$26</f>
        <v>2339.40085791</v>
      </c>
      <c r="E95" s="36">
        <f>SUMIFS(СВЦЭМ!$D$39:$D$782,СВЦЭМ!$A$39:$A$782,$A95,СВЦЭМ!$B$39:$B$782,E$83)+'СЕТ СН'!$G$14+СВЦЭМ!$D$10+'СЕТ СН'!$G$6-'СЕТ СН'!$G$26</f>
        <v>2342.0753351899998</v>
      </c>
      <c r="F95" s="36">
        <f>SUMIFS(СВЦЭМ!$D$39:$D$782,СВЦЭМ!$A$39:$A$782,$A95,СВЦЭМ!$B$39:$B$782,F$83)+'СЕТ СН'!$G$14+СВЦЭМ!$D$10+'СЕТ СН'!$G$6-'СЕТ СН'!$G$26</f>
        <v>2313.1913650299998</v>
      </c>
      <c r="G95" s="36">
        <f>SUMIFS(СВЦЭМ!$D$39:$D$782,СВЦЭМ!$A$39:$A$782,$A95,СВЦЭМ!$B$39:$B$782,G$83)+'СЕТ СН'!$G$14+СВЦЭМ!$D$10+'СЕТ СН'!$G$6-'СЕТ СН'!$G$26</f>
        <v>2277.7205405499999</v>
      </c>
      <c r="H95" s="36">
        <f>SUMIFS(СВЦЭМ!$D$39:$D$782,СВЦЭМ!$A$39:$A$782,$A95,СВЦЭМ!$B$39:$B$782,H$83)+'СЕТ СН'!$G$14+СВЦЭМ!$D$10+'СЕТ СН'!$G$6-'СЕТ СН'!$G$26</f>
        <v>2222.5529900500001</v>
      </c>
      <c r="I95" s="36">
        <f>SUMIFS(СВЦЭМ!$D$39:$D$782,СВЦЭМ!$A$39:$A$782,$A95,СВЦЭМ!$B$39:$B$782,I$83)+'СЕТ СН'!$G$14+СВЦЭМ!$D$10+'СЕТ СН'!$G$6-'СЕТ СН'!$G$26</f>
        <v>2159.2951040200001</v>
      </c>
      <c r="J95" s="36">
        <f>SUMIFS(СВЦЭМ!$D$39:$D$782,СВЦЭМ!$A$39:$A$782,$A95,СВЦЭМ!$B$39:$B$782,J$83)+'СЕТ СН'!$G$14+СВЦЭМ!$D$10+'СЕТ СН'!$G$6-'СЕТ СН'!$G$26</f>
        <v>2142.9412932499999</v>
      </c>
      <c r="K95" s="36">
        <f>SUMIFS(СВЦЭМ!$D$39:$D$782,СВЦЭМ!$A$39:$A$782,$A95,СВЦЭМ!$B$39:$B$782,K$83)+'СЕТ СН'!$G$14+СВЦЭМ!$D$10+'СЕТ СН'!$G$6-'СЕТ СН'!$G$26</f>
        <v>2117.9705029199999</v>
      </c>
      <c r="L95" s="36">
        <f>SUMIFS(СВЦЭМ!$D$39:$D$782,СВЦЭМ!$A$39:$A$782,$A95,СВЦЭМ!$B$39:$B$782,L$83)+'СЕТ СН'!$G$14+СВЦЭМ!$D$10+'СЕТ СН'!$G$6-'СЕТ СН'!$G$26</f>
        <v>2130.7480157499999</v>
      </c>
      <c r="M95" s="36">
        <f>SUMIFS(СВЦЭМ!$D$39:$D$782,СВЦЭМ!$A$39:$A$782,$A95,СВЦЭМ!$B$39:$B$782,M$83)+'СЕТ СН'!$G$14+СВЦЭМ!$D$10+'СЕТ СН'!$G$6-'СЕТ СН'!$G$26</f>
        <v>2134.0342789699998</v>
      </c>
      <c r="N95" s="36">
        <f>SUMIFS(СВЦЭМ!$D$39:$D$782,СВЦЭМ!$A$39:$A$782,$A95,СВЦЭМ!$B$39:$B$782,N$83)+'СЕТ СН'!$G$14+СВЦЭМ!$D$10+'СЕТ СН'!$G$6-'СЕТ СН'!$G$26</f>
        <v>2147.5146393999999</v>
      </c>
      <c r="O95" s="36">
        <f>SUMIFS(СВЦЭМ!$D$39:$D$782,СВЦЭМ!$A$39:$A$782,$A95,СВЦЭМ!$B$39:$B$782,O$83)+'СЕТ СН'!$G$14+СВЦЭМ!$D$10+'СЕТ СН'!$G$6-'СЕТ СН'!$G$26</f>
        <v>2140.3522413199998</v>
      </c>
      <c r="P95" s="36">
        <f>SUMIFS(СВЦЭМ!$D$39:$D$782,СВЦЭМ!$A$39:$A$782,$A95,СВЦЭМ!$B$39:$B$782,P$83)+'СЕТ СН'!$G$14+СВЦЭМ!$D$10+'СЕТ СН'!$G$6-'СЕТ СН'!$G$26</f>
        <v>2166.4629505899998</v>
      </c>
      <c r="Q95" s="36">
        <f>SUMIFS(СВЦЭМ!$D$39:$D$782,СВЦЭМ!$A$39:$A$782,$A95,СВЦЭМ!$B$39:$B$782,Q$83)+'СЕТ СН'!$G$14+СВЦЭМ!$D$10+'СЕТ СН'!$G$6-'СЕТ СН'!$G$26</f>
        <v>2181.9460298099998</v>
      </c>
      <c r="R95" s="36">
        <f>SUMIFS(СВЦЭМ!$D$39:$D$782,СВЦЭМ!$A$39:$A$782,$A95,СВЦЭМ!$B$39:$B$782,R$83)+'СЕТ СН'!$G$14+СВЦЭМ!$D$10+'СЕТ СН'!$G$6-'СЕТ СН'!$G$26</f>
        <v>2178.3927043799999</v>
      </c>
      <c r="S95" s="36">
        <f>SUMIFS(СВЦЭМ!$D$39:$D$782,СВЦЭМ!$A$39:$A$782,$A95,СВЦЭМ!$B$39:$B$782,S$83)+'СЕТ СН'!$G$14+СВЦЭМ!$D$10+'СЕТ СН'!$G$6-'СЕТ СН'!$G$26</f>
        <v>2164.0800739800002</v>
      </c>
      <c r="T95" s="36">
        <f>SUMIFS(СВЦЭМ!$D$39:$D$782,СВЦЭМ!$A$39:$A$782,$A95,СВЦЭМ!$B$39:$B$782,T$83)+'СЕТ СН'!$G$14+СВЦЭМ!$D$10+'СЕТ СН'!$G$6-'СЕТ СН'!$G$26</f>
        <v>2100.9124136199998</v>
      </c>
      <c r="U95" s="36">
        <f>SUMIFS(СВЦЭМ!$D$39:$D$782,СВЦЭМ!$A$39:$A$782,$A95,СВЦЭМ!$B$39:$B$782,U$83)+'СЕТ СН'!$G$14+СВЦЭМ!$D$10+'СЕТ СН'!$G$6-'СЕТ СН'!$G$26</f>
        <v>2115.47546143</v>
      </c>
      <c r="V95" s="36">
        <f>SUMIFS(СВЦЭМ!$D$39:$D$782,СВЦЭМ!$A$39:$A$782,$A95,СВЦЭМ!$B$39:$B$782,V$83)+'СЕТ СН'!$G$14+СВЦЭМ!$D$10+'СЕТ СН'!$G$6-'СЕТ СН'!$G$26</f>
        <v>2045.9413058800001</v>
      </c>
      <c r="W95" s="36">
        <f>SUMIFS(СВЦЭМ!$D$39:$D$782,СВЦЭМ!$A$39:$A$782,$A95,СВЦЭМ!$B$39:$B$782,W$83)+'СЕТ СН'!$G$14+СВЦЭМ!$D$10+'СЕТ СН'!$G$6-'СЕТ СН'!$G$26</f>
        <v>2027.6657108099998</v>
      </c>
      <c r="X95" s="36">
        <f>SUMIFS(СВЦЭМ!$D$39:$D$782,СВЦЭМ!$A$39:$A$782,$A95,СВЦЭМ!$B$39:$B$782,X$83)+'СЕТ СН'!$G$14+СВЦЭМ!$D$10+'СЕТ СН'!$G$6-'СЕТ СН'!$G$26</f>
        <v>2067.0827673700001</v>
      </c>
      <c r="Y95" s="36">
        <f>SUMIFS(СВЦЭМ!$D$39:$D$782,СВЦЭМ!$A$39:$A$782,$A95,СВЦЭМ!$B$39:$B$782,Y$83)+'СЕТ СН'!$G$14+СВЦЭМ!$D$10+'СЕТ СН'!$G$6-'СЕТ СН'!$G$26</f>
        <v>2138.6276284400001</v>
      </c>
    </row>
    <row r="96" spans="1:27" ht="15.75" x14ac:dyDescent="0.2">
      <c r="A96" s="35">
        <f t="shared" si="2"/>
        <v>45029</v>
      </c>
      <c r="B96" s="36">
        <f>SUMIFS(СВЦЭМ!$D$39:$D$782,СВЦЭМ!$A$39:$A$782,$A96,СВЦЭМ!$B$39:$B$782,B$83)+'СЕТ СН'!$G$14+СВЦЭМ!$D$10+'СЕТ СН'!$G$6-'СЕТ СН'!$G$26</f>
        <v>2289.4001096799998</v>
      </c>
      <c r="C96" s="36">
        <f>SUMIFS(СВЦЭМ!$D$39:$D$782,СВЦЭМ!$A$39:$A$782,$A96,СВЦЭМ!$B$39:$B$782,C$83)+'СЕТ СН'!$G$14+СВЦЭМ!$D$10+'СЕТ СН'!$G$6-'СЕТ СН'!$G$26</f>
        <v>2315.4582285199999</v>
      </c>
      <c r="D96" s="36">
        <f>SUMIFS(СВЦЭМ!$D$39:$D$782,СВЦЭМ!$A$39:$A$782,$A96,СВЦЭМ!$B$39:$B$782,D$83)+'СЕТ СН'!$G$14+СВЦЭМ!$D$10+'СЕТ СН'!$G$6-'СЕТ СН'!$G$26</f>
        <v>2361.2481395599998</v>
      </c>
      <c r="E96" s="36">
        <f>SUMIFS(СВЦЭМ!$D$39:$D$782,СВЦЭМ!$A$39:$A$782,$A96,СВЦЭМ!$B$39:$B$782,E$83)+'СЕТ СН'!$G$14+СВЦЭМ!$D$10+'СЕТ СН'!$G$6-'СЕТ СН'!$G$26</f>
        <v>2376.07208313</v>
      </c>
      <c r="F96" s="36">
        <f>SUMIFS(СВЦЭМ!$D$39:$D$782,СВЦЭМ!$A$39:$A$782,$A96,СВЦЭМ!$B$39:$B$782,F$83)+'СЕТ СН'!$G$14+СВЦЭМ!$D$10+'СЕТ СН'!$G$6-'СЕТ СН'!$G$26</f>
        <v>2335.1432290399998</v>
      </c>
      <c r="G96" s="36">
        <f>SUMIFS(СВЦЭМ!$D$39:$D$782,СВЦЭМ!$A$39:$A$782,$A96,СВЦЭМ!$B$39:$B$782,G$83)+'СЕТ СН'!$G$14+СВЦЭМ!$D$10+'СЕТ СН'!$G$6-'СЕТ СН'!$G$26</f>
        <v>2309.01232041</v>
      </c>
      <c r="H96" s="36">
        <f>SUMIFS(СВЦЭМ!$D$39:$D$782,СВЦЭМ!$A$39:$A$782,$A96,СВЦЭМ!$B$39:$B$782,H$83)+'СЕТ СН'!$G$14+СВЦЭМ!$D$10+'СЕТ СН'!$G$6-'СЕТ СН'!$G$26</f>
        <v>2228.6672454599998</v>
      </c>
      <c r="I96" s="36">
        <f>SUMIFS(СВЦЭМ!$D$39:$D$782,СВЦЭМ!$A$39:$A$782,$A96,СВЦЭМ!$B$39:$B$782,I$83)+'СЕТ СН'!$G$14+СВЦЭМ!$D$10+'СЕТ СН'!$G$6-'СЕТ СН'!$G$26</f>
        <v>2230.4457515399999</v>
      </c>
      <c r="J96" s="36">
        <f>SUMIFS(СВЦЭМ!$D$39:$D$782,СВЦЭМ!$A$39:$A$782,$A96,СВЦЭМ!$B$39:$B$782,J$83)+'СЕТ СН'!$G$14+СВЦЭМ!$D$10+'СЕТ СН'!$G$6-'СЕТ СН'!$G$26</f>
        <v>2193.4183540999998</v>
      </c>
      <c r="K96" s="36">
        <f>SUMIFS(СВЦЭМ!$D$39:$D$782,СВЦЭМ!$A$39:$A$782,$A96,СВЦЭМ!$B$39:$B$782,K$83)+'СЕТ СН'!$G$14+СВЦЭМ!$D$10+'СЕТ СН'!$G$6-'СЕТ СН'!$G$26</f>
        <v>2170.4410582199998</v>
      </c>
      <c r="L96" s="36">
        <f>SUMIFS(СВЦЭМ!$D$39:$D$782,СВЦЭМ!$A$39:$A$782,$A96,СВЦЭМ!$B$39:$B$782,L$83)+'СЕТ СН'!$G$14+СВЦЭМ!$D$10+'СЕТ СН'!$G$6-'СЕТ СН'!$G$26</f>
        <v>2152.75620643</v>
      </c>
      <c r="M96" s="36">
        <f>SUMIFS(СВЦЭМ!$D$39:$D$782,СВЦЭМ!$A$39:$A$782,$A96,СВЦЭМ!$B$39:$B$782,M$83)+'СЕТ СН'!$G$14+СВЦЭМ!$D$10+'СЕТ СН'!$G$6-'СЕТ СН'!$G$26</f>
        <v>2160.7906243399998</v>
      </c>
      <c r="N96" s="36">
        <f>SUMIFS(СВЦЭМ!$D$39:$D$782,СВЦЭМ!$A$39:$A$782,$A96,СВЦЭМ!$B$39:$B$782,N$83)+'СЕТ СН'!$G$14+СВЦЭМ!$D$10+'СЕТ СН'!$G$6-'СЕТ СН'!$G$26</f>
        <v>2150.9479732700001</v>
      </c>
      <c r="O96" s="36">
        <f>SUMIFS(СВЦЭМ!$D$39:$D$782,СВЦЭМ!$A$39:$A$782,$A96,СВЦЭМ!$B$39:$B$782,O$83)+'СЕТ СН'!$G$14+СВЦЭМ!$D$10+'СЕТ СН'!$G$6-'СЕТ СН'!$G$26</f>
        <v>2176.6346873699999</v>
      </c>
      <c r="P96" s="36">
        <f>SUMIFS(СВЦЭМ!$D$39:$D$782,СВЦЭМ!$A$39:$A$782,$A96,СВЦЭМ!$B$39:$B$782,P$83)+'СЕТ СН'!$G$14+СВЦЭМ!$D$10+'СЕТ СН'!$G$6-'СЕТ СН'!$G$26</f>
        <v>2238.8210616199999</v>
      </c>
      <c r="Q96" s="36">
        <f>SUMIFS(СВЦЭМ!$D$39:$D$782,СВЦЭМ!$A$39:$A$782,$A96,СВЦЭМ!$B$39:$B$782,Q$83)+'СЕТ СН'!$G$14+СВЦЭМ!$D$10+'СЕТ СН'!$G$6-'СЕТ СН'!$G$26</f>
        <v>2248.6567337699998</v>
      </c>
      <c r="R96" s="36">
        <f>SUMIFS(СВЦЭМ!$D$39:$D$782,СВЦЭМ!$A$39:$A$782,$A96,СВЦЭМ!$B$39:$B$782,R$83)+'СЕТ СН'!$G$14+СВЦЭМ!$D$10+'СЕТ СН'!$G$6-'СЕТ СН'!$G$26</f>
        <v>2242.8039849900001</v>
      </c>
      <c r="S96" s="36">
        <f>SUMIFS(СВЦЭМ!$D$39:$D$782,СВЦЭМ!$A$39:$A$782,$A96,СВЦЭМ!$B$39:$B$782,S$83)+'СЕТ СН'!$G$14+СВЦЭМ!$D$10+'СЕТ СН'!$G$6-'СЕТ СН'!$G$26</f>
        <v>2240.7187805099998</v>
      </c>
      <c r="T96" s="36">
        <f>SUMIFS(СВЦЭМ!$D$39:$D$782,СВЦЭМ!$A$39:$A$782,$A96,СВЦЭМ!$B$39:$B$782,T$83)+'СЕТ СН'!$G$14+СВЦЭМ!$D$10+'СЕТ СН'!$G$6-'СЕТ СН'!$G$26</f>
        <v>2186.1996245199998</v>
      </c>
      <c r="U96" s="36">
        <f>SUMIFS(СВЦЭМ!$D$39:$D$782,СВЦЭМ!$A$39:$A$782,$A96,СВЦЭМ!$B$39:$B$782,U$83)+'СЕТ СН'!$G$14+СВЦЭМ!$D$10+'СЕТ СН'!$G$6-'СЕТ СН'!$G$26</f>
        <v>2161.0432497199999</v>
      </c>
      <c r="V96" s="36">
        <f>SUMIFS(СВЦЭМ!$D$39:$D$782,СВЦЭМ!$A$39:$A$782,$A96,СВЦЭМ!$B$39:$B$782,V$83)+'СЕТ СН'!$G$14+СВЦЭМ!$D$10+'СЕТ СН'!$G$6-'СЕТ СН'!$G$26</f>
        <v>2133.1505869600001</v>
      </c>
      <c r="W96" s="36">
        <f>SUMIFS(СВЦЭМ!$D$39:$D$782,СВЦЭМ!$A$39:$A$782,$A96,СВЦЭМ!$B$39:$B$782,W$83)+'СЕТ СН'!$G$14+СВЦЭМ!$D$10+'СЕТ СН'!$G$6-'СЕТ СН'!$G$26</f>
        <v>2099.7080678299999</v>
      </c>
      <c r="X96" s="36">
        <f>SUMIFS(СВЦЭМ!$D$39:$D$782,СВЦЭМ!$A$39:$A$782,$A96,СВЦЭМ!$B$39:$B$782,X$83)+'СЕТ СН'!$G$14+СВЦЭМ!$D$10+'СЕТ СН'!$G$6-'СЕТ СН'!$G$26</f>
        <v>2155.6990385499998</v>
      </c>
      <c r="Y96" s="36">
        <f>SUMIFS(СВЦЭМ!$D$39:$D$782,СВЦЭМ!$A$39:$A$782,$A96,СВЦЭМ!$B$39:$B$782,Y$83)+'СЕТ СН'!$G$14+СВЦЭМ!$D$10+'СЕТ СН'!$G$6-'СЕТ СН'!$G$26</f>
        <v>2206.2381728300002</v>
      </c>
    </row>
    <row r="97" spans="1:25" ht="15.75" x14ac:dyDescent="0.2">
      <c r="A97" s="35">
        <f t="shared" si="2"/>
        <v>45030</v>
      </c>
      <c r="B97" s="36">
        <f>SUMIFS(СВЦЭМ!$D$39:$D$782,СВЦЭМ!$A$39:$A$782,$A97,СВЦЭМ!$B$39:$B$782,B$83)+'СЕТ СН'!$G$14+СВЦЭМ!$D$10+'СЕТ СН'!$G$6-'СЕТ СН'!$G$26</f>
        <v>2273.3642508399998</v>
      </c>
      <c r="C97" s="36">
        <f>SUMIFS(СВЦЭМ!$D$39:$D$782,СВЦЭМ!$A$39:$A$782,$A97,СВЦЭМ!$B$39:$B$782,C$83)+'СЕТ СН'!$G$14+СВЦЭМ!$D$10+'СЕТ СН'!$G$6-'СЕТ СН'!$G$26</f>
        <v>2331.3334292599998</v>
      </c>
      <c r="D97" s="36">
        <f>SUMIFS(СВЦЭМ!$D$39:$D$782,СВЦЭМ!$A$39:$A$782,$A97,СВЦЭМ!$B$39:$B$782,D$83)+'СЕТ СН'!$G$14+СВЦЭМ!$D$10+'СЕТ СН'!$G$6-'СЕТ СН'!$G$26</f>
        <v>2325.7827117299998</v>
      </c>
      <c r="E97" s="36">
        <f>SUMIFS(СВЦЭМ!$D$39:$D$782,СВЦЭМ!$A$39:$A$782,$A97,СВЦЭМ!$B$39:$B$782,E$83)+'СЕТ СН'!$G$14+СВЦЭМ!$D$10+'СЕТ СН'!$G$6-'СЕТ СН'!$G$26</f>
        <v>2325.73855667</v>
      </c>
      <c r="F97" s="36">
        <f>SUMIFS(СВЦЭМ!$D$39:$D$782,СВЦЭМ!$A$39:$A$782,$A97,СВЦЭМ!$B$39:$B$782,F$83)+'СЕТ СН'!$G$14+СВЦЭМ!$D$10+'СЕТ СН'!$G$6-'СЕТ СН'!$G$26</f>
        <v>2335.6431397000001</v>
      </c>
      <c r="G97" s="36">
        <f>SUMIFS(СВЦЭМ!$D$39:$D$782,СВЦЭМ!$A$39:$A$782,$A97,СВЦЭМ!$B$39:$B$782,G$83)+'СЕТ СН'!$G$14+СВЦЭМ!$D$10+'СЕТ СН'!$G$6-'СЕТ СН'!$G$26</f>
        <v>2326.98021969</v>
      </c>
      <c r="H97" s="36">
        <f>SUMIFS(СВЦЭМ!$D$39:$D$782,СВЦЭМ!$A$39:$A$782,$A97,СВЦЭМ!$B$39:$B$782,H$83)+'СЕТ СН'!$G$14+СВЦЭМ!$D$10+'СЕТ СН'!$G$6-'СЕТ СН'!$G$26</f>
        <v>2293.8678390800001</v>
      </c>
      <c r="I97" s="36">
        <f>SUMIFS(СВЦЭМ!$D$39:$D$782,СВЦЭМ!$A$39:$A$782,$A97,СВЦЭМ!$B$39:$B$782,I$83)+'СЕТ СН'!$G$14+СВЦЭМ!$D$10+'СЕТ СН'!$G$6-'СЕТ СН'!$G$26</f>
        <v>2228.4940058500001</v>
      </c>
      <c r="J97" s="36">
        <f>SUMIFS(СВЦЭМ!$D$39:$D$782,СВЦЭМ!$A$39:$A$782,$A97,СВЦЭМ!$B$39:$B$782,J$83)+'СЕТ СН'!$G$14+СВЦЭМ!$D$10+'СЕТ СН'!$G$6-'СЕТ СН'!$G$26</f>
        <v>2200.81647337</v>
      </c>
      <c r="K97" s="36">
        <f>SUMIFS(СВЦЭМ!$D$39:$D$782,СВЦЭМ!$A$39:$A$782,$A97,СВЦЭМ!$B$39:$B$782,K$83)+'СЕТ СН'!$G$14+СВЦЭМ!$D$10+'СЕТ СН'!$G$6-'СЕТ СН'!$G$26</f>
        <v>2180.9208076499999</v>
      </c>
      <c r="L97" s="36">
        <f>SUMIFS(СВЦЭМ!$D$39:$D$782,СВЦЭМ!$A$39:$A$782,$A97,СВЦЭМ!$B$39:$B$782,L$83)+'СЕТ СН'!$G$14+СВЦЭМ!$D$10+'СЕТ СН'!$G$6-'СЕТ СН'!$G$26</f>
        <v>2179.22166156</v>
      </c>
      <c r="M97" s="36">
        <f>SUMIFS(СВЦЭМ!$D$39:$D$782,СВЦЭМ!$A$39:$A$782,$A97,СВЦЭМ!$B$39:$B$782,M$83)+'СЕТ СН'!$G$14+СВЦЭМ!$D$10+'СЕТ СН'!$G$6-'СЕТ СН'!$G$26</f>
        <v>2200.7686191600001</v>
      </c>
      <c r="N97" s="36">
        <f>SUMIFS(СВЦЭМ!$D$39:$D$782,СВЦЭМ!$A$39:$A$782,$A97,СВЦЭМ!$B$39:$B$782,N$83)+'СЕТ СН'!$G$14+СВЦЭМ!$D$10+'СЕТ СН'!$G$6-'СЕТ СН'!$G$26</f>
        <v>2215.5978148999998</v>
      </c>
      <c r="O97" s="36">
        <f>SUMIFS(СВЦЭМ!$D$39:$D$782,СВЦЭМ!$A$39:$A$782,$A97,СВЦЭМ!$B$39:$B$782,O$83)+'СЕТ СН'!$G$14+СВЦЭМ!$D$10+'СЕТ СН'!$G$6-'СЕТ СН'!$G$26</f>
        <v>2235.46330786</v>
      </c>
      <c r="P97" s="36">
        <f>SUMIFS(СВЦЭМ!$D$39:$D$782,СВЦЭМ!$A$39:$A$782,$A97,СВЦЭМ!$B$39:$B$782,P$83)+'СЕТ СН'!$G$14+СВЦЭМ!$D$10+'СЕТ СН'!$G$6-'СЕТ СН'!$G$26</f>
        <v>2225.12729812</v>
      </c>
      <c r="Q97" s="36">
        <f>SUMIFS(СВЦЭМ!$D$39:$D$782,СВЦЭМ!$A$39:$A$782,$A97,СВЦЭМ!$B$39:$B$782,Q$83)+'СЕТ СН'!$G$14+СВЦЭМ!$D$10+'СЕТ СН'!$G$6-'СЕТ СН'!$G$26</f>
        <v>2250.5285686699999</v>
      </c>
      <c r="R97" s="36">
        <f>SUMIFS(СВЦЭМ!$D$39:$D$782,СВЦЭМ!$A$39:$A$782,$A97,СВЦЭМ!$B$39:$B$782,R$83)+'СЕТ СН'!$G$14+СВЦЭМ!$D$10+'СЕТ СН'!$G$6-'СЕТ СН'!$G$26</f>
        <v>2247.7419395299999</v>
      </c>
      <c r="S97" s="36">
        <f>SUMIFS(СВЦЭМ!$D$39:$D$782,СВЦЭМ!$A$39:$A$782,$A97,СВЦЭМ!$B$39:$B$782,S$83)+'СЕТ СН'!$G$14+СВЦЭМ!$D$10+'СЕТ СН'!$G$6-'СЕТ СН'!$G$26</f>
        <v>2270.2257369099998</v>
      </c>
      <c r="T97" s="36">
        <f>SUMIFS(СВЦЭМ!$D$39:$D$782,СВЦЭМ!$A$39:$A$782,$A97,СВЦЭМ!$B$39:$B$782,T$83)+'СЕТ СН'!$G$14+СВЦЭМ!$D$10+'СЕТ СН'!$G$6-'СЕТ СН'!$G$26</f>
        <v>2242.4628661000002</v>
      </c>
      <c r="U97" s="36">
        <f>SUMIFS(СВЦЭМ!$D$39:$D$782,СВЦЭМ!$A$39:$A$782,$A97,СВЦЭМ!$B$39:$B$782,U$83)+'СЕТ СН'!$G$14+СВЦЭМ!$D$10+'СЕТ СН'!$G$6-'СЕТ СН'!$G$26</f>
        <v>2209.64306592</v>
      </c>
      <c r="V97" s="36">
        <f>SUMIFS(СВЦЭМ!$D$39:$D$782,СВЦЭМ!$A$39:$A$782,$A97,СВЦЭМ!$B$39:$B$782,V$83)+'СЕТ СН'!$G$14+СВЦЭМ!$D$10+'СЕТ СН'!$G$6-'СЕТ СН'!$G$26</f>
        <v>2174.31318977</v>
      </c>
      <c r="W97" s="36">
        <f>SUMIFS(СВЦЭМ!$D$39:$D$782,СВЦЭМ!$A$39:$A$782,$A97,СВЦЭМ!$B$39:$B$782,W$83)+'СЕТ СН'!$G$14+СВЦЭМ!$D$10+'СЕТ СН'!$G$6-'СЕТ СН'!$G$26</f>
        <v>2181.8893951199998</v>
      </c>
      <c r="X97" s="36">
        <f>SUMIFS(СВЦЭМ!$D$39:$D$782,СВЦЭМ!$A$39:$A$782,$A97,СВЦЭМ!$B$39:$B$782,X$83)+'СЕТ СН'!$G$14+СВЦЭМ!$D$10+'СЕТ СН'!$G$6-'СЕТ СН'!$G$26</f>
        <v>2215.0575655799998</v>
      </c>
      <c r="Y97" s="36">
        <f>SUMIFS(СВЦЭМ!$D$39:$D$782,СВЦЭМ!$A$39:$A$782,$A97,СВЦЭМ!$B$39:$B$782,Y$83)+'СЕТ СН'!$G$14+СВЦЭМ!$D$10+'СЕТ СН'!$G$6-'СЕТ СН'!$G$26</f>
        <v>2308.5891349499998</v>
      </c>
    </row>
    <row r="98" spans="1:25" ht="15.75" x14ac:dyDescent="0.2">
      <c r="A98" s="35">
        <f t="shared" si="2"/>
        <v>45031</v>
      </c>
      <c r="B98" s="36">
        <f>SUMIFS(СВЦЭМ!$D$39:$D$782,СВЦЭМ!$A$39:$A$782,$A98,СВЦЭМ!$B$39:$B$782,B$83)+'СЕТ СН'!$G$14+СВЦЭМ!$D$10+'СЕТ СН'!$G$6-'СЕТ СН'!$G$26</f>
        <v>2153.2827239499998</v>
      </c>
      <c r="C98" s="36">
        <f>SUMIFS(СВЦЭМ!$D$39:$D$782,СВЦЭМ!$A$39:$A$782,$A98,СВЦЭМ!$B$39:$B$782,C$83)+'СЕТ СН'!$G$14+СВЦЭМ!$D$10+'СЕТ СН'!$G$6-'СЕТ СН'!$G$26</f>
        <v>2191.3239461399999</v>
      </c>
      <c r="D98" s="36">
        <f>SUMIFS(СВЦЭМ!$D$39:$D$782,СВЦЭМ!$A$39:$A$782,$A98,СВЦЭМ!$B$39:$B$782,D$83)+'СЕТ СН'!$G$14+СВЦЭМ!$D$10+'СЕТ СН'!$G$6-'СЕТ СН'!$G$26</f>
        <v>2201.6025043499999</v>
      </c>
      <c r="E98" s="36">
        <f>SUMIFS(СВЦЭМ!$D$39:$D$782,СВЦЭМ!$A$39:$A$782,$A98,СВЦЭМ!$B$39:$B$782,E$83)+'СЕТ СН'!$G$14+СВЦЭМ!$D$10+'СЕТ СН'!$G$6-'СЕТ СН'!$G$26</f>
        <v>2206.3858374599999</v>
      </c>
      <c r="F98" s="36">
        <f>SUMIFS(СВЦЭМ!$D$39:$D$782,СВЦЭМ!$A$39:$A$782,$A98,СВЦЭМ!$B$39:$B$782,F$83)+'СЕТ СН'!$G$14+СВЦЭМ!$D$10+'СЕТ СН'!$G$6-'СЕТ СН'!$G$26</f>
        <v>2204.9486959299998</v>
      </c>
      <c r="G98" s="36">
        <f>SUMIFS(СВЦЭМ!$D$39:$D$782,СВЦЭМ!$A$39:$A$782,$A98,СВЦЭМ!$B$39:$B$782,G$83)+'СЕТ СН'!$G$14+СВЦЭМ!$D$10+'СЕТ СН'!$G$6-'СЕТ СН'!$G$26</f>
        <v>2202.39175484</v>
      </c>
      <c r="H98" s="36">
        <f>SUMIFS(СВЦЭМ!$D$39:$D$782,СВЦЭМ!$A$39:$A$782,$A98,СВЦЭМ!$B$39:$B$782,H$83)+'СЕТ СН'!$G$14+СВЦЭМ!$D$10+'СЕТ СН'!$G$6-'СЕТ СН'!$G$26</f>
        <v>2167.6179658900001</v>
      </c>
      <c r="I98" s="36">
        <f>SUMIFS(СВЦЭМ!$D$39:$D$782,СВЦЭМ!$A$39:$A$782,$A98,СВЦЭМ!$B$39:$B$782,I$83)+'СЕТ СН'!$G$14+СВЦЭМ!$D$10+'СЕТ СН'!$G$6-'СЕТ СН'!$G$26</f>
        <v>2085.58636303</v>
      </c>
      <c r="J98" s="36">
        <f>SUMIFS(СВЦЭМ!$D$39:$D$782,СВЦЭМ!$A$39:$A$782,$A98,СВЦЭМ!$B$39:$B$782,J$83)+'СЕТ СН'!$G$14+СВЦЭМ!$D$10+'СЕТ СН'!$G$6-'СЕТ СН'!$G$26</f>
        <v>2064.1905145300002</v>
      </c>
      <c r="K98" s="36">
        <f>SUMIFS(СВЦЭМ!$D$39:$D$782,СВЦЭМ!$A$39:$A$782,$A98,СВЦЭМ!$B$39:$B$782,K$83)+'СЕТ СН'!$G$14+СВЦЭМ!$D$10+'СЕТ СН'!$G$6-'СЕТ СН'!$G$26</f>
        <v>1956.07362216</v>
      </c>
      <c r="L98" s="36">
        <f>SUMIFS(СВЦЭМ!$D$39:$D$782,СВЦЭМ!$A$39:$A$782,$A98,СВЦЭМ!$B$39:$B$782,L$83)+'СЕТ СН'!$G$14+СВЦЭМ!$D$10+'СЕТ СН'!$G$6-'СЕТ СН'!$G$26</f>
        <v>1945.37989784</v>
      </c>
      <c r="M98" s="36">
        <f>SUMIFS(СВЦЭМ!$D$39:$D$782,СВЦЭМ!$A$39:$A$782,$A98,СВЦЭМ!$B$39:$B$782,M$83)+'СЕТ СН'!$G$14+СВЦЭМ!$D$10+'СЕТ СН'!$G$6-'СЕТ СН'!$G$26</f>
        <v>1973.5228225199999</v>
      </c>
      <c r="N98" s="36">
        <f>SUMIFS(СВЦЭМ!$D$39:$D$782,СВЦЭМ!$A$39:$A$782,$A98,СВЦЭМ!$B$39:$B$782,N$83)+'СЕТ СН'!$G$14+СВЦЭМ!$D$10+'СЕТ СН'!$G$6-'СЕТ СН'!$G$26</f>
        <v>1979.5543251600002</v>
      </c>
      <c r="O98" s="36">
        <f>SUMIFS(СВЦЭМ!$D$39:$D$782,СВЦЭМ!$A$39:$A$782,$A98,СВЦЭМ!$B$39:$B$782,O$83)+'СЕТ СН'!$G$14+СВЦЭМ!$D$10+'СЕТ СН'!$G$6-'СЕТ СН'!$G$26</f>
        <v>2017.24915345</v>
      </c>
      <c r="P98" s="36">
        <f>SUMIFS(СВЦЭМ!$D$39:$D$782,СВЦЭМ!$A$39:$A$782,$A98,СВЦЭМ!$B$39:$B$782,P$83)+'СЕТ СН'!$G$14+СВЦЭМ!$D$10+'СЕТ СН'!$G$6-'СЕТ СН'!$G$26</f>
        <v>2037.4044963599999</v>
      </c>
      <c r="Q98" s="36">
        <f>SUMIFS(СВЦЭМ!$D$39:$D$782,СВЦЭМ!$A$39:$A$782,$A98,СВЦЭМ!$B$39:$B$782,Q$83)+'СЕТ СН'!$G$14+СВЦЭМ!$D$10+'СЕТ СН'!$G$6-'СЕТ СН'!$G$26</f>
        <v>2046.8972387499998</v>
      </c>
      <c r="R98" s="36">
        <f>SUMIFS(СВЦЭМ!$D$39:$D$782,СВЦЭМ!$A$39:$A$782,$A98,СВЦЭМ!$B$39:$B$782,R$83)+'СЕТ СН'!$G$14+СВЦЭМ!$D$10+'СЕТ СН'!$G$6-'СЕТ СН'!$G$26</f>
        <v>2047.96239031</v>
      </c>
      <c r="S98" s="36">
        <f>SUMIFS(СВЦЭМ!$D$39:$D$782,СВЦЭМ!$A$39:$A$782,$A98,СВЦЭМ!$B$39:$B$782,S$83)+'СЕТ СН'!$G$14+СВЦЭМ!$D$10+'СЕТ СН'!$G$6-'СЕТ СН'!$G$26</f>
        <v>2069.8870720899999</v>
      </c>
      <c r="T98" s="36">
        <f>SUMIFS(СВЦЭМ!$D$39:$D$782,СВЦЭМ!$A$39:$A$782,$A98,СВЦЭМ!$B$39:$B$782,T$83)+'СЕТ СН'!$G$14+СВЦЭМ!$D$10+'СЕТ СН'!$G$6-'СЕТ СН'!$G$26</f>
        <v>2008.0022265299999</v>
      </c>
      <c r="U98" s="36">
        <f>SUMIFS(СВЦЭМ!$D$39:$D$782,СВЦЭМ!$A$39:$A$782,$A98,СВЦЭМ!$B$39:$B$782,U$83)+'СЕТ СН'!$G$14+СВЦЭМ!$D$10+'СЕТ СН'!$G$6-'СЕТ СН'!$G$26</f>
        <v>1977.8958916000001</v>
      </c>
      <c r="V98" s="36">
        <f>SUMIFS(СВЦЭМ!$D$39:$D$782,СВЦЭМ!$A$39:$A$782,$A98,СВЦЭМ!$B$39:$B$782,V$83)+'СЕТ СН'!$G$14+СВЦЭМ!$D$10+'СЕТ СН'!$G$6-'СЕТ СН'!$G$26</f>
        <v>1943.4616379300001</v>
      </c>
      <c r="W98" s="36">
        <f>SUMIFS(СВЦЭМ!$D$39:$D$782,СВЦЭМ!$A$39:$A$782,$A98,СВЦЭМ!$B$39:$B$782,W$83)+'СЕТ СН'!$G$14+СВЦЭМ!$D$10+'СЕТ СН'!$G$6-'СЕТ СН'!$G$26</f>
        <v>1954.6253066200002</v>
      </c>
      <c r="X98" s="36">
        <f>SUMIFS(СВЦЭМ!$D$39:$D$782,СВЦЭМ!$A$39:$A$782,$A98,СВЦЭМ!$B$39:$B$782,X$83)+'СЕТ СН'!$G$14+СВЦЭМ!$D$10+'СЕТ СН'!$G$6-'СЕТ СН'!$G$26</f>
        <v>2000.3912560700001</v>
      </c>
      <c r="Y98" s="36">
        <f>SUMIFS(СВЦЭМ!$D$39:$D$782,СВЦЭМ!$A$39:$A$782,$A98,СВЦЭМ!$B$39:$B$782,Y$83)+'СЕТ СН'!$G$14+СВЦЭМ!$D$10+'СЕТ СН'!$G$6-'СЕТ СН'!$G$26</f>
        <v>2060.46641568</v>
      </c>
    </row>
    <row r="99" spans="1:25" ht="15.75" x14ac:dyDescent="0.2">
      <c r="A99" s="35">
        <f t="shared" si="2"/>
        <v>45032</v>
      </c>
      <c r="B99" s="36">
        <f>SUMIFS(СВЦЭМ!$D$39:$D$782,СВЦЭМ!$A$39:$A$782,$A99,СВЦЭМ!$B$39:$B$782,B$83)+'СЕТ СН'!$G$14+СВЦЭМ!$D$10+'СЕТ СН'!$G$6-'СЕТ СН'!$G$26</f>
        <v>2195.7463923099999</v>
      </c>
      <c r="C99" s="36">
        <f>SUMIFS(СВЦЭМ!$D$39:$D$782,СВЦЭМ!$A$39:$A$782,$A99,СВЦЭМ!$B$39:$B$782,C$83)+'СЕТ СН'!$G$14+СВЦЭМ!$D$10+'СЕТ СН'!$G$6-'СЕТ СН'!$G$26</f>
        <v>2262.2293715999999</v>
      </c>
      <c r="D99" s="36">
        <f>SUMIFS(СВЦЭМ!$D$39:$D$782,СВЦЭМ!$A$39:$A$782,$A99,СВЦЭМ!$B$39:$B$782,D$83)+'СЕТ СН'!$G$14+СВЦЭМ!$D$10+'СЕТ СН'!$G$6-'СЕТ СН'!$G$26</f>
        <v>2277.1106429800002</v>
      </c>
      <c r="E99" s="36">
        <f>SUMIFS(СВЦЭМ!$D$39:$D$782,СВЦЭМ!$A$39:$A$782,$A99,СВЦЭМ!$B$39:$B$782,E$83)+'СЕТ СН'!$G$14+СВЦЭМ!$D$10+'СЕТ СН'!$G$6-'СЕТ СН'!$G$26</f>
        <v>2308.0672635400001</v>
      </c>
      <c r="F99" s="36">
        <f>SUMIFS(СВЦЭМ!$D$39:$D$782,СВЦЭМ!$A$39:$A$782,$A99,СВЦЭМ!$B$39:$B$782,F$83)+'СЕТ СН'!$G$14+СВЦЭМ!$D$10+'СЕТ СН'!$G$6-'СЕТ СН'!$G$26</f>
        <v>2308.3386416899998</v>
      </c>
      <c r="G99" s="36">
        <f>SUMIFS(СВЦЭМ!$D$39:$D$782,СВЦЭМ!$A$39:$A$782,$A99,СВЦЭМ!$B$39:$B$782,G$83)+'СЕТ СН'!$G$14+СВЦЭМ!$D$10+'СЕТ СН'!$G$6-'СЕТ СН'!$G$26</f>
        <v>2295.3156076400001</v>
      </c>
      <c r="H99" s="36">
        <f>SUMIFS(СВЦЭМ!$D$39:$D$782,СВЦЭМ!$A$39:$A$782,$A99,СВЦЭМ!$B$39:$B$782,H$83)+'СЕТ СН'!$G$14+СВЦЭМ!$D$10+'СЕТ СН'!$G$6-'СЕТ СН'!$G$26</f>
        <v>2301.5551729099998</v>
      </c>
      <c r="I99" s="36">
        <f>SUMIFS(СВЦЭМ!$D$39:$D$782,СВЦЭМ!$A$39:$A$782,$A99,СВЦЭМ!$B$39:$B$782,I$83)+'СЕТ СН'!$G$14+СВЦЭМ!$D$10+'СЕТ СН'!$G$6-'СЕТ СН'!$G$26</f>
        <v>2260.0898253400001</v>
      </c>
      <c r="J99" s="36">
        <f>SUMIFS(СВЦЭМ!$D$39:$D$782,СВЦЭМ!$A$39:$A$782,$A99,СВЦЭМ!$B$39:$B$782,J$83)+'СЕТ СН'!$G$14+СВЦЭМ!$D$10+'СЕТ СН'!$G$6-'СЕТ СН'!$G$26</f>
        <v>2203.9138516399998</v>
      </c>
      <c r="K99" s="36">
        <f>SUMIFS(СВЦЭМ!$D$39:$D$782,СВЦЭМ!$A$39:$A$782,$A99,СВЦЭМ!$B$39:$B$782,K$83)+'СЕТ СН'!$G$14+СВЦЭМ!$D$10+'СЕТ СН'!$G$6-'СЕТ СН'!$G$26</f>
        <v>2133.27323419</v>
      </c>
      <c r="L99" s="36">
        <f>SUMIFS(СВЦЭМ!$D$39:$D$782,СВЦЭМ!$A$39:$A$782,$A99,СВЦЭМ!$B$39:$B$782,L$83)+'СЕТ СН'!$G$14+СВЦЭМ!$D$10+'СЕТ СН'!$G$6-'СЕТ СН'!$G$26</f>
        <v>2108.4567901099999</v>
      </c>
      <c r="M99" s="36">
        <f>SUMIFS(СВЦЭМ!$D$39:$D$782,СВЦЭМ!$A$39:$A$782,$A99,СВЦЭМ!$B$39:$B$782,M$83)+'СЕТ СН'!$G$14+СВЦЭМ!$D$10+'СЕТ СН'!$G$6-'СЕТ СН'!$G$26</f>
        <v>2104.2885570100002</v>
      </c>
      <c r="N99" s="36">
        <f>SUMIFS(СВЦЭМ!$D$39:$D$782,СВЦЭМ!$A$39:$A$782,$A99,СВЦЭМ!$B$39:$B$782,N$83)+'СЕТ СН'!$G$14+СВЦЭМ!$D$10+'СЕТ СН'!$G$6-'СЕТ СН'!$G$26</f>
        <v>2122.16891708</v>
      </c>
      <c r="O99" s="36">
        <f>SUMIFS(СВЦЭМ!$D$39:$D$782,СВЦЭМ!$A$39:$A$782,$A99,СВЦЭМ!$B$39:$B$782,O$83)+'СЕТ СН'!$G$14+СВЦЭМ!$D$10+'СЕТ СН'!$G$6-'СЕТ СН'!$G$26</f>
        <v>2155.7365564500001</v>
      </c>
      <c r="P99" s="36">
        <f>SUMIFS(СВЦЭМ!$D$39:$D$782,СВЦЭМ!$A$39:$A$782,$A99,СВЦЭМ!$B$39:$B$782,P$83)+'СЕТ СН'!$G$14+СВЦЭМ!$D$10+'СЕТ СН'!$G$6-'СЕТ СН'!$G$26</f>
        <v>2163.65363686</v>
      </c>
      <c r="Q99" s="36">
        <f>SUMIFS(СВЦЭМ!$D$39:$D$782,СВЦЭМ!$A$39:$A$782,$A99,СВЦЭМ!$B$39:$B$782,Q$83)+'СЕТ СН'!$G$14+СВЦЭМ!$D$10+'СЕТ СН'!$G$6-'СЕТ СН'!$G$26</f>
        <v>2178.6596200200001</v>
      </c>
      <c r="R99" s="36">
        <f>SUMIFS(СВЦЭМ!$D$39:$D$782,СВЦЭМ!$A$39:$A$782,$A99,СВЦЭМ!$B$39:$B$782,R$83)+'СЕТ СН'!$G$14+СВЦЭМ!$D$10+'СЕТ СН'!$G$6-'СЕТ СН'!$G$26</f>
        <v>2177.9979106800001</v>
      </c>
      <c r="S99" s="36">
        <f>SUMIFS(СВЦЭМ!$D$39:$D$782,СВЦЭМ!$A$39:$A$782,$A99,СВЦЭМ!$B$39:$B$782,S$83)+'СЕТ СН'!$G$14+СВЦЭМ!$D$10+'СЕТ СН'!$G$6-'СЕТ СН'!$G$26</f>
        <v>2157.17173877</v>
      </c>
      <c r="T99" s="36">
        <f>SUMIFS(СВЦЭМ!$D$39:$D$782,СВЦЭМ!$A$39:$A$782,$A99,СВЦЭМ!$B$39:$B$782,T$83)+'СЕТ СН'!$G$14+СВЦЭМ!$D$10+'СЕТ СН'!$G$6-'СЕТ СН'!$G$26</f>
        <v>2127.34979376</v>
      </c>
      <c r="U99" s="36">
        <f>SUMIFS(СВЦЭМ!$D$39:$D$782,СВЦЭМ!$A$39:$A$782,$A99,СВЦЭМ!$B$39:$B$782,U$83)+'СЕТ СН'!$G$14+СВЦЭМ!$D$10+'СЕТ СН'!$G$6-'СЕТ СН'!$G$26</f>
        <v>2100.5725507000002</v>
      </c>
      <c r="V99" s="36">
        <f>SUMIFS(СВЦЭМ!$D$39:$D$782,СВЦЭМ!$A$39:$A$782,$A99,СВЦЭМ!$B$39:$B$782,V$83)+'СЕТ СН'!$G$14+СВЦЭМ!$D$10+'СЕТ СН'!$G$6-'СЕТ СН'!$G$26</f>
        <v>2049.47579993</v>
      </c>
      <c r="W99" s="36">
        <f>SUMIFS(СВЦЭМ!$D$39:$D$782,СВЦЭМ!$A$39:$A$782,$A99,СВЦЭМ!$B$39:$B$782,W$83)+'СЕТ СН'!$G$14+СВЦЭМ!$D$10+'СЕТ СН'!$G$6-'СЕТ СН'!$G$26</f>
        <v>2043.0005147799998</v>
      </c>
      <c r="X99" s="36">
        <f>SUMIFS(СВЦЭМ!$D$39:$D$782,СВЦЭМ!$A$39:$A$782,$A99,СВЦЭМ!$B$39:$B$782,X$83)+'СЕТ СН'!$G$14+СВЦЭМ!$D$10+'СЕТ СН'!$G$6-'СЕТ СН'!$G$26</f>
        <v>2089.1577158099999</v>
      </c>
      <c r="Y99" s="36">
        <f>SUMIFS(СВЦЭМ!$D$39:$D$782,СВЦЭМ!$A$39:$A$782,$A99,СВЦЭМ!$B$39:$B$782,Y$83)+'СЕТ СН'!$G$14+СВЦЭМ!$D$10+'СЕТ СН'!$G$6-'СЕТ СН'!$G$26</f>
        <v>2160.6089010999999</v>
      </c>
    </row>
    <row r="100" spans="1:25" ht="15.75" x14ac:dyDescent="0.2">
      <c r="A100" s="35">
        <f t="shared" si="2"/>
        <v>45033</v>
      </c>
      <c r="B100" s="36">
        <f>SUMIFS(СВЦЭМ!$D$39:$D$782,СВЦЭМ!$A$39:$A$782,$A100,СВЦЭМ!$B$39:$B$782,B$83)+'СЕТ СН'!$G$14+СВЦЭМ!$D$10+'СЕТ СН'!$G$6-'СЕТ СН'!$G$26</f>
        <v>2290.1697515800001</v>
      </c>
      <c r="C100" s="36">
        <f>SUMIFS(СВЦЭМ!$D$39:$D$782,СВЦЭМ!$A$39:$A$782,$A100,СВЦЭМ!$B$39:$B$782,C$83)+'СЕТ СН'!$G$14+СВЦЭМ!$D$10+'СЕТ СН'!$G$6-'СЕТ СН'!$G$26</f>
        <v>2353.1404458500001</v>
      </c>
      <c r="D100" s="36">
        <f>SUMIFS(СВЦЭМ!$D$39:$D$782,СВЦЭМ!$A$39:$A$782,$A100,СВЦЭМ!$B$39:$B$782,D$83)+'СЕТ СН'!$G$14+СВЦЭМ!$D$10+'СЕТ СН'!$G$6-'СЕТ СН'!$G$26</f>
        <v>2368.98623817</v>
      </c>
      <c r="E100" s="36">
        <f>SUMIFS(СВЦЭМ!$D$39:$D$782,СВЦЭМ!$A$39:$A$782,$A100,СВЦЭМ!$B$39:$B$782,E$83)+'СЕТ СН'!$G$14+СВЦЭМ!$D$10+'СЕТ СН'!$G$6-'СЕТ СН'!$G$26</f>
        <v>2378.7520966799998</v>
      </c>
      <c r="F100" s="36">
        <f>SUMIFS(СВЦЭМ!$D$39:$D$782,СВЦЭМ!$A$39:$A$782,$A100,СВЦЭМ!$B$39:$B$782,F$83)+'СЕТ СН'!$G$14+СВЦЭМ!$D$10+'СЕТ СН'!$G$6-'СЕТ СН'!$G$26</f>
        <v>2381.67327389</v>
      </c>
      <c r="G100" s="36">
        <f>SUMIFS(СВЦЭМ!$D$39:$D$782,СВЦЭМ!$A$39:$A$782,$A100,СВЦЭМ!$B$39:$B$782,G$83)+'СЕТ СН'!$G$14+СВЦЭМ!$D$10+'СЕТ СН'!$G$6-'СЕТ СН'!$G$26</f>
        <v>2361.5369529899999</v>
      </c>
      <c r="H100" s="36">
        <f>SUMIFS(СВЦЭМ!$D$39:$D$782,СВЦЭМ!$A$39:$A$782,$A100,СВЦЭМ!$B$39:$B$782,H$83)+'СЕТ СН'!$G$14+СВЦЭМ!$D$10+'СЕТ СН'!$G$6-'СЕТ СН'!$G$26</f>
        <v>2371.8458549100001</v>
      </c>
      <c r="I100" s="36">
        <f>SUMIFS(СВЦЭМ!$D$39:$D$782,СВЦЭМ!$A$39:$A$782,$A100,СВЦЭМ!$B$39:$B$782,I$83)+'СЕТ СН'!$G$14+СВЦЭМ!$D$10+'СЕТ СН'!$G$6-'СЕТ СН'!$G$26</f>
        <v>2139.55945053</v>
      </c>
      <c r="J100" s="36">
        <f>SUMIFS(СВЦЭМ!$D$39:$D$782,СВЦЭМ!$A$39:$A$782,$A100,СВЦЭМ!$B$39:$B$782,J$83)+'СЕТ СН'!$G$14+СВЦЭМ!$D$10+'СЕТ СН'!$G$6-'СЕТ СН'!$G$26</f>
        <v>2082.6069100999998</v>
      </c>
      <c r="K100" s="36">
        <f>SUMIFS(СВЦЭМ!$D$39:$D$782,СВЦЭМ!$A$39:$A$782,$A100,СВЦЭМ!$B$39:$B$782,K$83)+'СЕТ СН'!$G$14+СВЦЭМ!$D$10+'СЕТ СН'!$G$6-'СЕТ СН'!$G$26</f>
        <v>2042.9699801199999</v>
      </c>
      <c r="L100" s="36">
        <f>SUMIFS(СВЦЭМ!$D$39:$D$782,СВЦЭМ!$A$39:$A$782,$A100,СВЦЭМ!$B$39:$B$782,L$83)+'СЕТ СН'!$G$14+СВЦЭМ!$D$10+'СЕТ СН'!$G$6-'СЕТ СН'!$G$26</f>
        <v>2080.31158826</v>
      </c>
      <c r="M100" s="36">
        <f>SUMIFS(СВЦЭМ!$D$39:$D$782,СВЦЭМ!$A$39:$A$782,$A100,СВЦЭМ!$B$39:$B$782,M$83)+'СЕТ СН'!$G$14+СВЦЭМ!$D$10+'СЕТ СН'!$G$6-'СЕТ СН'!$G$26</f>
        <v>2113.1141775299998</v>
      </c>
      <c r="N100" s="36">
        <f>SUMIFS(СВЦЭМ!$D$39:$D$782,СВЦЭМ!$A$39:$A$782,$A100,СВЦЭМ!$B$39:$B$782,N$83)+'СЕТ СН'!$G$14+СВЦЭМ!$D$10+'СЕТ СН'!$G$6-'СЕТ СН'!$G$26</f>
        <v>2165.7332671099998</v>
      </c>
      <c r="O100" s="36">
        <f>SUMIFS(СВЦЭМ!$D$39:$D$782,СВЦЭМ!$A$39:$A$782,$A100,СВЦЭМ!$B$39:$B$782,O$83)+'СЕТ СН'!$G$14+СВЦЭМ!$D$10+'СЕТ СН'!$G$6-'СЕТ СН'!$G$26</f>
        <v>2190.7977592100001</v>
      </c>
      <c r="P100" s="36">
        <f>SUMIFS(СВЦЭМ!$D$39:$D$782,СВЦЭМ!$A$39:$A$782,$A100,СВЦЭМ!$B$39:$B$782,P$83)+'СЕТ СН'!$G$14+СВЦЭМ!$D$10+'СЕТ СН'!$G$6-'СЕТ СН'!$G$26</f>
        <v>2204.4143903200002</v>
      </c>
      <c r="Q100" s="36">
        <f>SUMIFS(СВЦЭМ!$D$39:$D$782,СВЦЭМ!$A$39:$A$782,$A100,СВЦЭМ!$B$39:$B$782,Q$83)+'СЕТ СН'!$G$14+СВЦЭМ!$D$10+'СЕТ СН'!$G$6-'СЕТ СН'!$G$26</f>
        <v>2213.7903633000001</v>
      </c>
      <c r="R100" s="36">
        <f>SUMIFS(СВЦЭМ!$D$39:$D$782,СВЦЭМ!$A$39:$A$782,$A100,СВЦЭМ!$B$39:$B$782,R$83)+'СЕТ СН'!$G$14+СВЦЭМ!$D$10+'СЕТ СН'!$G$6-'СЕТ СН'!$G$26</f>
        <v>2229.2565194899998</v>
      </c>
      <c r="S100" s="36">
        <f>SUMIFS(СВЦЭМ!$D$39:$D$782,СВЦЭМ!$A$39:$A$782,$A100,СВЦЭМ!$B$39:$B$782,S$83)+'СЕТ СН'!$G$14+СВЦЭМ!$D$10+'СЕТ СН'!$G$6-'СЕТ СН'!$G$26</f>
        <v>2185.9153010099999</v>
      </c>
      <c r="T100" s="36">
        <f>SUMIFS(СВЦЭМ!$D$39:$D$782,СВЦЭМ!$A$39:$A$782,$A100,СВЦЭМ!$B$39:$B$782,T$83)+'СЕТ СН'!$G$14+СВЦЭМ!$D$10+'СЕТ СН'!$G$6-'СЕТ СН'!$G$26</f>
        <v>2161.6361333899999</v>
      </c>
      <c r="U100" s="36">
        <f>SUMIFS(СВЦЭМ!$D$39:$D$782,СВЦЭМ!$A$39:$A$782,$A100,СВЦЭМ!$B$39:$B$782,U$83)+'СЕТ СН'!$G$14+СВЦЭМ!$D$10+'СЕТ СН'!$G$6-'СЕТ СН'!$G$26</f>
        <v>2133.1435330899999</v>
      </c>
      <c r="V100" s="36">
        <f>SUMIFS(СВЦЭМ!$D$39:$D$782,СВЦЭМ!$A$39:$A$782,$A100,СВЦЭМ!$B$39:$B$782,V$83)+'СЕТ СН'!$G$14+СВЦЭМ!$D$10+'СЕТ СН'!$G$6-'СЕТ СН'!$G$26</f>
        <v>2096.9391988699999</v>
      </c>
      <c r="W100" s="36">
        <f>SUMIFS(СВЦЭМ!$D$39:$D$782,СВЦЭМ!$A$39:$A$782,$A100,СВЦЭМ!$B$39:$B$782,W$83)+'СЕТ СН'!$G$14+СВЦЭМ!$D$10+'СЕТ СН'!$G$6-'СЕТ СН'!$G$26</f>
        <v>2089.8673154100002</v>
      </c>
      <c r="X100" s="36">
        <f>SUMIFS(СВЦЭМ!$D$39:$D$782,СВЦЭМ!$A$39:$A$782,$A100,СВЦЭМ!$B$39:$B$782,X$83)+'СЕТ СН'!$G$14+СВЦЭМ!$D$10+'СЕТ СН'!$G$6-'СЕТ СН'!$G$26</f>
        <v>2142.0855787400001</v>
      </c>
      <c r="Y100" s="36">
        <f>SUMIFS(СВЦЭМ!$D$39:$D$782,СВЦЭМ!$A$39:$A$782,$A100,СВЦЭМ!$B$39:$B$782,Y$83)+'СЕТ СН'!$G$14+СВЦЭМ!$D$10+'СЕТ СН'!$G$6-'СЕТ СН'!$G$26</f>
        <v>2195.6867140499999</v>
      </c>
    </row>
    <row r="101" spans="1:25" ht="15.75" x14ac:dyDescent="0.2">
      <c r="A101" s="35">
        <f t="shared" si="2"/>
        <v>45034</v>
      </c>
      <c r="B101" s="36">
        <f>SUMIFS(СВЦЭМ!$D$39:$D$782,СВЦЭМ!$A$39:$A$782,$A101,СВЦЭМ!$B$39:$B$782,B$83)+'СЕТ СН'!$G$14+СВЦЭМ!$D$10+'СЕТ СН'!$G$6-'СЕТ СН'!$G$26</f>
        <v>2234.76706792</v>
      </c>
      <c r="C101" s="36">
        <f>SUMIFS(СВЦЭМ!$D$39:$D$782,СВЦЭМ!$A$39:$A$782,$A101,СВЦЭМ!$B$39:$B$782,C$83)+'СЕТ СН'!$G$14+СВЦЭМ!$D$10+'СЕТ СН'!$G$6-'СЕТ СН'!$G$26</f>
        <v>2297.3581555699998</v>
      </c>
      <c r="D101" s="36">
        <f>SUMIFS(СВЦЭМ!$D$39:$D$782,СВЦЭМ!$A$39:$A$782,$A101,СВЦЭМ!$B$39:$B$782,D$83)+'СЕТ СН'!$G$14+СВЦЭМ!$D$10+'СЕТ СН'!$G$6-'СЕТ СН'!$G$26</f>
        <v>2326.7959009000001</v>
      </c>
      <c r="E101" s="36">
        <f>SUMIFS(СВЦЭМ!$D$39:$D$782,СВЦЭМ!$A$39:$A$782,$A101,СВЦЭМ!$B$39:$B$782,E$83)+'СЕТ СН'!$G$14+СВЦЭМ!$D$10+'СЕТ СН'!$G$6-'СЕТ СН'!$G$26</f>
        <v>2322.5230429799999</v>
      </c>
      <c r="F101" s="36">
        <f>SUMIFS(СВЦЭМ!$D$39:$D$782,СВЦЭМ!$A$39:$A$782,$A101,СВЦЭМ!$B$39:$B$782,F$83)+'СЕТ СН'!$G$14+СВЦЭМ!$D$10+'СЕТ СН'!$G$6-'СЕТ СН'!$G$26</f>
        <v>2322.8933543399999</v>
      </c>
      <c r="G101" s="36">
        <f>SUMIFS(СВЦЭМ!$D$39:$D$782,СВЦЭМ!$A$39:$A$782,$A101,СВЦЭМ!$B$39:$B$782,G$83)+'СЕТ СН'!$G$14+СВЦЭМ!$D$10+'СЕТ СН'!$G$6-'СЕТ СН'!$G$26</f>
        <v>2307.5298359499998</v>
      </c>
      <c r="H101" s="36">
        <f>SUMIFS(СВЦЭМ!$D$39:$D$782,СВЦЭМ!$A$39:$A$782,$A101,СВЦЭМ!$B$39:$B$782,H$83)+'СЕТ СН'!$G$14+СВЦЭМ!$D$10+'СЕТ СН'!$G$6-'СЕТ СН'!$G$26</f>
        <v>2247.4367838899998</v>
      </c>
      <c r="I101" s="36">
        <f>SUMIFS(СВЦЭМ!$D$39:$D$782,СВЦЭМ!$A$39:$A$782,$A101,СВЦЭМ!$B$39:$B$782,I$83)+'СЕТ СН'!$G$14+СВЦЭМ!$D$10+'СЕТ СН'!$G$6-'СЕТ СН'!$G$26</f>
        <v>2167.4767246199999</v>
      </c>
      <c r="J101" s="36">
        <f>SUMIFS(СВЦЭМ!$D$39:$D$782,СВЦЭМ!$A$39:$A$782,$A101,СВЦЭМ!$B$39:$B$782,J$83)+'СЕТ СН'!$G$14+СВЦЭМ!$D$10+'СЕТ СН'!$G$6-'СЕТ СН'!$G$26</f>
        <v>2140.21162663</v>
      </c>
      <c r="K101" s="36">
        <f>SUMIFS(СВЦЭМ!$D$39:$D$782,СВЦЭМ!$A$39:$A$782,$A101,СВЦЭМ!$B$39:$B$782,K$83)+'СЕТ СН'!$G$14+СВЦЭМ!$D$10+'СЕТ СН'!$G$6-'СЕТ СН'!$G$26</f>
        <v>2102.1416158900001</v>
      </c>
      <c r="L101" s="36">
        <f>SUMIFS(СВЦЭМ!$D$39:$D$782,СВЦЭМ!$A$39:$A$782,$A101,СВЦЭМ!$B$39:$B$782,L$83)+'СЕТ СН'!$G$14+СВЦЭМ!$D$10+'СЕТ СН'!$G$6-'СЕТ СН'!$G$26</f>
        <v>2095.4579427200001</v>
      </c>
      <c r="M101" s="36">
        <f>SUMIFS(СВЦЭМ!$D$39:$D$782,СВЦЭМ!$A$39:$A$782,$A101,СВЦЭМ!$B$39:$B$782,M$83)+'СЕТ СН'!$G$14+СВЦЭМ!$D$10+'СЕТ СН'!$G$6-'СЕТ СН'!$G$26</f>
        <v>2102.1733867200001</v>
      </c>
      <c r="N101" s="36">
        <f>SUMIFS(СВЦЭМ!$D$39:$D$782,СВЦЭМ!$A$39:$A$782,$A101,СВЦЭМ!$B$39:$B$782,N$83)+'СЕТ СН'!$G$14+СВЦЭМ!$D$10+'СЕТ СН'!$G$6-'СЕТ СН'!$G$26</f>
        <v>2108.4738644099998</v>
      </c>
      <c r="O101" s="36">
        <f>SUMIFS(СВЦЭМ!$D$39:$D$782,СВЦЭМ!$A$39:$A$782,$A101,СВЦЭМ!$B$39:$B$782,O$83)+'СЕТ СН'!$G$14+СВЦЭМ!$D$10+'СЕТ СН'!$G$6-'СЕТ СН'!$G$26</f>
        <v>2122.5349829299998</v>
      </c>
      <c r="P101" s="36">
        <f>SUMIFS(СВЦЭМ!$D$39:$D$782,СВЦЭМ!$A$39:$A$782,$A101,СВЦЭМ!$B$39:$B$782,P$83)+'СЕТ СН'!$G$14+СВЦЭМ!$D$10+'СЕТ СН'!$G$6-'СЕТ СН'!$G$26</f>
        <v>2138.2394965899998</v>
      </c>
      <c r="Q101" s="36">
        <f>SUMIFS(СВЦЭМ!$D$39:$D$782,СВЦЭМ!$A$39:$A$782,$A101,СВЦЭМ!$B$39:$B$782,Q$83)+'СЕТ СН'!$G$14+СВЦЭМ!$D$10+'СЕТ СН'!$G$6-'СЕТ СН'!$G$26</f>
        <v>2150.0332537200002</v>
      </c>
      <c r="R101" s="36">
        <f>SUMIFS(СВЦЭМ!$D$39:$D$782,СВЦЭМ!$A$39:$A$782,$A101,СВЦЭМ!$B$39:$B$782,R$83)+'СЕТ СН'!$G$14+СВЦЭМ!$D$10+'СЕТ СН'!$G$6-'СЕТ СН'!$G$26</f>
        <v>2164.0099886100002</v>
      </c>
      <c r="S101" s="36">
        <f>SUMIFS(СВЦЭМ!$D$39:$D$782,СВЦЭМ!$A$39:$A$782,$A101,СВЦЭМ!$B$39:$B$782,S$83)+'СЕТ СН'!$G$14+СВЦЭМ!$D$10+'СЕТ СН'!$G$6-'СЕТ СН'!$G$26</f>
        <v>2133.7682321399998</v>
      </c>
      <c r="T101" s="36">
        <f>SUMIFS(СВЦЭМ!$D$39:$D$782,СВЦЭМ!$A$39:$A$782,$A101,СВЦЭМ!$B$39:$B$782,T$83)+'СЕТ СН'!$G$14+СВЦЭМ!$D$10+'СЕТ СН'!$G$6-'СЕТ СН'!$G$26</f>
        <v>2106.8996395999998</v>
      </c>
      <c r="U101" s="36">
        <f>SUMIFS(СВЦЭМ!$D$39:$D$782,СВЦЭМ!$A$39:$A$782,$A101,СВЦЭМ!$B$39:$B$782,U$83)+'СЕТ СН'!$G$14+СВЦЭМ!$D$10+'СЕТ СН'!$G$6-'СЕТ СН'!$G$26</f>
        <v>2087.56280268</v>
      </c>
      <c r="V101" s="36">
        <f>SUMIFS(СВЦЭМ!$D$39:$D$782,СВЦЭМ!$A$39:$A$782,$A101,СВЦЭМ!$B$39:$B$782,V$83)+'СЕТ СН'!$G$14+СВЦЭМ!$D$10+'СЕТ СН'!$G$6-'СЕТ СН'!$G$26</f>
        <v>2048.9723328</v>
      </c>
      <c r="W101" s="36">
        <f>SUMIFS(СВЦЭМ!$D$39:$D$782,СВЦЭМ!$A$39:$A$782,$A101,СВЦЭМ!$B$39:$B$782,W$83)+'СЕТ СН'!$G$14+СВЦЭМ!$D$10+'СЕТ СН'!$G$6-'СЕТ СН'!$G$26</f>
        <v>2041.5593248</v>
      </c>
      <c r="X101" s="36">
        <f>SUMIFS(СВЦЭМ!$D$39:$D$782,СВЦЭМ!$A$39:$A$782,$A101,СВЦЭМ!$B$39:$B$782,X$83)+'СЕТ СН'!$G$14+СВЦЭМ!$D$10+'СЕТ СН'!$G$6-'СЕТ СН'!$G$26</f>
        <v>2085.17541785</v>
      </c>
      <c r="Y101" s="36">
        <f>SUMIFS(СВЦЭМ!$D$39:$D$782,СВЦЭМ!$A$39:$A$782,$A101,СВЦЭМ!$B$39:$B$782,Y$83)+'СЕТ СН'!$G$14+СВЦЭМ!$D$10+'СЕТ СН'!$G$6-'СЕТ СН'!$G$26</f>
        <v>2147.8891734499998</v>
      </c>
    </row>
    <row r="102" spans="1:25" ht="15.75" x14ac:dyDescent="0.2">
      <c r="A102" s="35">
        <f t="shared" si="2"/>
        <v>45035</v>
      </c>
      <c r="B102" s="36">
        <f>SUMIFS(СВЦЭМ!$D$39:$D$782,СВЦЭМ!$A$39:$A$782,$A102,СВЦЭМ!$B$39:$B$782,B$83)+'СЕТ СН'!$G$14+СВЦЭМ!$D$10+'СЕТ СН'!$G$6-'СЕТ СН'!$G$26</f>
        <v>2140.7600621800002</v>
      </c>
      <c r="C102" s="36">
        <f>SUMIFS(СВЦЭМ!$D$39:$D$782,СВЦЭМ!$A$39:$A$782,$A102,СВЦЭМ!$B$39:$B$782,C$83)+'СЕТ СН'!$G$14+СВЦЭМ!$D$10+'СЕТ СН'!$G$6-'СЕТ СН'!$G$26</f>
        <v>2190.1592290200001</v>
      </c>
      <c r="D102" s="36">
        <f>SUMIFS(СВЦЭМ!$D$39:$D$782,СВЦЭМ!$A$39:$A$782,$A102,СВЦЭМ!$B$39:$B$782,D$83)+'СЕТ СН'!$G$14+СВЦЭМ!$D$10+'СЕТ СН'!$G$6-'СЕТ СН'!$G$26</f>
        <v>2258.68182884</v>
      </c>
      <c r="E102" s="36">
        <f>SUMIFS(СВЦЭМ!$D$39:$D$782,СВЦЭМ!$A$39:$A$782,$A102,СВЦЭМ!$B$39:$B$782,E$83)+'СЕТ СН'!$G$14+СВЦЭМ!$D$10+'СЕТ СН'!$G$6-'СЕТ СН'!$G$26</f>
        <v>2301.9587984199998</v>
      </c>
      <c r="F102" s="36">
        <f>SUMIFS(СВЦЭМ!$D$39:$D$782,СВЦЭМ!$A$39:$A$782,$A102,СВЦЭМ!$B$39:$B$782,F$83)+'СЕТ СН'!$G$14+СВЦЭМ!$D$10+'СЕТ СН'!$G$6-'СЕТ СН'!$G$26</f>
        <v>2314.56746101</v>
      </c>
      <c r="G102" s="36">
        <f>SUMIFS(СВЦЭМ!$D$39:$D$782,СВЦЭМ!$A$39:$A$782,$A102,СВЦЭМ!$B$39:$B$782,G$83)+'СЕТ СН'!$G$14+СВЦЭМ!$D$10+'СЕТ СН'!$G$6-'СЕТ СН'!$G$26</f>
        <v>2274.82354274</v>
      </c>
      <c r="H102" s="36">
        <f>SUMIFS(СВЦЭМ!$D$39:$D$782,СВЦЭМ!$A$39:$A$782,$A102,СВЦЭМ!$B$39:$B$782,H$83)+'СЕТ СН'!$G$14+СВЦЭМ!$D$10+'СЕТ СН'!$G$6-'СЕТ СН'!$G$26</f>
        <v>2205.7783491700002</v>
      </c>
      <c r="I102" s="36">
        <f>SUMIFS(СВЦЭМ!$D$39:$D$782,СВЦЭМ!$A$39:$A$782,$A102,СВЦЭМ!$B$39:$B$782,I$83)+'СЕТ СН'!$G$14+СВЦЭМ!$D$10+'СЕТ СН'!$G$6-'СЕТ СН'!$G$26</f>
        <v>2127.4087476499999</v>
      </c>
      <c r="J102" s="36">
        <f>SUMIFS(СВЦЭМ!$D$39:$D$782,СВЦЭМ!$A$39:$A$782,$A102,СВЦЭМ!$B$39:$B$782,J$83)+'СЕТ СН'!$G$14+СВЦЭМ!$D$10+'СЕТ СН'!$G$6-'СЕТ СН'!$G$26</f>
        <v>2096.9755249599998</v>
      </c>
      <c r="K102" s="36">
        <f>SUMIFS(СВЦЭМ!$D$39:$D$782,СВЦЭМ!$A$39:$A$782,$A102,СВЦЭМ!$B$39:$B$782,K$83)+'СЕТ СН'!$G$14+СВЦЭМ!$D$10+'СЕТ СН'!$G$6-'СЕТ СН'!$G$26</f>
        <v>2075.2271243999999</v>
      </c>
      <c r="L102" s="36">
        <f>SUMIFS(СВЦЭМ!$D$39:$D$782,СВЦЭМ!$A$39:$A$782,$A102,СВЦЭМ!$B$39:$B$782,L$83)+'СЕТ СН'!$G$14+СВЦЭМ!$D$10+'СЕТ СН'!$G$6-'СЕТ СН'!$G$26</f>
        <v>2067.71429463</v>
      </c>
      <c r="M102" s="36">
        <f>SUMIFS(СВЦЭМ!$D$39:$D$782,СВЦЭМ!$A$39:$A$782,$A102,СВЦЭМ!$B$39:$B$782,M$83)+'СЕТ СН'!$G$14+СВЦЭМ!$D$10+'СЕТ СН'!$G$6-'СЕТ СН'!$G$26</f>
        <v>2096.9147527300001</v>
      </c>
      <c r="N102" s="36">
        <f>SUMIFS(СВЦЭМ!$D$39:$D$782,СВЦЭМ!$A$39:$A$782,$A102,СВЦЭМ!$B$39:$B$782,N$83)+'СЕТ СН'!$G$14+СВЦЭМ!$D$10+'СЕТ СН'!$G$6-'СЕТ СН'!$G$26</f>
        <v>2112.1392818300001</v>
      </c>
      <c r="O102" s="36">
        <f>SUMIFS(СВЦЭМ!$D$39:$D$782,СВЦЭМ!$A$39:$A$782,$A102,СВЦЭМ!$B$39:$B$782,O$83)+'СЕТ СН'!$G$14+СВЦЭМ!$D$10+'СЕТ СН'!$G$6-'СЕТ СН'!$G$26</f>
        <v>2138.2613966899999</v>
      </c>
      <c r="P102" s="36">
        <f>SUMIFS(СВЦЭМ!$D$39:$D$782,СВЦЭМ!$A$39:$A$782,$A102,СВЦЭМ!$B$39:$B$782,P$83)+'СЕТ СН'!$G$14+СВЦЭМ!$D$10+'СЕТ СН'!$G$6-'СЕТ СН'!$G$26</f>
        <v>2149.5477052900001</v>
      </c>
      <c r="Q102" s="36">
        <f>SUMIFS(СВЦЭМ!$D$39:$D$782,СВЦЭМ!$A$39:$A$782,$A102,СВЦЭМ!$B$39:$B$782,Q$83)+'СЕТ СН'!$G$14+СВЦЭМ!$D$10+'СЕТ СН'!$G$6-'СЕТ СН'!$G$26</f>
        <v>2163.71179764</v>
      </c>
      <c r="R102" s="36">
        <f>SUMIFS(СВЦЭМ!$D$39:$D$782,СВЦЭМ!$A$39:$A$782,$A102,СВЦЭМ!$B$39:$B$782,R$83)+'СЕТ СН'!$G$14+СВЦЭМ!$D$10+'СЕТ СН'!$G$6-'СЕТ СН'!$G$26</f>
        <v>2158.8496207499998</v>
      </c>
      <c r="S102" s="36">
        <f>SUMIFS(СВЦЭМ!$D$39:$D$782,СВЦЭМ!$A$39:$A$782,$A102,СВЦЭМ!$B$39:$B$782,S$83)+'СЕТ СН'!$G$14+СВЦЭМ!$D$10+'СЕТ СН'!$G$6-'СЕТ СН'!$G$26</f>
        <v>2108.2760837400001</v>
      </c>
      <c r="T102" s="36">
        <f>SUMIFS(СВЦЭМ!$D$39:$D$782,СВЦЭМ!$A$39:$A$782,$A102,СВЦЭМ!$B$39:$B$782,T$83)+'СЕТ СН'!$G$14+СВЦЭМ!$D$10+'СЕТ СН'!$G$6-'СЕТ СН'!$G$26</f>
        <v>2057.07872572</v>
      </c>
      <c r="U102" s="36">
        <f>SUMIFS(СВЦЭМ!$D$39:$D$782,СВЦЭМ!$A$39:$A$782,$A102,СВЦЭМ!$B$39:$B$782,U$83)+'СЕТ СН'!$G$14+СВЦЭМ!$D$10+'СЕТ СН'!$G$6-'СЕТ СН'!$G$26</f>
        <v>2067.1401127099998</v>
      </c>
      <c r="V102" s="36">
        <f>SUMIFS(СВЦЭМ!$D$39:$D$782,СВЦЭМ!$A$39:$A$782,$A102,СВЦЭМ!$B$39:$B$782,V$83)+'СЕТ СН'!$G$14+СВЦЭМ!$D$10+'СЕТ СН'!$G$6-'СЕТ СН'!$G$26</f>
        <v>2018.36601561</v>
      </c>
      <c r="W102" s="36">
        <f>SUMIFS(СВЦЭМ!$D$39:$D$782,СВЦЭМ!$A$39:$A$782,$A102,СВЦЭМ!$B$39:$B$782,W$83)+'СЕТ СН'!$G$14+СВЦЭМ!$D$10+'СЕТ СН'!$G$6-'СЕТ СН'!$G$26</f>
        <v>2007.18069952</v>
      </c>
      <c r="X102" s="36">
        <f>SUMIFS(СВЦЭМ!$D$39:$D$782,СВЦЭМ!$A$39:$A$782,$A102,СВЦЭМ!$B$39:$B$782,X$83)+'СЕТ СН'!$G$14+СВЦЭМ!$D$10+'СЕТ СН'!$G$6-'СЕТ СН'!$G$26</f>
        <v>2056.0490403899998</v>
      </c>
      <c r="Y102" s="36">
        <f>SUMIFS(СВЦЭМ!$D$39:$D$782,СВЦЭМ!$A$39:$A$782,$A102,СВЦЭМ!$B$39:$B$782,Y$83)+'СЕТ СН'!$G$14+СВЦЭМ!$D$10+'СЕТ СН'!$G$6-'СЕТ СН'!$G$26</f>
        <v>2145.4301052199999</v>
      </c>
    </row>
    <row r="103" spans="1:25" ht="15.75" x14ac:dyDescent="0.2">
      <c r="A103" s="35">
        <f t="shared" si="2"/>
        <v>45036</v>
      </c>
      <c r="B103" s="36">
        <f>SUMIFS(СВЦЭМ!$D$39:$D$782,СВЦЭМ!$A$39:$A$782,$A103,СВЦЭМ!$B$39:$B$782,B$83)+'СЕТ СН'!$G$14+СВЦЭМ!$D$10+'СЕТ СН'!$G$6-'СЕТ СН'!$G$26</f>
        <v>2132.5905155699998</v>
      </c>
      <c r="C103" s="36">
        <f>SUMIFS(СВЦЭМ!$D$39:$D$782,СВЦЭМ!$A$39:$A$782,$A103,СВЦЭМ!$B$39:$B$782,C$83)+'СЕТ СН'!$G$14+СВЦЭМ!$D$10+'СЕТ СН'!$G$6-'СЕТ СН'!$G$26</f>
        <v>2226.9829671900002</v>
      </c>
      <c r="D103" s="36">
        <f>SUMIFS(СВЦЭМ!$D$39:$D$782,СВЦЭМ!$A$39:$A$782,$A103,СВЦЭМ!$B$39:$B$782,D$83)+'СЕТ СН'!$G$14+СВЦЭМ!$D$10+'СЕТ СН'!$G$6-'СЕТ СН'!$G$26</f>
        <v>2256.4228434500001</v>
      </c>
      <c r="E103" s="36">
        <f>SUMIFS(СВЦЭМ!$D$39:$D$782,СВЦЭМ!$A$39:$A$782,$A103,СВЦЭМ!$B$39:$B$782,E$83)+'СЕТ СН'!$G$14+СВЦЭМ!$D$10+'СЕТ СН'!$G$6-'СЕТ СН'!$G$26</f>
        <v>2255.05053546</v>
      </c>
      <c r="F103" s="36">
        <f>SUMIFS(СВЦЭМ!$D$39:$D$782,СВЦЭМ!$A$39:$A$782,$A103,СВЦЭМ!$B$39:$B$782,F$83)+'СЕТ СН'!$G$14+СВЦЭМ!$D$10+'СЕТ СН'!$G$6-'СЕТ СН'!$G$26</f>
        <v>2255.7898598799998</v>
      </c>
      <c r="G103" s="36">
        <f>SUMIFS(СВЦЭМ!$D$39:$D$782,СВЦЭМ!$A$39:$A$782,$A103,СВЦЭМ!$B$39:$B$782,G$83)+'СЕТ СН'!$G$14+СВЦЭМ!$D$10+'СЕТ СН'!$G$6-'СЕТ СН'!$G$26</f>
        <v>2235.8533594099999</v>
      </c>
      <c r="H103" s="36">
        <f>SUMIFS(СВЦЭМ!$D$39:$D$782,СВЦЭМ!$A$39:$A$782,$A103,СВЦЭМ!$B$39:$B$782,H$83)+'СЕТ СН'!$G$14+СВЦЭМ!$D$10+'СЕТ СН'!$G$6-'СЕТ СН'!$G$26</f>
        <v>2135.22516847</v>
      </c>
      <c r="I103" s="36">
        <f>SUMIFS(СВЦЭМ!$D$39:$D$782,СВЦЭМ!$A$39:$A$782,$A103,СВЦЭМ!$B$39:$B$782,I$83)+'СЕТ СН'!$G$14+СВЦЭМ!$D$10+'СЕТ СН'!$G$6-'СЕТ СН'!$G$26</f>
        <v>2111.4190824699999</v>
      </c>
      <c r="J103" s="36">
        <f>SUMIFS(СВЦЭМ!$D$39:$D$782,СВЦЭМ!$A$39:$A$782,$A103,СВЦЭМ!$B$39:$B$782,J$83)+'СЕТ СН'!$G$14+СВЦЭМ!$D$10+'СЕТ СН'!$G$6-'СЕТ СН'!$G$26</f>
        <v>2070.0069259799998</v>
      </c>
      <c r="K103" s="36">
        <f>SUMIFS(СВЦЭМ!$D$39:$D$782,СВЦЭМ!$A$39:$A$782,$A103,СВЦЭМ!$B$39:$B$782,K$83)+'СЕТ СН'!$G$14+СВЦЭМ!$D$10+'СЕТ СН'!$G$6-'СЕТ СН'!$G$26</f>
        <v>2007.0063359999999</v>
      </c>
      <c r="L103" s="36">
        <f>SUMIFS(СВЦЭМ!$D$39:$D$782,СВЦЭМ!$A$39:$A$782,$A103,СВЦЭМ!$B$39:$B$782,L$83)+'СЕТ СН'!$G$14+СВЦЭМ!$D$10+'СЕТ СН'!$G$6-'СЕТ СН'!$G$26</f>
        <v>1995.9667866099999</v>
      </c>
      <c r="M103" s="36">
        <f>SUMIFS(СВЦЭМ!$D$39:$D$782,СВЦЭМ!$A$39:$A$782,$A103,СВЦЭМ!$B$39:$B$782,M$83)+'СЕТ СН'!$G$14+СВЦЭМ!$D$10+'СЕТ СН'!$G$6-'СЕТ СН'!$G$26</f>
        <v>1977.6980385400002</v>
      </c>
      <c r="N103" s="36">
        <f>SUMIFS(СВЦЭМ!$D$39:$D$782,СВЦЭМ!$A$39:$A$782,$A103,СВЦЭМ!$B$39:$B$782,N$83)+'СЕТ СН'!$G$14+СВЦЭМ!$D$10+'СЕТ СН'!$G$6-'СЕТ СН'!$G$26</f>
        <v>1998.8376871999999</v>
      </c>
      <c r="O103" s="36">
        <f>SUMIFS(СВЦЭМ!$D$39:$D$782,СВЦЭМ!$A$39:$A$782,$A103,СВЦЭМ!$B$39:$B$782,O$83)+'СЕТ СН'!$G$14+СВЦЭМ!$D$10+'СЕТ СН'!$G$6-'СЕТ СН'!$G$26</f>
        <v>2020.1526321199999</v>
      </c>
      <c r="P103" s="36">
        <f>SUMIFS(СВЦЭМ!$D$39:$D$782,СВЦЭМ!$A$39:$A$782,$A103,СВЦЭМ!$B$39:$B$782,P$83)+'СЕТ СН'!$G$14+СВЦЭМ!$D$10+'СЕТ СН'!$G$6-'СЕТ СН'!$G$26</f>
        <v>2035.3180469899999</v>
      </c>
      <c r="Q103" s="36">
        <f>SUMIFS(СВЦЭМ!$D$39:$D$782,СВЦЭМ!$A$39:$A$782,$A103,СВЦЭМ!$B$39:$B$782,Q$83)+'СЕТ СН'!$G$14+СВЦЭМ!$D$10+'СЕТ СН'!$G$6-'СЕТ СН'!$G$26</f>
        <v>2053.9262337700002</v>
      </c>
      <c r="R103" s="36">
        <f>SUMIFS(СВЦЭМ!$D$39:$D$782,СВЦЭМ!$A$39:$A$782,$A103,СВЦЭМ!$B$39:$B$782,R$83)+'СЕТ СН'!$G$14+СВЦЭМ!$D$10+'СЕТ СН'!$G$6-'СЕТ СН'!$G$26</f>
        <v>2060.4873598499998</v>
      </c>
      <c r="S103" s="36">
        <f>SUMIFS(СВЦЭМ!$D$39:$D$782,СВЦЭМ!$A$39:$A$782,$A103,СВЦЭМ!$B$39:$B$782,S$83)+'СЕТ СН'!$G$14+СВЦЭМ!$D$10+'СЕТ СН'!$G$6-'СЕТ СН'!$G$26</f>
        <v>2042.7078020499998</v>
      </c>
      <c r="T103" s="36">
        <f>SUMIFS(СВЦЭМ!$D$39:$D$782,СВЦЭМ!$A$39:$A$782,$A103,СВЦЭМ!$B$39:$B$782,T$83)+'СЕТ СН'!$G$14+СВЦЭМ!$D$10+'СЕТ СН'!$G$6-'СЕТ СН'!$G$26</f>
        <v>2018.5098325499998</v>
      </c>
      <c r="U103" s="36">
        <f>SUMIFS(СВЦЭМ!$D$39:$D$782,СВЦЭМ!$A$39:$A$782,$A103,СВЦЭМ!$B$39:$B$782,U$83)+'СЕТ СН'!$G$14+СВЦЭМ!$D$10+'СЕТ СН'!$G$6-'СЕТ СН'!$G$26</f>
        <v>2010.9916536800001</v>
      </c>
      <c r="V103" s="36">
        <f>SUMIFS(СВЦЭМ!$D$39:$D$782,СВЦЭМ!$A$39:$A$782,$A103,СВЦЭМ!$B$39:$B$782,V$83)+'СЕТ СН'!$G$14+СВЦЭМ!$D$10+'СЕТ СН'!$G$6-'СЕТ СН'!$G$26</f>
        <v>1979.2496268999998</v>
      </c>
      <c r="W103" s="36">
        <f>SUMIFS(СВЦЭМ!$D$39:$D$782,СВЦЭМ!$A$39:$A$782,$A103,СВЦЭМ!$B$39:$B$782,W$83)+'СЕТ СН'!$G$14+СВЦЭМ!$D$10+'СЕТ СН'!$G$6-'СЕТ СН'!$G$26</f>
        <v>1973.57514993</v>
      </c>
      <c r="X103" s="36">
        <f>SUMIFS(СВЦЭМ!$D$39:$D$782,СВЦЭМ!$A$39:$A$782,$A103,СВЦЭМ!$B$39:$B$782,X$83)+'СЕТ СН'!$G$14+СВЦЭМ!$D$10+'СЕТ СН'!$G$6-'СЕТ СН'!$G$26</f>
        <v>2021.6466603499998</v>
      </c>
      <c r="Y103" s="36">
        <f>SUMIFS(СВЦЭМ!$D$39:$D$782,СВЦЭМ!$A$39:$A$782,$A103,СВЦЭМ!$B$39:$B$782,Y$83)+'СЕТ СН'!$G$14+СВЦЭМ!$D$10+'СЕТ СН'!$G$6-'СЕТ СН'!$G$26</f>
        <v>2091.22885572</v>
      </c>
    </row>
    <row r="104" spans="1:25" ht="15.75" x14ac:dyDescent="0.2">
      <c r="A104" s="35">
        <f t="shared" si="2"/>
        <v>45037</v>
      </c>
      <c r="B104" s="36">
        <f>SUMIFS(СВЦЭМ!$D$39:$D$782,СВЦЭМ!$A$39:$A$782,$A104,СВЦЭМ!$B$39:$B$782,B$83)+'СЕТ СН'!$G$14+СВЦЭМ!$D$10+'СЕТ СН'!$G$6-'СЕТ СН'!$G$26</f>
        <v>2187.4681052999999</v>
      </c>
      <c r="C104" s="36">
        <f>SUMIFS(СВЦЭМ!$D$39:$D$782,СВЦЭМ!$A$39:$A$782,$A104,СВЦЭМ!$B$39:$B$782,C$83)+'СЕТ СН'!$G$14+СВЦЭМ!$D$10+'СЕТ СН'!$G$6-'СЕТ СН'!$G$26</f>
        <v>2252.0152006200001</v>
      </c>
      <c r="D104" s="36">
        <f>SUMIFS(СВЦЭМ!$D$39:$D$782,СВЦЭМ!$A$39:$A$782,$A104,СВЦЭМ!$B$39:$B$782,D$83)+'СЕТ СН'!$G$14+СВЦЭМ!$D$10+'СЕТ СН'!$G$6-'СЕТ СН'!$G$26</f>
        <v>2273.6164496000001</v>
      </c>
      <c r="E104" s="36">
        <f>SUMIFS(СВЦЭМ!$D$39:$D$782,СВЦЭМ!$A$39:$A$782,$A104,СВЦЭМ!$B$39:$B$782,E$83)+'СЕТ СН'!$G$14+СВЦЭМ!$D$10+'СЕТ СН'!$G$6-'СЕТ СН'!$G$26</f>
        <v>2288.3847652300001</v>
      </c>
      <c r="F104" s="36">
        <f>SUMIFS(СВЦЭМ!$D$39:$D$782,СВЦЭМ!$A$39:$A$782,$A104,СВЦЭМ!$B$39:$B$782,F$83)+'СЕТ СН'!$G$14+СВЦЭМ!$D$10+'СЕТ СН'!$G$6-'СЕТ СН'!$G$26</f>
        <v>2298.56210323</v>
      </c>
      <c r="G104" s="36">
        <f>SUMIFS(СВЦЭМ!$D$39:$D$782,СВЦЭМ!$A$39:$A$782,$A104,СВЦЭМ!$B$39:$B$782,G$83)+'СЕТ СН'!$G$14+СВЦЭМ!$D$10+'СЕТ СН'!$G$6-'СЕТ СН'!$G$26</f>
        <v>2280.0998771300001</v>
      </c>
      <c r="H104" s="36">
        <f>SUMIFS(СВЦЭМ!$D$39:$D$782,СВЦЭМ!$A$39:$A$782,$A104,СВЦЭМ!$B$39:$B$782,H$83)+'СЕТ СН'!$G$14+СВЦЭМ!$D$10+'СЕТ СН'!$G$6-'СЕТ СН'!$G$26</f>
        <v>2231.1331342899998</v>
      </c>
      <c r="I104" s="36">
        <f>SUMIFS(СВЦЭМ!$D$39:$D$782,СВЦЭМ!$A$39:$A$782,$A104,СВЦЭМ!$B$39:$B$782,I$83)+'СЕТ СН'!$G$14+СВЦЭМ!$D$10+'СЕТ СН'!$G$6-'СЕТ СН'!$G$26</f>
        <v>2124.5143278800001</v>
      </c>
      <c r="J104" s="36">
        <f>SUMIFS(СВЦЭМ!$D$39:$D$782,СВЦЭМ!$A$39:$A$782,$A104,СВЦЭМ!$B$39:$B$782,J$83)+'СЕТ СН'!$G$14+СВЦЭМ!$D$10+'СЕТ СН'!$G$6-'СЕТ СН'!$G$26</f>
        <v>2119.9560754300001</v>
      </c>
      <c r="K104" s="36">
        <f>SUMIFS(СВЦЭМ!$D$39:$D$782,СВЦЭМ!$A$39:$A$782,$A104,СВЦЭМ!$B$39:$B$782,K$83)+'СЕТ СН'!$G$14+СВЦЭМ!$D$10+'СЕТ СН'!$G$6-'СЕТ СН'!$G$26</f>
        <v>2099.2470257599998</v>
      </c>
      <c r="L104" s="36">
        <f>SUMIFS(СВЦЭМ!$D$39:$D$782,СВЦЭМ!$A$39:$A$782,$A104,СВЦЭМ!$B$39:$B$782,L$83)+'СЕТ СН'!$G$14+СВЦЭМ!$D$10+'СЕТ СН'!$G$6-'СЕТ СН'!$G$26</f>
        <v>2061.3194706700001</v>
      </c>
      <c r="M104" s="36">
        <f>SUMIFS(СВЦЭМ!$D$39:$D$782,СВЦЭМ!$A$39:$A$782,$A104,СВЦЭМ!$B$39:$B$782,M$83)+'СЕТ СН'!$G$14+СВЦЭМ!$D$10+'СЕТ СН'!$G$6-'СЕТ СН'!$G$26</f>
        <v>2086.53674189</v>
      </c>
      <c r="N104" s="36">
        <f>SUMIFS(СВЦЭМ!$D$39:$D$782,СВЦЭМ!$A$39:$A$782,$A104,СВЦЭМ!$B$39:$B$782,N$83)+'СЕТ СН'!$G$14+СВЦЭМ!$D$10+'СЕТ СН'!$G$6-'СЕТ СН'!$G$26</f>
        <v>2107.4255300700001</v>
      </c>
      <c r="O104" s="36">
        <f>SUMIFS(СВЦЭМ!$D$39:$D$782,СВЦЭМ!$A$39:$A$782,$A104,СВЦЭМ!$B$39:$B$782,O$83)+'СЕТ СН'!$G$14+СВЦЭМ!$D$10+'СЕТ СН'!$G$6-'СЕТ СН'!$G$26</f>
        <v>2119.2707970000001</v>
      </c>
      <c r="P104" s="36">
        <f>SUMIFS(СВЦЭМ!$D$39:$D$782,СВЦЭМ!$A$39:$A$782,$A104,СВЦЭМ!$B$39:$B$782,P$83)+'СЕТ СН'!$G$14+СВЦЭМ!$D$10+'СЕТ СН'!$G$6-'СЕТ СН'!$G$26</f>
        <v>2133.6158764000002</v>
      </c>
      <c r="Q104" s="36">
        <f>SUMIFS(СВЦЭМ!$D$39:$D$782,СВЦЭМ!$A$39:$A$782,$A104,СВЦЭМ!$B$39:$B$782,Q$83)+'СЕТ СН'!$G$14+СВЦЭМ!$D$10+'СЕТ СН'!$G$6-'СЕТ СН'!$G$26</f>
        <v>2141.6162560899998</v>
      </c>
      <c r="R104" s="36">
        <f>SUMIFS(СВЦЭМ!$D$39:$D$782,СВЦЭМ!$A$39:$A$782,$A104,СВЦЭМ!$B$39:$B$782,R$83)+'СЕТ СН'!$G$14+СВЦЭМ!$D$10+'СЕТ СН'!$G$6-'СЕТ СН'!$G$26</f>
        <v>2135.2865578599999</v>
      </c>
      <c r="S104" s="36">
        <f>SUMIFS(СВЦЭМ!$D$39:$D$782,СВЦЭМ!$A$39:$A$782,$A104,СВЦЭМ!$B$39:$B$782,S$83)+'СЕТ СН'!$G$14+СВЦЭМ!$D$10+'СЕТ СН'!$G$6-'СЕТ СН'!$G$26</f>
        <v>2113.5861995400001</v>
      </c>
      <c r="T104" s="36">
        <f>SUMIFS(СВЦЭМ!$D$39:$D$782,СВЦЭМ!$A$39:$A$782,$A104,СВЦЭМ!$B$39:$B$782,T$83)+'СЕТ СН'!$G$14+СВЦЭМ!$D$10+'СЕТ СН'!$G$6-'СЕТ СН'!$G$26</f>
        <v>2101.7791127800001</v>
      </c>
      <c r="U104" s="36">
        <f>SUMIFS(СВЦЭМ!$D$39:$D$782,СВЦЭМ!$A$39:$A$782,$A104,СВЦЭМ!$B$39:$B$782,U$83)+'СЕТ СН'!$G$14+СВЦЭМ!$D$10+'СЕТ СН'!$G$6-'СЕТ СН'!$G$26</f>
        <v>2081.9831648200002</v>
      </c>
      <c r="V104" s="36">
        <f>SUMIFS(СВЦЭМ!$D$39:$D$782,СВЦЭМ!$A$39:$A$782,$A104,СВЦЭМ!$B$39:$B$782,V$83)+'СЕТ СН'!$G$14+СВЦЭМ!$D$10+'СЕТ СН'!$G$6-'СЕТ СН'!$G$26</f>
        <v>2036.5074613000002</v>
      </c>
      <c r="W104" s="36">
        <f>SUMIFS(СВЦЭМ!$D$39:$D$782,СВЦЭМ!$A$39:$A$782,$A104,СВЦЭМ!$B$39:$B$782,W$83)+'СЕТ СН'!$G$14+СВЦЭМ!$D$10+'СЕТ СН'!$G$6-'СЕТ СН'!$G$26</f>
        <v>2033.52110283</v>
      </c>
      <c r="X104" s="36">
        <f>SUMIFS(СВЦЭМ!$D$39:$D$782,СВЦЭМ!$A$39:$A$782,$A104,СВЦЭМ!$B$39:$B$782,X$83)+'СЕТ СН'!$G$14+СВЦЭМ!$D$10+'СЕТ СН'!$G$6-'СЕТ СН'!$G$26</f>
        <v>2090.98786372</v>
      </c>
      <c r="Y104" s="36">
        <f>SUMIFS(СВЦЭМ!$D$39:$D$782,СВЦЭМ!$A$39:$A$782,$A104,СВЦЭМ!$B$39:$B$782,Y$83)+'СЕТ СН'!$G$14+СВЦЭМ!$D$10+'СЕТ СН'!$G$6-'СЕТ СН'!$G$26</f>
        <v>2150.63985082</v>
      </c>
    </row>
    <row r="105" spans="1:25" ht="15.75" x14ac:dyDescent="0.2">
      <c r="A105" s="35">
        <f t="shared" si="2"/>
        <v>45038</v>
      </c>
      <c r="B105" s="36">
        <f>SUMIFS(СВЦЭМ!$D$39:$D$782,СВЦЭМ!$A$39:$A$782,$A105,СВЦЭМ!$B$39:$B$782,B$83)+'СЕТ СН'!$G$14+СВЦЭМ!$D$10+'СЕТ СН'!$G$6-'СЕТ СН'!$G$26</f>
        <v>2099.4214048700001</v>
      </c>
      <c r="C105" s="36">
        <f>SUMIFS(СВЦЭМ!$D$39:$D$782,СВЦЭМ!$A$39:$A$782,$A105,СВЦЭМ!$B$39:$B$782,C$83)+'СЕТ СН'!$G$14+СВЦЭМ!$D$10+'СЕТ СН'!$G$6-'СЕТ СН'!$G$26</f>
        <v>2161.0164761800002</v>
      </c>
      <c r="D105" s="36">
        <f>SUMIFS(СВЦЭМ!$D$39:$D$782,СВЦЭМ!$A$39:$A$782,$A105,СВЦЭМ!$B$39:$B$782,D$83)+'СЕТ СН'!$G$14+СВЦЭМ!$D$10+'СЕТ СН'!$G$6-'СЕТ СН'!$G$26</f>
        <v>2202.2650912499998</v>
      </c>
      <c r="E105" s="36">
        <f>SUMIFS(СВЦЭМ!$D$39:$D$782,СВЦЭМ!$A$39:$A$782,$A105,СВЦЭМ!$B$39:$B$782,E$83)+'СЕТ СН'!$G$14+СВЦЭМ!$D$10+'СЕТ СН'!$G$6-'СЕТ СН'!$G$26</f>
        <v>2209.5206484300002</v>
      </c>
      <c r="F105" s="36">
        <f>SUMIFS(СВЦЭМ!$D$39:$D$782,СВЦЭМ!$A$39:$A$782,$A105,СВЦЭМ!$B$39:$B$782,F$83)+'СЕТ СН'!$G$14+СВЦЭМ!$D$10+'СЕТ СН'!$G$6-'СЕТ СН'!$G$26</f>
        <v>2212.6797216700002</v>
      </c>
      <c r="G105" s="36">
        <f>SUMIFS(СВЦЭМ!$D$39:$D$782,СВЦЭМ!$A$39:$A$782,$A105,СВЦЭМ!$B$39:$B$782,G$83)+'СЕТ СН'!$G$14+СВЦЭМ!$D$10+'СЕТ СН'!$G$6-'СЕТ СН'!$G$26</f>
        <v>2205.9513117000001</v>
      </c>
      <c r="H105" s="36">
        <f>SUMIFS(СВЦЭМ!$D$39:$D$782,СВЦЭМ!$A$39:$A$782,$A105,СВЦЭМ!$B$39:$B$782,H$83)+'СЕТ СН'!$G$14+СВЦЭМ!$D$10+'СЕТ СН'!$G$6-'СЕТ СН'!$G$26</f>
        <v>2177.64948052</v>
      </c>
      <c r="I105" s="36">
        <f>SUMIFS(СВЦЭМ!$D$39:$D$782,СВЦЭМ!$A$39:$A$782,$A105,СВЦЭМ!$B$39:$B$782,I$83)+'СЕТ СН'!$G$14+СВЦЭМ!$D$10+'СЕТ СН'!$G$6-'СЕТ СН'!$G$26</f>
        <v>2119.1534295800002</v>
      </c>
      <c r="J105" s="36">
        <f>SUMIFS(СВЦЭМ!$D$39:$D$782,СВЦЭМ!$A$39:$A$782,$A105,СВЦЭМ!$B$39:$B$782,J$83)+'СЕТ СН'!$G$14+СВЦЭМ!$D$10+'СЕТ СН'!$G$6-'СЕТ СН'!$G$26</f>
        <v>2056.6257029399999</v>
      </c>
      <c r="K105" s="36">
        <f>SUMIFS(СВЦЭМ!$D$39:$D$782,СВЦЭМ!$A$39:$A$782,$A105,СВЦЭМ!$B$39:$B$782,K$83)+'СЕТ СН'!$G$14+СВЦЭМ!$D$10+'СЕТ СН'!$G$6-'СЕТ СН'!$G$26</f>
        <v>2003.7579595100001</v>
      </c>
      <c r="L105" s="36">
        <f>SUMIFS(СВЦЭМ!$D$39:$D$782,СВЦЭМ!$A$39:$A$782,$A105,СВЦЭМ!$B$39:$B$782,L$83)+'СЕТ СН'!$G$14+СВЦЭМ!$D$10+'СЕТ СН'!$G$6-'СЕТ СН'!$G$26</f>
        <v>1991.2828151200001</v>
      </c>
      <c r="M105" s="36">
        <f>SUMIFS(СВЦЭМ!$D$39:$D$782,СВЦЭМ!$A$39:$A$782,$A105,СВЦЭМ!$B$39:$B$782,M$83)+'СЕТ СН'!$G$14+СВЦЭМ!$D$10+'СЕТ СН'!$G$6-'СЕТ СН'!$G$26</f>
        <v>2003.6466823800001</v>
      </c>
      <c r="N105" s="36">
        <f>SUMIFS(СВЦЭМ!$D$39:$D$782,СВЦЭМ!$A$39:$A$782,$A105,СВЦЭМ!$B$39:$B$782,N$83)+'СЕТ СН'!$G$14+СВЦЭМ!$D$10+'СЕТ СН'!$G$6-'СЕТ СН'!$G$26</f>
        <v>2018.1096050599999</v>
      </c>
      <c r="O105" s="36">
        <f>SUMIFS(СВЦЭМ!$D$39:$D$782,СВЦЭМ!$A$39:$A$782,$A105,СВЦЭМ!$B$39:$B$782,O$83)+'СЕТ СН'!$G$14+СВЦЭМ!$D$10+'СЕТ СН'!$G$6-'СЕТ СН'!$G$26</f>
        <v>2027.2601554799999</v>
      </c>
      <c r="P105" s="36">
        <f>SUMIFS(СВЦЭМ!$D$39:$D$782,СВЦЭМ!$A$39:$A$782,$A105,СВЦЭМ!$B$39:$B$782,P$83)+'СЕТ СН'!$G$14+СВЦЭМ!$D$10+'СЕТ СН'!$G$6-'СЕТ СН'!$G$26</f>
        <v>2044.0160153900001</v>
      </c>
      <c r="Q105" s="36">
        <f>SUMIFS(СВЦЭМ!$D$39:$D$782,СВЦЭМ!$A$39:$A$782,$A105,СВЦЭМ!$B$39:$B$782,Q$83)+'СЕТ СН'!$G$14+СВЦЭМ!$D$10+'СЕТ СН'!$G$6-'СЕТ СН'!$G$26</f>
        <v>2053.7969437500001</v>
      </c>
      <c r="R105" s="36">
        <f>SUMIFS(СВЦЭМ!$D$39:$D$782,СВЦЭМ!$A$39:$A$782,$A105,СВЦЭМ!$B$39:$B$782,R$83)+'СЕТ СН'!$G$14+СВЦЭМ!$D$10+'СЕТ СН'!$G$6-'СЕТ СН'!$G$26</f>
        <v>2057.77888527</v>
      </c>
      <c r="S105" s="36">
        <f>SUMIFS(СВЦЭМ!$D$39:$D$782,СВЦЭМ!$A$39:$A$782,$A105,СВЦЭМ!$B$39:$B$782,S$83)+'СЕТ СН'!$G$14+СВЦЭМ!$D$10+'СЕТ СН'!$G$6-'СЕТ СН'!$G$26</f>
        <v>2034.2584219700002</v>
      </c>
      <c r="T105" s="36">
        <f>SUMIFS(СВЦЭМ!$D$39:$D$782,СВЦЭМ!$A$39:$A$782,$A105,СВЦЭМ!$B$39:$B$782,T$83)+'СЕТ СН'!$G$14+СВЦЭМ!$D$10+'СЕТ СН'!$G$6-'СЕТ СН'!$G$26</f>
        <v>2005.3473715099999</v>
      </c>
      <c r="U105" s="36">
        <f>SUMIFS(СВЦЭМ!$D$39:$D$782,СВЦЭМ!$A$39:$A$782,$A105,СВЦЭМ!$B$39:$B$782,U$83)+'СЕТ СН'!$G$14+СВЦЭМ!$D$10+'СЕТ СН'!$G$6-'СЕТ СН'!$G$26</f>
        <v>1997.49997704</v>
      </c>
      <c r="V105" s="36">
        <f>SUMIFS(СВЦЭМ!$D$39:$D$782,СВЦЭМ!$A$39:$A$782,$A105,СВЦЭМ!$B$39:$B$782,V$83)+'СЕТ СН'!$G$14+СВЦЭМ!$D$10+'СЕТ СН'!$G$6-'СЕТ СН'!$G$26</f>
        <v>1956.5026156099998</v>
      </c>
      <c r="W105" s="36">
        <f>SUMIFS(СВЦЭМ!$D$39:$D$782,СВЦЭМ!$A$39:$A$782,$A105,СВЦЭМ!$B$39:$B$782,W$83)+'СЕТ СН'!$G$14+СВЦЭМ!$D$10+'СЕТ СН'!$G$6-'СЕТ СН'!$G$26</f>
        <v>1952.6047956500001</v>
      </c>
      <c r="X105" s="36">
        <f>SUMIFS(СВЦЭМ!$D$39:$D$782,СВЦЭМ!$A$39:$A$782,$A105,СВЦЭМ!$B$39:$B$782,X$83)+'СЕТ СН'!$G$14+СВЦЭМ!$D$10+'СЕТ СН'!$G$6-'СЕТ СН'!$G$26</f>
        <v>1987.3272267900002</v>
      </c>
      <c r="Y105" s="36">
        <f>SUMIFS(СВЦЭМ!$D$39:$D$782,СВЦЭМ!$A$39:$A$782,$A105,СВЦЭМ!$B$39:$B$782,Y$83)+'СЕТ СН'!$G$14+СВЦЭМ!$D$10+'СЕТ СН'!$G$6-'СЕТ СН'!$G$26</f>
        <v>2049.1882153400002</v>
      </c>
    </row>
    <row r="106" spans="1:25" ht="15.75" x14ac:dyDescent="0.2">
      <c r="A106" s="35">
        <f t="shared" si="2"/>
        <v>45039</v>
      </c>
      <c r="B106" s="36">
        <f>SUMIFS(СВЦЭМ!$D$39:$D$782,СВЦЭМ!$A$39:$A$782,$A106,СВЦЭМ!$B$39:$B$782,B$83)+'СЕТ СН'!$G$14+СВЦЭМ!$D$10+'СЕТ СН'!$G$6-'СЕТ СН'!$G$26</f>
        <v>2124.2754837100001</v>
      </c>
      <c r="C106" s="36">
        <f>SUMIFS(СВЦЭМ!$D$39:$D$782,СВЦЭМ!$A$39:$A$782,$A106,СВЦЭМ!$B$39:$B$782,C$83)+'СЕТ СН'!$G$14+СВЦЭМ!$D$10+'СЕТ СН'!$G$6-'СЕТ СН'!$G$26</f>
        <v>2153.8729342699999</v>
      </c>
      <c r="D106" s="36">
        <f>SUMIFS(СВЦЭМ!$D$39:$D$782,СВЦЭМ!$A$39:$A$782,$A106,СВЦЭМ!$B$39:$B$782,D$83)+'СЕТ СН'!$G$14+СВЦЭМ!$D$10+'СЕТ СН'!$G$6-'СЕТ СН'!$G$26</f>
        <v>2147.76740251</v>
      </c>
      <c r="E106" s="36">
        <f>SUMIFS(СВЦЭМ!$D$39:$D$782,СВЦЭМ!$A$39:$A$782,$A106,СВЦЭМ!$B$39:$B$782,E$83)+'СЕТ СН'!$G$14+СВЦЭМ!$D$10+'СЕТ СН'!$G$6-'СЕТ СН'!$G$26</f>
        <v>2202.9116071799999</v>
      </c>
      <c r="F106" s="36">
        <f>SUMIFS(СВЦЭМ!$D$39:$D$782,СВЦЭМ!$A$39:$A$782,$A106,СВЦЭМ!$B$39:$B$782,F$83)+'СЕТ СН'!$G$14+СВЦЭМ!$D$10+'СЕТ СН'!$G$6-'СЕТ СН'!$G$26</f>
        <v>2201.0719159300002</v>
      </c>
      <c r="G106" s="36">
        <f>SUMIFS(СВЦЭМ!$D$39:$D$782,СВЦЭМ!$A$39:$A$782,$A106,СВЦЭМ!$B$39:$B$782,G$83)+'СЕТ СН'!$G$14+СВЦЭМ!$D$10+'СЕТ СН'!$G$6-'СЕТ СН'!$G$26</f>
        <v>2144.23243116</v>
      </c>
      <c r="H106" s="36">
        <f>SUMIFS(СВЦЭМ!$D$39:$D$782,СВЦЭМ!$A$39:$A$782,$A106,СВЦЭМ!$B$39:$B$782,H$83)+'СЕТ СН'!$G$14+СВЦЭМ!$D$10+'СЕТ СН'!$G$6-'СЕТ СН'!$G$26</f>
        <v>2155.9010154299999</v>
      </c>
      <c r="I106" s="36">
        <f>SUMIFS(СВЦЭМ!$D$39:$D$782,СВЦЭМ!$A$39:$A$782,$A106,СВЦЭМ!$B$39:$B$782,I$83)+'СЕТ СН'!$G$14+СВЦЭМ!$D$10+'СЕТ СН'!$G$6-'СЕТ СН'!$G$26</f>
        <v>2130.8392069299998</v>
      </c>
      <c r="J106" s="36">
        <f>SUMIFS(СВЦЭМ!$D$39:$D$782,СВЦЭМ!$A$39:$A$782,$A106,СВЦЭМ!$B$39:$B$782,J$83)+'СЕТ СН'!$G$14+СВЦЭМ!$D$10+'СЕТ СН'!$G$6-'СЕТ СН'!$G$26</f>
        <v>2091.1986025000001</v>
      </c>
      <c r="K106" s="36">
        <f>SUMIFS(СВЦЭМ!$D$39:$D$782,СВЦЭМ!$A$39:$A$782,$A106,СВЦЭМ!$B$39:$B$782,K$83)+'СЕТ СН'!$G$14+СВЦЭМ!$D$10+'СЕТ СН'!$G$6-'СЕТ СН'!$G$26</f>
        <v>2034.8254639000002</v>
      </c>
      <c r="L106" s="36">
        <f>SUMIFS(СВЦЭМ!$D$39:$D$782,СВЦЭМ!$A$39:$A$782,$A106,СВЦЭМ!$B$39:$B$782,L$83)+'СЕТ СН'!$G$14+СВЦЭМ!$D$10+'СЕТ СН'!$G$6-'СЕТ СН'!$G$26</f>
        <v>2009.4616761699999</v>
      </c>
      <c r="M106" s="36">
        <f>SUMIFS(СВЦЭМ!$D$39:$D$782,СВЦЭМ!$A$39:$A$782,$A106,СВЦЭМ!$B$39:$B$782,M$83)+'СЕТ СН'!$G$14+СВЦЭМ!$D$10+'СЕТ СН'!$G$6-'СЕТ СН'!$G$26</f>
        <v>2007.4303218999999</v>
      </c>
      <c r="N106" s="36">
        <f>SUMIFS(СВЦЭМ!$D$39:$D$782,СВЦЭМ!$A$39:$A$782,$A106,СВЦЭМ!$B$39:$B$782,N$83)+'СЕТ СН'!$G$14+СВЦЭМ!$D$10+'СЕТ СН'!$G$6-'СЕТ СН'!$G$26</f>
        <v>2017.8933057899999</v>
      </c>
      <c r="O106" s="36">
        <f>SUMIFS(СВЦЭМ!$D$39:$D$782,СВЦЭМ!$A$39:$A$782,$A106,СВЦЭМ!$B$39:$B$782,O$83)+'СЕТ СН'!$G$14+СВЦЭМ!$D$10+'СЕТ СН'!$G$6-'СЕТ СН'!$G$26</f>
        <v>2045.05090458</v>
      </c>
      <c r="P106" s="36">
        <f>SUMIFS(СВЦЭМ!$D$39:$D$782,СВЦЭМ!$A$39:$A$782,$A106,СВЦЭМ!$B$39:$B$782,P$83)+'СЕТ СН'!$G$14+СВЦЭМ!$D$10+'СЕТ СН'!$G$6-'СЕТ СН'!$G$26</f>
        <v>2057.1853855499999</v>
      </c>
      <c r="Q106" s="36">
        <f>SUMIFS(СВЦЭМ!$D$39:$D$782,СВЦЭМ!$A$39:$A$782,$A106,СВЦЭМ!$B$39:$B$782,Q$83)+'СЕТ СН'!$G$14+СВЦЭМ!$D$10+'СЕТ СН'!$G$6-'СЕТ СН'!$G$26</f>
        <v>2064.6616319700001</v>
      </c>
      <c r="R106" s="36">
        <f>SUMIFS(СВЦЭМ!$D$39:$D$782,СВЦЭМ!$A$39:$A$782,$A106,СВЦЭМ!$B$39:$B$782,R$83)+'СЕТ СН'!$G$14+СВЦЭМ!$D$10+'СЕТ СН'!$G$6-'СЕТ СН'!$G$26</f>
        <v>2059.78971267</v>
      </c>
      <c r="S106" s="36">
        <f>SUMIFS(СВЦЭМ!$D$39:$D$782,СВЦЭМ!$A$39:$A$782,$A106,СВЦЭМ!$B$39:$B$782,S$83)+'СЕТ СН'!$G$14+СВЦЭМ!$D$10+'СЕТ СН'!$G$6-'СЕТ СН'!$G$26</f>
        <v>2041.1858718499998</v>
      </c>
      <c r="T106" s="36">
        <f>SUMIFS(СВЦЭМ!$D$39:$D$782,СВЦЭМ!$A$39:$A$782,$A106,СВЦЭМ!$B$39:$B$782,T$83)+'СЕТ СН'!$G$14+СВЦЭМ!$D$10+'СЕТ СН'!$G$6-'СЕТ СН'!$G$26</f>
        <v>2018.9483532999998</v>
      </c>
      <c r="U106" s="36">
        <f>SUMIFS(СВЦЭМ!$D$39:$D$782,СВЦЭМ!$A$39:$A$782,$A106,СВЦЭМ!$B$39:$B$782,U$83)+'СЕТ СН'!$G$14+СВЦЭМ!$D$10+'СЕТ СН'!$G$6-'СЕТ СН'!$G$26</f>
        <v>2010.6572787499999</v>
      </c>
      <c r="V106" s="36">
        <f>SUMIFS(СВЦЭМ!$D$39:$D$782,СВЦЭМ!$A$39:$A$782,$A106,СВЦЭМ!$B$39:$B$782,V$83)+'СЕТ СН'!$G$14+СВЦЭМ!$D$10+'СЕТ СН'!$G$6-'СЕТ СН'!$G$26</f>
        <v>1970.2106782000001</v>
      </c>
      <c r="W106" s="36">
        <f>SUMIFS(СВЦЭМ!$D$39:$D$782,СВЦЭМ!$A$39:$A$782,$A106,СВЦЭМ!$B$39:$B$782,W$83)+'СЕТ СН'!$G$14+СВЦЭМ!$D$10+'СЕТ СН'!$G$6-'СЕТ СН'!$G$26</f>
        <v>1958.2514718699999</v>
      </c>
      <c r="X106" s="36">
        <f>SUMIFS(СВЦЭМ!$D$39:$D$782,СВЦЭМ!$A$39:$A$782,$A106,СВЦЭМ!$B$39:$B$782,X$83)+'СЕТ СН'!$G$14+СВЦЭМ!$D$10+'СЕТ СН'!$G$6-'СЕТ СН'!$G$26</f>
        <v>1991.0270454900001</v>
      </c>
      <c r="Y106" s="36">
        <f>SUMIFS(СВЦЭМ!$D$39:$D$782,СВЦЭМ!$A$39:$A$782,$A106,СВЦЭМ!$B$39:$B$782,Y$83)+'СЕТ СН'!$G$14+СВЦЭМ!$D$10+'СЕТ СН'!$G$6-'СЕТ СН'!$G$26</f>
        <v>2053.7870193399999</v>
      </c>
    </row>
    <row r="107" spans="1:25" ht="15.75" x14ac:dyDescent="0.2">
      <c r="A107" s="35">
        <f t="shared" si="2"/>
        <v>45040</v>
      </c>
      <c r="B107" s="36">
        <f>SUMIFS(СВЦЭМ!$D$39:$D$782,СВЦЭМ!$A$39:$A$782,$A107,СВЦЭМ!$B$39:$B$782,B$83)+'СЕТ СН'!$G$14+СВЦЭМ!$D$10+'СЕТ СН'!$G$6-'СЕТ СН'!$G$26</f>
        <v>2058.5834761000001</v>
      </c>
      <c r="C107" s="36">
        <f>SUMIFS(СВЦЭМ!$D$39:$D$782,СВЦЭМ!$A$39:$A$782,$A107,СВЦЭМ!$B$39:$B$782,C$83)+'СЕТ СН'!$G$14+СВЦЭМ!$D$10+'СЕТ СН'!$G$6-'СЕТ СН'!$G$26</f>
        <v>2120.5382986</v>
      </c>
      <c r="D107" s="36">
        <f>SUMIFS(СВЦЭМ!$D$39:$D$782,СВЦЭМ!$A$39:$A$782,$A107,СВЦЭМ!$B$39:$B$782,D$83)+'СЕТ СН'!$G$14+СВЦЭМ!$D$10+'СЕТ СН'!$G$6-'СЕТ СН'!$G$26</f>
        <v>2139.0145560800001</v>
      </c>
      <c r="E107" s="36">
        <f>SUMIFS(СВЦЭМ!$D$39:$D$782,СВЦЭМ!$A$39:$A$782,$A107,СВЦЭМ!$B$39:$B$782,E$83)+'СЕТ СН'!$G$14+СВЦЭМ!$D$10+'СЕТ СН'!$G$6-'СЕТ СН'!$G$26</f>
        <v>2151.2405232199999</v>
      </c>
      <c r="F107" s="36">
        <f>SUMIFS(СВЦЭМ!$D$39:$D$782,СВЦЭМ!$A$39:$A$782,$A107,СВЦЭМ!$B$39:$B$782,F$83)+'СЕТ СН'!$G$14+СВЦЭМ!$D$10+'СЕТ СН'!$G$6-'СЕТ СН'!$G$26</f>
        <v>2151.4586522599998</v>
      </c>
      <c r="G107" s="36">
        <f>SUMIFS(СВЦЭМ!$D$39:$D$782,СВЦЭМ!$A$39:$A$782,$A107,СВЦЭМ!$B$39:$B$782,G$83)+'СЕТ СН'!$G$14+СВЦЭМ!$D$10+'СЕТ СН'!$G$6-'СЕТ СН'!$G$26</f>
        <v>2128.7348797199998</v>
      </c>
      <c r="H107" s="36">
        <f>SUMIFS(СВЦЭМ!$D$39:$D$782,СВЦЭМ!$A$39:$A$782,$A107,СВЦЭМ!$B$39:$B$782,H$83)+'СЕТ СН'!$G$14+СВЦЭМ!$D$10+'СЕТ СН'!$G$6-'СЕТ СН'!$G$26</f>
        <v>2136.5747205399998</v>
      </c>
      <c r="I107" s="36">
        <f>SUMIFS(СВЦЭМ!$D$39:$D$782,СВЦЭМ!$A$39:$A$782,$A107,СВЦЭМ!$B$39:$B$782,I$83)+'СЕТ СН'!$G$14+СВЦЭМ!$D$10+'СЕТ СН'!$G$6-'СЕТ СН'!$G$26</f>
        <v>1993.8566854999999</v>
      </c>
      <c r="J107" s="36">
        <f>SUMIFS(СВЦЭМ!$D$39:$D$782,СВЦЭМ!$A$39:$A$782,$A107,СВЦЭМ!$B$39:$B$782,J$83)+'СЕТ СН'!$G$14+СВЦЭМ!$D$10+'СЕТ СН'!$G$6-'СЕТ СН'!$G$26</f>
        <v>1968.8911138099998</v>
      </c>
      <c r="K107" s="36">
        <f>SUMIFS(СВЦЭМ!$D$39:$D$782,СВЦЭМ!$A$39:$A$782,$A107,СВЦЭМ!$B$39:$B$782,K$83)+'СЕТ СН'!$G$14+СВЦЭМ!$D$10+'СЕТ СН'!$G$6-'СЕТ СН'!$G$26</f>
        <v>1931.6762430700001</v>
      </c>
      <c r="L107" s="36">
        <f>SUMIFS(СВЦЭМ!$D$39:$D$782,СВЦЭМ!$A$39:$A$782,$A107,СВЦЭМ!$B$39:$B$782,L$83)+'СЕТ СН'!$G$14+СВЦЭМ!$D$10+'СЕТ СН'!$G$6-'СЕТ СН'!$G$26</f>
        <v>1907.8636167099999</v>
      </c>
      <c r="M107" s="36">
        <f>SUMIFS(СВЦЭМ!$D$39:$D$782,СВЦЭМ!$A$39:$A$782,$A107,СВЦЭМ!$B$39:$B$782,M$83)+'СЕТ СН'!$G$14+СВЦЭМ!$D$10+'СЕТ СН'!$G$6-'СЕТ СН'!$G$26</f>
        <v>1933.1007790499998</v>
      </c>
      <c r="N107" s="36">
        <f>SUMIFS(СВЦЭМ!$D$39:$D$782,СВЦЭМ!$A$39:$A$782,$A107,СВЦЭМ!$B$39:$B$782,N$83)+'СЕТ СН'!$G$14+СВЦЭМ!$D$10+'СЕТ СН'!$G$6-'СЕТ СН'!$G$26</f>
        <v>1954.20855863</v>
      </c>
      <c r="O107" s="36">
        <f>SUMIFS(СВЦЭМ!$D$39:$D$782,СВЦЭМ!$A$39:$A$782,$A107,СВЦЭМ!$B$39:$B$782,O$83)+'СЕТ СН'!$G$14+СВЦЭМ!$D$10+'СЕТ СН'!$G$6-'СЕТ СН'!$G$26</f>
        <v>1966.8926851000001</v>
      </c>
      <c r="P107" s="36">
        <f>SUMIFS(СВЦЭМ!$D$39:$D$782,СВЦЭМ!$A$39:$A$782,$A107,СВЦЭМ!$B$39:$B$782,P$83)+'СЕТ СН'!$G$14+СВЦЭМ!$D$10+'СЕТ СН'!$G$6-'СЕТ СН'!$G$26</f>
        <v>2004.0665460800001</v>
      </c>
      <c r="Q107" s="36">
        <f>SUMIFS(СВЦЭМ!$D$39:$D$782,СВЦЭМ!$A$39:$A$782,$A107,СВЦЭМ!$B$39:$B$782,Q$83)+'СЕТ СН'!$G$14+СВЦЭМ!$D$10+'СЕТ СН'!$G$6-'СЕТ СН'!$G$26</f>
        <v>2008.2832921499999</v>
      </c>
      <c r="R107" s="36">
        <f>SUMIFS(СВЦЭМ!$D$39:$D$782,СВЦЭМ!$A$39:$A$782,$A107,СВЦЭМ!$B$39:$B$782,R$83)+'СЕТ СН'!$G$14+СВЦЭМ!$D$10+'СЕТ СН'!$G$6-'СЕТ СН'!$G$26</f>
        <v>2018.0398416899998</v>
      </c>
      <c r="S107" s="36">
        <f>SUMIFS(СВЦЭМ!$D$39:$D$782,СВЦЭМ!$A$39:$A$782,$A107,СВЦЭМ!$B$39:$B$782,S$83)+'СЕТ СН'!$G$14+СВЦЭМ!$D$10+'СЕТ СН'!$G$6-'СЕТ СН'!$G$26</f>
        <v>1992.4218844299999</v>
      </c>
      <c r="T107" s="36">
        <f>SUMIFS(СВЦЭМ!$D$39:$D$782,СВЦЭМ!$A$39:$A$782,$A107,СВЦЭМ!$B$39:$B$782,T$83)+'СЕТ СН'!$G$14+СВЦЭМ!$D$10+'СЕТ СН'!$G$6-'СЕТ СН'!$G$26</f>
        <v>1971.3096473800001</v>
      </c>
      <c r="U107" s="36">
        <f>SUMIFS(СВЦЭМ!$D$39:$D$782,СВЦЭМ!$A$39:$A$782,$A107,СВЦЭМ!$B$39:$B$782,U$83)+'СЕТ СН'!$G$14+СВЦЭМ!$D$10+'СЕТ СН'!$G$6-'СЕТ СН'!$G$26</f>
        <v>1954.0487128199998</v>
      </c>
      <c r="V107" s="36">
        <f>SUMIFS(СВЦЭМ!$D$39:$D$782,СВЦЭМ!$A$39:$A$782,$A107,СВЦЭМ!$B$39:$B$782,V$83)+'СЕТ СН'!$G$14+СВЦЭМ!$D$10+'СЕТ СН'!$G$6-'СЕТ СН'!$G$26</f>
        <v>1916.7371342900001</v>
      </c>
      <c r="W107" s="36">
        <f>SUMIFS(СВЦЭМ!$D$39:$D$782,СВЦЭМ!$A$39:$A$782,$A107,СВЦЭМ!$B$39:$B$782,W$83)+'СЕТ СН'!$G$14+СВЦЭМ!$D$10+'СЕТ СН'!$G$6-'СЕТ СН'!$G$26</f>
        <v>1895.6714223999998</v>
      </c>
      <c r="X107" s="36">
        <f>SUMIFS(СВЦЭМ!$D$39:$D$782,СВЦЭМ!$A$39:$A$782,$A107,СВЦЭМ!$B$39:$B$782,X$83)+'СЕТ СН'!$G$14+СВЦЭМ!$D$10+'СЕТ СН'!$G$6-'СЕТ СН'!$G$26</f>
        <v>1940.2510864800001</v>
      </c>
      <c r="Y107" s="36">
        <f>SUMIFS(СВЦЭМ!$D$39:$D$782,СВЦЭМ!$A$39:$A$782,$A107,СВЦЭМ!$B$39:$B$782,Y$83)+'СЕТ СН'!$G$14+СВЦЭМ!$D$10+'СЕТ СН'!$G$6-'СЕТ СН'!$G$26</f>
        <v>2001.890977</v>
      </c>
    </row>
    <row r="108" spans="1:25" ht="15.75" x14ac:dyDescent="0.2">
      <c r="A108" s="35">
        <f t="shared" si="2"/>
        <v>45041</v>
      </c>
      <c r="B108" s="36">
        <f>SUMIFS(СВЦЭМ!$D$39:$D$782,СВЦЭМ!$A$39:$A$782,$A108,СВЦЭМ!$B$39:$B$782,B$83)+'СЕТ СН'!$G$14+СВЦЭМ!$D$10+'СЕТ СН'!$G$6-'СЕТ СН'!$G$26</f>
        <v>2078.9501951100001</v>
      </c>
      <c r="C108" s="36">
        <f>SUMIFS(СВЦЭМ!$D$39:$D$782,СВЦЭМ!$A$39:$A$782,$A108,СВЦЭМ!$B$39:$B$782,C$83)+'СЕТ СН'!$G$14+СВЦЭМ!$D$10+'СЕТ СН'!$G$6-'СЕТ СН'!$G$26</f>
        <v>2136.2693803100001</v>
      </c>
      <c r="D108" s="36">
        <f>SUMIFS(СВЦЭМ!$D$39:$D$782,СВЦЭМ!$A$39:$A$782,$A108,СВЦЭМ!$B$39:$B$782,D$83)+'СЕТ СН'!$G$14+СВЦЭМ!$D$10+'СЕТ СН'!$G$6-'СЕТ СН'!$G$26</f>
        <v>2168.89278952</v>
      </c>
      <c r="E108" s="36">
        <f>SUMIFS(СВЦЭМ!$D$39:$D$782,СВЦЭМ!$A$39:$A$782,$A108,СВЦЭМ!$B$39:$B$782,E$83)+'СЕТ СН'!$G$14+СВЦЭМ!$D$10+'СЕТ СН'!$G$6-'СЕТ СН'!$G$26</f>
        <v>2168.8990519899999</v>
      </c>
      <c r="F108" s="36">
        <f>SUMIFS(СВЦЭМ!$D$39:$D$782,СВЦЭМ!$A$39:$A$782,$A108,СВЦЭМ!$B$39:$B$782,F$83)+'СЕТ СН'!$G$14+СВЦЭМ!$D$10+'СЕТ СН'!$G$6-'СЕТ СН'!$G$26</f>
        <v>2169.0292375399999</v>
      </c>
      <c r="G108" s="36">
        <f>SUMIFS(СВЦЭМ!$D$39:$D$782,СВЦЭМ!$A$39:$A$782,$A108,СВЦЭМ!$B$39:$B$782,G$83)+'СЕТ СН'!$G$14+СВЦЭМ!$D$10+'СЕТ СН'!$G$6-'СЕТ СН'!$G$26</f>
        <v>2141.8569398700001</v>
      </c>
      <c r="H108" s="36">
        <f>SUMIFS(СВЦЭМ!$D$39:$D$782,СВЦЭМ!$A$39:$A$782,$A108,СВЦЭМ!$B$39:$B$782,H$83)+'СЕТ СН'!$G$14+СВЦЭМ!$D$10+'СЕТ СН'!$G$6-'СЕТ СН'!$G$26</f>
        <v>2111.5145222699998</v>
      </c>
      <c r="I108" s="36">
        <f>SUMIFS(СВЦЭМ!$D$39:$D$782,СВЦЭМ!$A$39:$A$782,$A108,СВЦЭМ!$B$39:$B$782,I$83)+'СЕТ СН'!$G$14+СВЦЭМ!$D$10+'СЕТ СН'!$G$6-'СЕТ СН'!$G$26</f>
        <v>2064.4155203400001</v>
      </c>
      <c r="J108" s="36">
        <f>SUMIFS(СВЦЭМ!$D$39:$D$782,СВЦЭМ!$A$39:$A$782,$A108,СВЦЭМ!$B$39:$B$782,J$83)+'СЕТ СН'!$G$14+СВЦЭМ!$D$10+'СЕТ СН'!$G$6-'СЕТ СН'!$G$26</f>
        <v>2087.1613413099999</v>
      </c>
      <c r="K108" s="36">
        <f>SUMIFS(СВЦЭМ!$D$39:$D$782,СВЦЭМ!$A$39:$A$782,$A108,СВЦЭМ!$B$39:$B$782,K$83)+'СЕТ СН'!$G$14+СВЦЭМ!$D$10+'СЕТ СН'!$G$6-'СЕТ СН'!$G$26</f>
        <v>2100.5372346899999</v>
      </c>
      <c r="L108" s="36">
        <f>SUMIFS(СВЦЭМ!$D$39:$D$782,СВЦЭМ!$A$39:$A$782,$A108,СВЦЭМ!$B$39:$B$782,L$83)+'СЕТ СН'!$G$14+СВЦЭМ!$D$10+'СЕТ СН'!$G$6-'СЕТ СН'!$G$26</f>
        <v>2092.0817951200002</v>
      </c>
      <c r="M108" s="36">
        <f>SUMIFS(СВЦЭМ!$D$39:$D$782,СВЦЭМ!$A$39:$A$782,$A108,СВЦЭМ!$B$39:$B$782,M$83)+'СЕТ СН'!$G$14+СВЦЭМ!$D$10+'СЕТ СН'!$G$6-'СЕТ СН'!$G$26</f>
        <v>2100.9089566100001</v>
      </c>
      <c r="N108" s="36">
        <f>SUMIFS(СВЦЭМ!$D$39:$D$782,СВЦЭМ!$A$39:$A$782,$A108,СВЦЭМ!$B$39:$B$782,N$83)+'СЕТ СН'!$G$14+СВЦЭМ!$D$10+'СЕТ СН'!$G$6-'СЕТ СН'!$G$26</f>
        <v>2104.0469687300001</v>
      </c>
      <c r="O108" s="36">
        <f>SUMIFS(СВЦЭМ!$D$39:$D$782,СВЦЭМ!$A$39:$A$782,$A108,СВЦЭМ!$B$39:$B$782,O$83)+'СЕТ СН'!$G$14+СВЦЭМ!$D$10+'СЕТ СН'!$G$6-'СЕТ СН'!$G$26</f>
        <v>2110.16878787</v>
      </c>
      <c r="P108" s="36">
        <f>SUMIFS(СВЦЭМ!$D$39:$D$782,СВЦЭМ!$A$39:$A$782,$A108,СВЦЭМ!$B$39:$B$782,P$83)+'СЕТ СН'!$G$14+СВЦЭМ!$D$10+'СЕТ СН'!$G$6-'СЕТ СН'!$G$26</f>
        <v>2138.7498331799998</v>
      </c>
      <c r="Q108" s="36">
        <f>SUMIFS(СВЦЭМ!$D$39:$D$782,СВЦЭМ!$A$39:$A$782,$A108,СВЦЭМ!$B$39:$B$782,Q$83)+'СЕТ СН'!$G$14+СВЦЭМ!$D$10+'СЕТ СН'!$G$6-'СЕТ СН'!$G$26</f>
        <v>2148.6195514800002</v>
      </c>
      <c r="R108" s="36">
        <f>SUMIFS(СВЦЭМ!$D$39:$D$782,СВЦЭМ!$A$39:$A$782,$A108,СВЦЭМ!$B$39:$B$782,R$83)+'СЕТ СН'!$G$14+СВЦЭМ!$D$10+'СЕТ СН'!$G$6-'СЕТ СН'!$G$26</f>
        <v>2145.9613569100002</v>
      </c>
      <c r="S108" s="36">
        <f>SUMIFS(СВЦЭМ!$D$39:$D$782,СВЦЭМ!$A$39:$A$782,$A108,СВЦЭМ!$B$39:$B$782,S$83)+'СЕТ СН'!$G$14+СВЦЭМ!$D$10+'СЕТ СН'!$G$6-'СЕТ СН'!$G$26</f>
        <v>2120.1682817599999</v>
      </c>
      <c r="T108" s="36">
        <f>SUMIFS(СВЦЭМ!$D$39:$D$782,СВЦЭМ!$A$39:$A$782,$A108,СВЦЭМ!$B$39:$B$782,T$83)+'СЕТ СН'!$G$14+СВЦЭМ!$D$10+'СЕТ СН'!$G$6-'СЕТ СН'!$G$26</f>
        <v>2097.1459685700002</v>
      </c>
      <c r="U108" s="36">
        <f>SUMIFS(СВЦЭМ!$D$39:$D$782,СВЦЭМ!$A$39:$A$782,$A108,СВЦЭМ!$B$39:$B$782,U$83)+'СЕТ СН'!$G$14+СВЦЭМ!$D$10+'СЕТ СН'!$G$6-'СЕТ СН'!$G$26</f>
        <v>2082.04823394</v>
      </c>
      <c r="V108" s="36">
        <f>SUMIFS(СВЦЭМ!$D$39:$D$782,СВЦЭМ!$A$39:$A$782,$A108,СВЦЭМ!$B$39:$B$782,V$83)+'СЕТ СН'!$G$14+СВЦЭМ!$D$10+'СЕТ СН'!$G$6-'СЕТ СН'!$G$26</f>
        <v>2057.18161001</v>
      </c>
      <c r="W108" s="36">
        <f>SUMIFS(СВЦЭМ!$D$39:$D$782,СВЦЭМ!$A$39:$A$782,$A108,СВЦЭМ!$B$39:$B$782,W$83)+'СЕТ СН'!$G$14+СВЦЭМ!$D$10+'СЕТ СН'!$G$6-'СЕТ СН'!$G$26</f>
        <v>2040.44215988</v>
      </c>
      <c r="X108" s="36">
        <f>SUMIFS(СВЦЭМ!$D$39:$D$782,СВЦЭМ!$A$39:$A$782,$A108,СВЦЭМ!$B$39:$B$782,X$83)+'СЕТ СН'!$G$14+СВЦЭМ!$D$10+'СЕТ СН'!$G$6-'СЕТ СН'!$G$26</f>
        <v>2088.6945000400001</v>
      </c>
      <c r="Y108" s="36">
        <f>SUMIFS(СВЦЭМ!$D$39:$D$782,СВЦЭМ!$A$39:$A$782,$A108,СВЦЭМ!$B$39:$B$782,Y$83)+'СЕТ СН'!$G$14+СВЦЭМ!$D$10+'СЕТ СН'!$G$6-'СЕТ СН'!$G$26</f>
        <v>2152.0664380499998</v>
      </c>
    </row>
    <row r="109" spans="1:25" ht="15.75" x14ac:dyDescent="0.2">
      <c r="A109" s="35">
        <f t="shared" si="2"/>
        <v>45042</v>
      </c>
      <c r="B109" s="36">
        <f>SUMIFS(СВЦЭМ!$D$39:$D$782,СВЦЭМ!$A$39:$A$782,$A109,СВЦЭМ!$B$39:$B$782,B$83)+'СЕТ СН'!$G$14+СВЦЭМ!$D$10+'СЕТ СН'!$G$6-'СЕТ СН'!$G$26</f>
        <v>2156.0190932999999</v>
      </c>
      <c r="C109" s="36">
        <f>SUMIFS(СВЦЭМ!$D$39:$D$782,СВЦЭМ!$A$39:$A$782,$A109,СВЦЭМ!$B$39:$B$782,C$83)+'СЕТ СН'!$G$14+СВЦЭМ!$D$10+'СЕТ СН'!$G$6-'СЕТ СН'!$G$26</f>
        <v>2205.5593939599999</v>
      </c>
      <c r="D109" s="36">
        <f>SUMIFS(СВЦЭМ!$D$39:$D$782,СВЦЭМ!$A$39:$A$782,$A109,СВЦЭМ!$B$39:$B$782,D$83)+'СЕТ СН'!$G$14+СВЦЭМ!$D$10+'СЕТ СН'!$G$6-'СЕТ СН'!$G$26</f>
        <v>2150.3213294100001</v>
      </c>
      <c r="E109" s="36">
        <f>SUMIFS(СВЦЭМ!$D$39:$D$782,СВЦЭМ!$A$39:$A$782,$A109,СВЦЭМ!$B$39:$B$782,E$83)+'СЕТ СН'!$G$14+СВЦЭМ!$D$10+'СЕТ СН'!$G$6-'СЕТ СН'!$G$26</f>
        <v>2204.3326240900001</v>
      </c>
      <c r="F109" s="36">
        <f>SUMIFS(СВЦЭМ!$D$39:$D$782,СВЦЭМ!$A$39:$A$782,$A109,СВЦЭМ!$B$39:$B$782,F$83)+'СЕТ СН'!$G$14+СВЦЭМ!$D$10+'СЕТ СН'!$G$6-'СЕТ СН'!$G$26</f>
        <v>2174.3060027900001</v>
      </c>
      <c r="G109" s="36">
        <f>SUMIFS(СВЦЭМ!$D$39:$D$782,СВЦЭМ!$A$39:$A$782,$A109,СВЦЭМ!$B$39:$B$782,G$83)+'СЕТ СН'!$G$14+СВЦЭМ!$D$10+'СЕТ СН'!$G$6-'СЕТ СН'!$G$26</f>
        <v>2165.1919558499999</v>
      </c>
      <c r="H109" s="36">
        <f>SUMIFS(СВЦЭМ!$D$39:$D$782,СВЦЭМ!$A$39:$A$782,$A109,СВЦЭМ!$B$39:$B$782,H$83)+'СЕТ СН'!$G$14+СВЦЭМ!$D$10+'СЕТ СН'!$G$6-'СЕТ СН'!$G$26</f>
        <v>2106.9323722099998</v>
      </c>
      <c r="I109" s="36">
        <f>SUMIFS(СВЦЭМ!$D$39:$D$782,СВЦЭМ!$A$39:$A$782,$A109,СВЦЭМ!$B$39:$B$782,I$83)+'СЕТ СН'!$G$14+СВЦЭМ!$D$10+'СЕТ СН'!$G$6-'СЕТ СН'!$G$26</f>
        <v>2044.7055739900002</v>
      </c>
      <c r="J109" s="36">
        <f>SUMIFS(СВЦЭМ!$D$39:$D$782,СВЦЭМ!$A$39:$A$782,$A109,СВЦЭМ!$B$39:$B$782,J$83)+'СЕТ СН'!$G$14+СВЦЭМ!$D$10+'СЕТ СН'!$G$6-'СЕТ СН'!$G$26</f>
        <v>1984.81867663</v>
      </c>
      <c r="K109" s="36">
        <f>SUMIFS(СВЦЭМ!$D$39:$D$782,СВЦЭМ!$A$39:$A$782,$A109,СВЦЭМ!$B$39:$B$782,K$83)+'СЕТ СН'!$G$14+СВЦЭМ!$D$10+'СЕТ СН'!$G$6-'СЕТ СН'!$G$26</f>
        <v>1990.8336551399998</v>
      </c>
      <c r="L109" s="36">
        <f>SUMIFS(СВЦЭМ!$D$39:$D$782,СВЦЭМ!$A$39:$A$782,$A109,СВЦЭМ!$B$39:$B$782,L$83)+'СЕТ СН'!$G$14+СВЦЭМ!$D$10+'СЕТ СН'!$G$6-'СЕТ СН'!$G$26</f>
        <v>1987.4893911899999</v>
      </c>
      <c r="M109" s="36">
        <f>SUMIFS(СВЦЭМ!$D$39:$D$782,СВЦЭМ!$A$39:$A$782,$A109,СВЦЭМ!$B$39:$B$782,M$83)+'СЕТ СН'!$G$14+СВЦЭМ!$D$10+'СЕТ СН'!$G$6-'СЕТ СН'!$G$26</f>
        <v>1997.08045098</v>
      </c>
      <c r="N109" s="36">
        <f>SUMIFS(СВЦЭМ!$D$39:$D$782,СВЦЭМ!$A$39:$A$782,$A109,СВЦЭМ!$B$39:$B$782,N$83)+'СЕТ СН'!$G$14+СВЦЭМ!$D$10+'СЕТ СН'!$G$6-'СЕТ СН'!$G$26</f>
        <v>1978.46629734</v>
      </c>
      <c r="O109" s="36">
        <f>SUMIFS(СВЦЭМ!$D$39:$D$782,СВЦЭМ!$A$39:$A$782,$A109,СВЦЭМ!$B$39:$B$782,O$83)+'СЕТ СН'!$G$14+СВЦЭМ!$D$10+'СЕТ СН'!$G$6-'СЕТ СН'!$G$26</f>
        <v>2033.8274295000001</v>
      </c>
      <c r="P109" s="36">
        <f>SUMIFS(СВЦЭМ!$D$39:$D$782,СВЦЭМ!$A$39:$A$782,$A109,СВЦЭМ!$B$39:$B$782,P$83)+'СЕТ СН'!$G$14+СВЦЭМ!$D$10+'СЕТ СН'!$G$6-'СЕТ СН'!$G$26</f>
        <v>2041.1611759900002</v>
      </c>
      <c r="Q109" s="36">
        <f>SUMIFS(СВЦЭМ!$D$39:$D$782,СВЦЭМ!$A$39:$A$782,$A109,СВЦЭМ!$B$39:$B$782,Q$83)+'СЕТ СН'!$G$14+СВЦЭМ!$D$10+'СЕТ СН'!$G$6-'СЕТ СН'!$G$26</f>
        <v>2055.60697179</v>
      </c>
      <c r="R109" s="36">
        <f>SUMIFS(СВЦЭМ!$D$39:$D$782,СВЦЭМ!$A$39:$A$782,$A109,СВЦЭМ!$B$39:$B$782,R$83)+'СЕТ СН'!$G$14+СВЦЭМ!$D$10+'СЕТ СН'!$G$6-'СЕТ СН'!$G$26</f>
        <v>2048.8729765100002</v>
      </c>
      <c r="S109" s="36">
        <f>SUMIFS(СВЦЭМ!$D$39:$D$782,СВЦЭМ!$A$39:$A$782,$A109,СВЦЭМ!$B$39:$B$782,S$83)+'СЕТ СН'!$G$14+СВЦЭМ!$D$10+'СЕТ СН'!$G$6-'СЕТ СН'!$G$26</f>
        <v>2034.6261105399999</v>
      </c>
      <c r="T109" s="36">
        <f>SUMIFS(СВЦЭМ!$D$39:$D$782,СВЦЭМ!$A$39:$A$782,$A109,СВЦЭМ!$B$39:$B$782,T$83)+'СЕТ СН'!$G$14+СВЦЭМ!$D$10+'СЕТ СН'!$G$6-'СЕТ СН'!$G$26</f>
        <v>1990.5098044299998</v>
      </c>
      <c r="U109" s="36">
        <f>SUMIFS(СВЦЭМ!$D$39:$D$782,СВЦЭМ!$A$39:$A$782,$A109,СВЦЭМ!$B$39:$B$782,U$83)+'СЕТ СН'!$G$14+СВЦЭМ!$D$10+'СЕТ СН'!$G$6-'СЕТ СН'!$G$26</f>
        <v>1977.7952344099999</v>
      </c>
      <c r="V109" s="36">
        <f>SUMIFS(СВЦЭМ!$D$39:$D$782,СВЦЭМ!$A$39:$A$782,$A109,СВЦЭМ!$B$39:$B$782,V$83)+'СЕТ СН'!$G$14+СВЦЭМ!$D$10+'СЕТ СН'!$G$6-'СЕТ СН'!$G$26</f>
        <v>1933.41998775</v>
      </c>
      <c r="W109" s="36">
        <f>SUMIFS(СВЦЭМ!$D$39:$D$782,СВЦЭМ!$A$39:$A$782,$A109,СВЦЭМ!$B$39:$B$782,W$83)+'СЕТ СН'!$G$14+СВЦЭМ!$D$10+'СЕТ СН'!$G$6-'СЕТ СН'!$G$26</f>
        <v>1911.8575975600002</v>
      </c>
      <c r="X109" s="36">
        <f>SUMIFS(СВЦЭМ!$D$39:$D$782,СВЦЭМ!$A$39:$A$782,$A109,СВЦЭМ!$B$39:$B$782,X$83)+'СЕТ СН'!$G$14+СВЦЭМ!$D$10+'СЕТ СН'!$G$6-'СЕТ СН'!$G$26</f>
        <v>1959.30767079</v>
      </c>
      <c r="Y109" s="36">
        <f>SUMIFS(СВЦЭМ!$D$39:$D$782,СВЦЭМ!$A$39:$A$782,$A109,СВЦЭМ!$B$39:$B$782,Y$83)+'СЕТ СН'!$G$14+СВЦЭМ!$D$10+'СЕТ СН'!$G$6-'СЕТ СН'!$G$26</f>
        <v>2013.17242287</v>
      </c>
    </row>
    <row r="110" spans="1:25" ht="15.75" x14ac:dyDescent="0.2">
      <c r="A110" s="35">
        <f t="shared" si="2"/>
        <v>45043</v>
      </c>
      <c r="B110" s="36">
        <f>SUMIFS(СВЦЭМ!$D$39:$D$782,СВЦЭМ!$A$39:$A$782,$A110,СВЦЭМ!$B$39:$B$782,B$83)+'СЕТ СН'!$G$14+СВЦЭМ!$D$10+'СЕТ СН'!$G$6-'СЕТ СН'!$G$26</f>
        <v>2167.4357617300002</v>
      </c>
      <c r="C110" s="36">
        <f>SUMIFS(СВЦЭМ!$D$39:$D$782,СВЦЭМ!$A$39:$A$782,$A110,СВЦЭМ!$B$39:$B$782,C$83)+'СЕТ СН'!$G$14+СВЦЭМ!$D$10+'СЕТ СН'!$G$6-'СЕТ СН'!$G$26</f>
        <v>2142.4779217300002</v>
      </c>
      <c r="D110" s="36">
        <f>SUMIFS(СВЦЭМ!$D$39:$D$782,СВЦЭМ!$A$39:$A$782,$A110,СВЦЭМ!$B$39:$B$782,D$83)+'СЕТ СН'!$G$14+СВЦЭМ!$D$10+'СЕТ СН'!$G$6-'СЕТ СН'!$G$26</f>
        <v>2178.7600914199998</v>
      </c>
      <c r="E110" s="36">
        <f>SUMIFS(СВЦЭМ!$D$39:$D$782,СВЦЭМ!$A$39:$A$782,$A110,СВЦЭМ!$B$39:$B$782,E$83)+'СЕТ СН'!$G$14+СВЦЭМ!$D$10+'СЕТ СН'!$G$6-'СЕТ СН'!$G$26</f>
        <v>2183.5126902799998</v>
      </c>
      <c r="F110" s="36">
        <f>SUMIFS(СВЦЭМ!$D$39:$D$782,СВЦЭМ!$A$39:$A$782,$A110,СВЦЭМ!$B$39:$B$782,F$83)+'СЕТ СН'!$G$14+СВЦЭМ!$D$10+'СЕТ СН'!$G$6-'СЕТ СН'!$G$26</f>
        <v>2185.4656793700001</v>
      </c>
      <c r="G110" s="36">
        <f>SUMIFS(СВЦЭМ!$D$39:$D$782,СВЦЭМ!$A$39:$A$782,$A110,СВЦЭМ!$B$39:$B$782,G$83)+'СЕТ СН'!$G$14+СВЦЭМ!$D$10+'СЕТ СН'!$G$6-'СЕТ СН'!$G$26</f>
        <v>2154.4096763100001</v>
      </c>
      <c r="H110" s="36">
        <f>SUMIFS(СВЦЭМ!$D$39:$D$782,СВЦЭМ!$A$39:$A$782,$A110,СВЦЭМ!$B$39:$B$782,H$83)+'СЕТ СН'!$G$14+СВЦЭМ!$D$10+'СЕТ СН'!$G$6-'СЕТ СН'!$G$26</f>
        <v>2085.73305738</v>
      </c>
      <c r="I110" s="36">
        <f>SUMIFS(СВЦЭМ!$D$39:$D$782,СВЦЭМ!$A$39:$A$782,$A110,СВЦЭМ!$B$39:$B$782,I$83)+'СЕТ СН'!$G$14+СВЦЭМ!$D$10+'СЕТ СН'!$G$6-'СЕТ СН'!$G$26</f>
        <v>2024.3256633000001</v>
      </c>
      <c r="J110" s="36">
        <f>SUMIFS(СВЦЭМ!$D$39:$D$782,СВЦЭМ!$A$39:$A$782,$A110,СВЦЭМ!$B$39:$B$782,J$83)+'СЕТ СН'!$G$14+СВЦЭМ!$D$10+'СЕТ СН'!$G$6-'СЕТ СН'!$G$26</f>
        <v>1988.4431604299998</v>
      </c>
      <c r="K110" s="36">
        <f>SUMIFS(СВЦЭМ!$D$39:$D$782,СВЦЭМ!$A$39:$A$782,$A110,СВЦЭМ!$B$39:$B$782,K$83)+'СЕТ СН'!$G$14+СВЦЭМ!$D$10+'СЕТ СН'!$G$6-'СЕТ СН'!$G$26</f>
        <v>1955.7984648000001</v>
      </c>
      <c r="L110" s="36">
        <f>SUMIFS(СВЦЭМ!$D$39:$D$782,СВЦЭМ!$A$39:$A$782,$A110,СВЦЭМ!$B$39:$B$782,L$83)+'СЕТ СН'!$G$14+СВЦЭМ!$D$10+'СЕТ СН'!$G$6-'СЕТ СН'!$G$26</f>
        <v>1925.8448617700001</v>
      </c>
      <c r="M110" s="36">
        <f>SUMIFS(СВЦЭМ!$D$39:$D$782,СВЦЭМ!$A$39:$A$782,$A110,СВЦЭМ!$B$39:$B$782,M$83)+'СЕТ СН'!$G$14+СВЦЭМ!$D$10+'СЕТ СН'!$G$6-'СЕТ СН'!$G$26</f>
        <v>1970.5563539300001</v>
      </c>
      <c r="N110" s="36">
        <f>SUMIFS(СВЦЭМ!$D$39:$D$782,СВЦЭМ!$A$39:$A$782,$A110,СВЦЭМ!$B$39:$B$782,N$83)+'СЕТ СН'!$G$14+СВЦЭМ!$D$10+'СЕТ СН'!$G$6-'СЕТ СН'!$G$26</f>
        <v>1988.16720515</v>
      </c>
      <c r="O110" s="36">
        <f>SUMIFS(СВЦЭМ!$D$39:$D$782,СВЦЭМ!$A$39:$A$782,$A110,СВЦЭМ!$B$39:$B$782,O$83)+'СЕТ СН'!$G$14+СВЦЭМ!$D$10+'СЕТ СН'!$G$6-'СЕТ СН'!$G$26</f>
        <v>2013.4975319599998</v>
      </c>
      <c r="P110" s="36">
        <f>SUMIFS(СВЦЭМ!$D$39:$D$782,СВЦЭМ!$A$39:$A$782,$A110,СВЦЭМ!$B$39:$B$782,P$83)+'СЕТ СН'!$G$14+СВЦЭМ!$D$10+'СЕТ СН'!$G$6-'СЕТ СН'!$G$26</f>
        <v>2017.85194778</v>
      </c>
      <c r="Q110" s="36">
        <f>SUMIFS(СВЦЭМ!$D$39:$D$782,СВЦЭМ!$A$39:$A$782,$A110,СВЦЭМ!$B$39:$B$782,Q$83)+'СЕТ СН'!$G$14+СВЦЭМ!$D$10+'СЕТ СН'!$G$6-'СЕТ СН'!$G$26</f>
        <v>2025.70251521</v>
      </c>
      <c r="R110" s="36">
        <f>SUMIFS(СВЦЭМ!$D$39:$D$782,СВЦЭМ!$A$39:$A$782,$A110,СВЦЭМ!$B$39:$B$782,R$83)+'СЕТ СН'!$G$14+СВЦЭМ!$D$10+'СЕТ СН'!$G$6-'СЕТ СН'!$G$26</f>
        <v>2024.0413174099999</v>
      </c>
      <c r="S110" s="36">
        <f>SUMIFS(СВЦЭМ!$D$39:$D$782,СВЦЭМ!$A$39:$A$782,$A110,СВЦЭМ!$B$39:$B$782,S$83)+'СЕТ СН'!$G$14+СВЦЭМ!$D$10+'СЕТ СН'!$G$6-'СЕТ СН'!$G$26</f>
        <v>2007.42050814</v>
      </c>
      <c r="T110" s="36">
        <f>SUMIFS(СВЦЭМ!$D$39:$D$782,СВЦЭМ!$A$39:$A$782,$A110,СВЦЭМ!$B$39:$B$782,T$83)+'СЕТ СН'!$G$14+СВЦЭМ!$D$10+'СЕТ СН'!$G$6-'СЕТ СН'!$G$26</f>
        <v>1983.9787056599998</v>
      </c>
      <c r="U110" s="36">
        <f>SUMIFS(СВЦЭМ!$D$39:$D$782,СВЦЭМ!$A$39:$A$782,$A110,СВЦЭМ!$B$39:$B$782,U$83)+'СЕТ СН'!$G$14+СВЦЭМ!$D$10+'СЕТ СН'!$G$6-'СЕТ СН'!$G$26</f>
        <v>1970.4677900199999</v>
      </c>
      <c r="V110" s="36">
        <f>SUMIFS(СВЦЭМ!$D$39:$D$782,СВЦЭМ!$A$39:$A$782,$A110,СВЦЭМ!$B$39:$B$782,V$83)+'СЕТ СН'!$G$14+СВЦЭМ!$D$10+'СЕТ СН'!$G$6-'СЕТ СН'!$G$26</f>
        <v>1942.7052074899998</v>
      </c>
      <c r="W110" s="36">
        <f>SUMIFS(СВЦЭМ!$D$39:$D$782,СВЦЭМ!$A$39:$A$782,$A110,СВЦЭМ!$B$39:$B$782,W$83)+'СЕТ СН'!$G$14+СВЦЭМ!$D$10+'СЕТ СН'!$G$6-'СЕТ СН'!$G$26</f>
        <v>1936.0398791900002</v>
      </c>
      <c r="X110" s="36">
        <f>SUMIFS(СВЦЭМ!$D$39:$D$782,СВЦЭМ!$A$39:$A$782,$A110,СВЦЭМ!$B$39:$B$782,X$83)+'СЕТ СН'!$G$14+СВЦЭМ!$D$10+'СЕТ СН'!$G$6-'СЕТ СН'!$G$26</f>
        <v>1982.3078225600002</v>
      </c>
      <c r="Y110" s="36">
        <f>SUMIFS(СВЦЭМ!$D$39:$D$782,СВЦЭМ!$A$39:$A$782,$A110,СВЦЭМ!$B$39:$B$782,Y$83)+'СЕТ СН'!$G$14+СВЦЭМ!$D$10+'СЕТ СН'!$G$6-'СЕТ СН'!$G$26</f>
        <v>2077.1577866799998</v>
      </c>
    </row>
    <row r="111" spans="1:25" ht="15.75" x14ac:dyDescent="0.2">
      <c r="A111" s="35">
        <f t="shared" si="2"/>
        <v>45044</v>
      </c>
      <c r="B111" s="36">
        <f>SUMIFS(СВЦЭМ!$D$39:$D$782,СВЦЭМ!$A$39:$A$782,$A111,СВЦЭМ!$B$39:$B$782,B$83)+'СЕТ СН'!$G$14+СВЦЭМ!$D$10+'СЕТ СН'!$G$6-'СЕТ СН'!$G$26</f>
        <v>2165.3665579200001</v>
      </c>
      <c r="C111" s="36">
        <f>SUMIFS(СВЦЭМ!$D$39:$D$782,СВЦЭМ!$A$39:$A$782,$A111,СВЦЭМ!$B$39:$B$782,C$83)+'СЕТ СН'!$G$14+СВЦЭМ!$D$10+'СЕТ СН'!$G$6-'СЕТ СН'!$G$26</f>
        <v>2226.21505531</v>
      </c>
      <c r="D111" s="36">
        <f>SUMIFS(СВЦЭМ!$D$39:$D$782,СВЦЭМ!$A$39:$A$782,$A111,СВЦЭМ!$B$39:$B$782,D$83)+'СЕТ СН'!$G$14+СВЦЭМ!$D$10+'СЕТ СН'!$G$6-'СЕТ СН'!$G$26</f>
        <v>2247.33264534</v>
      </c>
      <c r="E111" s="36">
        <f>SUMIFS(СВЦЭМ!$D$39:$D$782,СВЦЭМ!$A$39:$A$782,$A111,СВЦЭМ!$B$39:$B$782,E$83)+'СЕТ СН'!$G$14+СВЦЭМ!$D$10+'СЕТ СН'!$G$6-'СЕТ СН'!$G$26</f>
        <v>2243.2376838599998</v>
      </c>
      <c r="F111" s="36">
        <f>SUMIFS(СВЦЭМ!$D$39:$D$782,СВЦЭМ!$A$39:$A$782,$A111,СВЦЭМ!$B$39:$B$782,F$83)+'СЕТ СН'!$G$14+СВЦЭМ!$D$10+'СЕТ СН'!$G$6-'СЕТ СН'!$G$26</f>
        <v>2248.6208435399999</v>
      </c>
      <c r="G111" s="36">
        <f>SUMIFS(СВЦЭМ!$D$39:$D$782,СВЦЭМ!$A$39:$A$782,$A111,СВЦЭМ!$B$39:$B$782,G$83)+'СЕТ СН'!$G$14+СВЦЭМ!$D$10+'СЕТ СН'!$G$6-'СЕТ СН'!$G$26</f>
        <v>2226.3266893300001</v>
      </c>
      <c r="H111" s="36">
        <f>SUMIFS(СВЦЭМ!$D$39:$D$782,СВЦЭМ!$A$39:$A$782,$A111,СВЦЭМ!$B$39:$B$782,H$83)+'СЕТ СН'!$G$14+СВЦЭМ!$D$10+'СЕТ СН'!$G$6-'СЕТ СН'!$G$26</f>
        <v>2177.9280050100001</v>
      </c>
      <c r="I111" s="36">
        <f>SUMIFS(СВЦЭМ!$D$39:$D$782,СВЦЭМ!$A$39:$A$782,$A111,СВЦЭМ!$B$39:$B$782,I$83)+'СЕТ СН'!$G$14+СВЦЭМ!$D$10+'СЕТ СН'!$G$6-'СЕТ СН'!$G$26</f>
        <v>2042.4329076899999</v>
      </c>
      <c r="J111" s="36">
        <f>SUMIFS(СВЦЭМ!$D$39:$D$782,СВЦЭМ!$A$39:$A$782,$A111,СВЦЭМ!$B$39:$B$782,J$83)+'СЕТ СН'!$G$14+СВЦЭМ!$D$10+'СЕТ СН'!$G$6-'СЕТ СН'!$G$26</f>
        <v>2053.9402680499998</v>
      </c>
      <c r="K111" s="36">
        <f>SUMIFS(СВЦЭМ!$D$39:$D$782,СВЦЭМ!$A$39:$A$782,$A111,СВЦЭМ!$B$39:$B$782,K$83)+'СЕТ СН'!$G$14+СВЦЭМ!$D$10+'СЕТ СН'!$G$6-'СЕТ СН'!$G$26</f>
        <v>2037.0959683199999</v>
      </c>
      <c r="L111" s="36">
        <f>SUMIFS(СВЦЭМ!$D$39:$D$782,СВЦЭМ!$A$39:$A$782,$A111,СВЦЭМ!$B$39:$B$782,L$83)+'СЕТ СН'!$G$14+СВЦЭМ!$D$10+'СЕТ СН'!$G$6-'СЕТ СН'!$G$26</f>
        <v>2035.5501964300001</v>
      </c>
      <c r="M111" s="36">
        <f>SUMIFS(СВЦЭМ!$D$39:$D$782,СВЦЭМ!$A$39:$A$782,$A111,СВЦЭМ!$B$39:$B$782,M$83)+'СЕТ СН'!$G$14+СВЦЭМ!$D$10+'СЕТ СН'!$G$6-'СЕТ СН'!$G$26</f>
        <v>2065.9780102</v>
      </c>
      <c r="N111" s="36">
        <f>SUMIFS(СВЦЭМ!$D$39:$D$782,СВЦЭМ!$A$39:$A$782,$A111,СВЦЭМ!$B$39:$B$782,N$83)+'СЕТ СН'!$G$14+СВЦЭМ!$D$10+'СЕТ СН'!$G$6-'СЕТ СН'!$G$26</f>
        <v>2085.4823763999998</v>
      </c>
      <c r="O111" s="36">
        <f>SUMIFS(СВЦЭМ!$D$39:$D$782,СВЦЭМ!$A$39:$A$782,$A111,СВЦЭМ!$B$39:$B$782,O$83)+'СЕТ СН'!$G$14+СВЦЭМ!$D$10+'СЕТ СН'!$G$6-'СЕТ СН'!$G$26</f>
        <v>2100.9773533799998</v>
      </c>
      <c r="P111" s="36">
        <f>SUMIFS(СВЦЭМ!$D$39:$D$782,СВЦЭМ!$A$39:$A$782,$A111,СВЦЭМ!$B$39:$B$782,P$83)+'СЕТ СН'!$G$14+СВЦЭМ!$D$10+'СЕТ СН'!$G$6-'СЕТ СН'!$G$26</f>
        <v>2114.0495111300002</v>
      </c>
      <c r="Q111" s="36">
        <f>SUMIFS(СВЦЭМ!$D$39:$D$782,СВЦЭМ!$A$39:$A$782,$A111,СВЦЭМ!$B$39:$B$782,Q$83)+'СЕТ СН'!$G$14+СВЦЭМ!$D$10+'СЕТ СН'!$G$6-'СЕТ СН'!$G$26</f>
        <v>2109.4872701899999</v>
      </c>
      <c r="R111" s="36">
        <f>SUMIFS(СВЦЭМ!$D$39:$D$782,СВЦЭМ!$A$39:$A$782,$A111,СВЦЭМ!$B$39:$B$782,R$83)+'СЕТ СН'!$G$14+СВЦЭМ!$D$10+'СЕТ СН'!$G$6-'СЕТ СН'!$G$26</f>
        <v>2120.34232066</v>
      </c>
      <c r="S111" s="36">
        <f>SUMIFS(СВЦЭМ!$D$39:$D$782,СВЦЭМ!$A$39:$A$782,$A111,СВЦЭМ!$B$39:$B$782,S$83)+'СЕТ СН'!$G$14+СВЦЭМ!$D$10+'СЕТ СН'!$G$6-'СЕТ СН'!$G$26</f>
        <v>2108.1365367399999</v>
      </c>
      <c r="T111" s="36">
        <f>SUMIFS(СВЦЭМ!$D$39:$D$782,СВЦЭМ!$A$39:$A$782,$A111,СВЦЭМ!$B$39:$B$782,T$83)+'СЕТ СН'!$G$14+СВЦЭМ!$D$10+'СЕТ СН'!$G$6-'СЕТ СН'!$G$26</f>
        <v>2076.49912494</v>
      </c>
      <c r="U111" s="36">
        <f>SUMIFS(СВЦЭМ!$D$39:$D$782,СВЦЭМ!$A$39:$A$782,$A111,СВЦЭМ!$B$39:$B$782,U$83)+'СЕТ СН'!$G$14+СВЦЭМ!$D$10+'СЕТ СН'!$G$6-'СЕТ СН'!$G$26</f>
        <v>2064.6003688199999</v>
      </c>
      <c r="V111" s="36">
        <f>SUMIFS(СВЦЭМ!$D$39:$D$782,СВЦЭМ!$A$39:$A$782,$A111,СВЦЭМ!$B$39:$B$782,V$83)+'СЕТ СН'!$G$14+СВЦЭМ!$D$10+'СЕТ СН'!$G$6-'СЕТ СН'!$G$26</f>
        <v>2036.1458674400001</v>
      </c>
      <c r="W111" s="36">
        <f>SUMIFS(СВЦЭМ!$D$39:$D$782,СВЦЭМ!$A$39:$A$782,$A111,СВЦЭМ!$B$39:$B$782,W$83)+'СЕТ СН'!$G$14+СВЦЭМ!$D$10+'СЕТ СН'!$G$6-'СЕТ СН'!$G$26</f>
        <v>2021.2375127</v>
      </c>
      <c r="X111" s="36">
        <f>SUMIFS(СВЦЭМ!$D$39:$D$782,СВЦЭМ!$A$39:$A$782,$A111,СВЦЭМ!$B$39:$B$782,X$83)+'СЕТ СН'!$G$14+СВЦЭМ!$D$10+'СЕТ СН'!$G$6-'СЕТ СН'!$G$26</f>
        <v>2061.6134484700001</v>
      </c>
      <c r="Y111" s="36">
        <f>SUMIFS(СВЦЭМ!$D$39:$D$782,СВЦЭМ!$A$39:$A$782,$A111,СВЦЭМ!$B$39:$B$782,Y$83)+'СЕТ СН'!$G$14+СВЦЭМ!$D$10+'СЕТ СН'!$G$6-'СЕТ СН'!$G$26</f>
        <v>2087.0952509600002</v>
      </c>
    </row>
    <row r="112" spans="1:25" ht="15.75" x14ac:dyDescent="0.2">
      <c r="A112" s="35">
        <f t="shared" si="2"/>
        <v>45045</v>
      </c>
      <c r="B112" s="36">
        <f>SUMIFS(СВЦЭМ!$D$39:$D$782,СВЦЭМ!$A$39:$A$782,$A112,СВЦЭМ!$B$39:$B$782,B$83)+'СЕТ СН'!$G$14+СВЦЭМ!$D$10+'СЕТ СН'!$G$6-'СЕТ СН'!$G$26</f>
        <v>2118.36019773</v>
      </c>
      <c r="C112" s="36">
        <f>SUMIFS(СВЦЭМ!$D$39:$D$782,СВЦЭМ!$A$39:$A$782,$A112,СВЦЭМ!$B$39:$B$782,C$83)+'СЕТ СН'!$G$14+СВЦЭМ!$D$10+'СЕТ СН'!$G$6-'СЕТ СН'!$G$26</f>
        <v>2161.2175614600001</v>
      </c>
      <c r="D112" s="36">
        <f>SUMIFS(СВЦЭМ!$D$39:$D$782,СВЦЭМ!$A$39:$A$782,$A112,СВЦЭМ!$B$39:$B$782,D$83)+'СЕТ СН'!$G$14+СВЦЭМ!$D$10+'СЕТ СН'!$G$6-'СЕТ СН'!$G$26</f>
        <v>2177.5981321200002</v>
      </c>
      <c r="E112" s="36">
        <f>SUMIFS(СВЦЭМ!$D$39:$D$782,СВЦЭМ!$A$39:$A$782,$A112,СВЦЭМ!$B$39:$B$782,E$83)+'СЕТ СН'!$G$14+СВЦЭМ!$D$10+'СЕТ СН'!$G$6-'СЕТ СН'!$G$26</f>
        <v>2202.9058058199998</v>
      </c>
      <c r="F112" s="36">
        <f>SUMIFS(СВЦЭМ!$D$39:$D$782,СВЦЭМ!$A$39:$A$782,$A112,СВЦЭМ!$B$39:$B$782,F$83)+'СЕТ СН'!$G$14+СВЦЭМ!$D$10+'СЕТ СН'!$G$6-'СЕТ СН'!$G$26</f>
        <v>2171.89335037</v>
      </c>
      <c r="G112" s="36">
        <f>SUMIFS(СВЦЭМ!$D$39:$D$782,СВЦЭМ!$A$39:$A$782,$A112,СВЦЭМ!$B$39:$B$782,G$83)+'СЕТ СН'!$G$14+СВЦЭМ!$D$10+'СЕТ СН'!$G$6-'СЕТ СН'!$G$26</f>
        <v>2172.4576904599999</v>
      </c>
      <c r="H112" s="36">
        <f>SUMIFS(СВЦЭМ!$D$39:$D$782,СВЦЭМ!$A$39:$A$782,$A112,СВЦЭМ!$B$39:$B$782,H$83)+'СЕТ СН'!$G$14+СВЦЭМ!$D$10+'СЕТ СН'!$G$6-'СЕТ СН'!$G$26</f>
        <v>2190.2413927799998</v>
      </c>
      <c r="I112" s="36">
        <f>SUMIFS(СВЦЭМ!$D$39:$D$782,СВЦЭМ!$A$39:$A$782,$A112,СВЦЭМ!$B$39:$B$782,I$83)+'СЕТ СН'!$G$14+СВЦЭМ!$D$10+'СЕТ СН'!$G$6-'СЕТ СН'!$G$26</f>
        <v>2135.6497776199999</v>
      </c>
      <c r="J112" s="36">
        <f>SUMIFS(СВЦЭМ!$D$39:$D$782,СВЦЭМ!$A$39:$A$782,$A112,СВЦЭМ!$B$39:$B$782,J$83)+'СЕТ СН'!$G$14+СВЦЭМ!$D$10+'СЕТ СН'!$G$6-'СЕТ СН'!$G$26</f>
        <v>2053.9689070599998</v>
      </c>
      <c r="K112" s="36">
        <f>SUMIFS(СВЦЭМ!$D$39:$D$782,СВЦЭМ!$A$39:$A$782,$A112,СВЦЭМ!$B$39:$B$782,K$83)+'СЕТ СН'!$G$14+СВЦЭМ!$D$10+'СЕТ СН'!$G$6-'СЕТ СН'!$G$26</f>
        <v>1992.8758488099998</v>
      </c>
      <c r="L112" s="36">
        <f>SUMIFS(СВЦЭМ!$D$39:$D$782,СВЦЭМ!$A$39:$A$782,$A112,СВЦЭМ!$B$39:$B$782,L$83)+'СЕТ СН'!$G$14+СВЦЭМ!$D$10+'СЕТ СН'!$G$6-'СЕТ СН'!$G$26</f>
        <v>1975.6443706999999</v>
      </c>
      <c r="M112" s="36">
        <f>SUMIFS(СВЦЭМ!$D$39:$D$782,СВЦЭМ!$A$39:$A$782,$A112,СВЦЭМ!$B$39:$B$782,M$83)+'СЕТ СН'!$G$14+СВЦЭМ!$D$10+'СЕТ СН'!$G$6-'СЕТ СН'!$G$26</f>
        <v>1996.7529165299998</v>
      </c>
      <c r="N112" s="36">
        <f>SUMIFS(СВЦЭМ!$D$39:$D$782,СВЦЭМ!$A$39:$A$782,$A112,СВЦЭМ!$B$39:$B$782,N$83)+'СЕТ СН'!$G$14+СВЦЭМ!$D$10+'СЕТ СН'!$G$6-'СЕТ СН'!$G$26</f>
        <v>2007.9620763100002</v>
      </c>
      <c r="O112" s="36">
        <f>SUMIFS(СВЦЭМ!$D$39:$D$782,СВЦЭМ!$A$39:$A$782,$A112,СВЦЭМ!$B$39:$B$782,O$83)+'СЕТ СН'!$G$14+СВЦЭМ!$D$10+'СЕТ СН'!$G$6-'СЕТ СН'!$G$26</f>
        <v>2004.45228666</v>
      </c>
      <c r="P112" s="36">
        <f>SUMIFS(СВЦЭМ!$D$39:$D$782,СВЦЭМ!$A$39:$A$782,$A112,СВЦЭМ!$B$39:$B$782,P$83)+'СЕТ СН'!$G$14+СВЦЭМ!$D$10+'СЕТ СН'!$G$6-'СЕТ СН'!$G$26</f>
        <v>2025.5506658099998</v>
      </c>
      <c r="Q112" s="36">
        <f>SUMIFS(СВЦЭМ!$D$39:$D$782,СВЦЭМ!$A$39:$A$782,$A112,СВЦЭМ!$B$39:$B$782,Q$83)+'СЕТ СН'!$G$14+СВЦЭМ!$D$10+'СЕТ СН'!$G$6-'СЕТ СН'!$G$26</f>
        <v>2035.70111718</v>
      </c>
      <c r="R112" s="36">
        <f>SUMIFS(СВЦЭМ!$D$39:$D$782,СВЦЭМ!$A$39:$A$782,$A112,СВЦЭМ!$B$39:$B$782,R$83)+'СЕТ СН'!$G$14+СВЦЭМ!$D$10+'СЕТ СН'!$G$6-'СЕТ СН'!$G$26</f>
        <v>2009.2502299299999</v>
      </c>
      <c r="S112" s="36">
        <f>SUMIFS(СВЦЭМ!$D$39:$D$782,СВЦЭМ!$A$39:$A$782,$A112,СВЦЭМ!$B$39:$B$782,S$83)+'СЕТ СН'!$G$14+СВЦЭМ!$D$10+'СЕТ СН'!$G$6-'СЕТ СН'!$G$26</f>
        <v>1993.09579067</v>
      </c>
      <c r="T112" s="36">
        <f>SUMIFS(СВЦЭМ!$D$39:$D$782,СВЦЭМ!$A$39:$A$782,$A112,СВЦЭМ!$B$39:$B$782,T$83)+'СЕТ СН'!$G$14+СВЦЭМ!$D$10+'СЕТ СН'!$G$6-'СЕТ СН'!$G$26</f>
        <v>1993.7798610300001</v>
      </c>
      <c r="U112" s="36">
        <f>SUMIFS(СВЦЭМ!$D$39:$D$782,СВЦЭМ!$A$39:$A$782,$A112,СВЦЭМ!$B$39:$B$782,U$83)+'СЕТ СН'!$G$14+СВЦЭМ!$D$10+'СЕТ СН'!$G$6-'СЕТ СН'!$G$26</f>
        <v>1986.0881092499999</v>
      </c>
      <c r="V112" s="36">
        <f>SUMIFS(СВЦЭМ!$D$39:$D$782,СВЦЭМ!$A$39:$A$782,$A112,СВЦЭМ!$B$39:$B$782,V$83)+'СЕТ СН'!$G$14+СВЦЭМ!$D$10+'СЕТ СН'!$G$6-'СЕТ СН'!$G$26</f>
        <v>1967.4114448400001</v>
      </c>
      <c r="W112" s="36">
        <f>SUMIFS(СВЦЭМ!$D$39:$D$782,СВЦЭМ!$A$39:$A$782,$A112,СВЦЭМ!$B$39:$B$782,W$83)+'СЕТ СН'!$G$14+СВЦЭМ!$D$10+'СЕТ СН'!$G$6-'СЕТ СН'!$G$26</f>
        <v>1957.2629477599999</v>
      </c>
      <c r="X112" s="36">
        <f>SUMIFS(СВЦЭМ!$D$39:$D$782,СВЦЭМ!$A$39:$A$782,$A112,СВЦЭМ!$B$39:$B$782,X$83)+'СЕТ СН'!$G$14+СВЦЭМ!$D$10+'СЕТ СН'!$G$6-'СЕТ СН'!$G$26</f>
        <v>2001.67196268</v>
      </c>
      <c r="Y112" s="36">
        <f>SUMIFS(СВЦЭМ!$D$39:$D$782,СВЦЭМ!$A$39:$A$782,$A112,СВЦЭМ!$B$39:$B$782,Y$83)+'СЕТ СН'!$G$14+СВЦЭМ!$D$10+'СЕТ СН'!$G$6-'СЕТ СН'!$G$26</f>
        <v>2051.5442891799999</v>
      </c>
    </row>
    <row r="113" spans="1:27" ht="15.75" x14ac:dyDescent="0.2">
      <c r="A113" s="35">
        <f t="shared" si="2"/>
        <v>45046</v>
      </c>
      <c r="B113" s="36">
        <f>SUMIFS(СВЦЭМ!$D$39:$D$782,СВЦЭМ!$A$39:$A$782,$A113,СВЦЭМ!$B$39:$B$782,B$83)+'СЕТ СН'!$G$14+СВЦЭМ!$D$10+'СЕТ СН'!$G$6-'СЕТ СН'!$G$26</f>
        <v>2155.11209276</v>
      </c>
      <c r="C113" s="36">
        <f>SUMIFS(СВЦЭМ!$D$39:$D$782,СВЦЭМ!$A$39:$A$782,$A113,СВЦЭМ!$B$39:$B$782,C$83)+'СЕТ СН'!$G$14+СВЦЭМ!$D$10+'СЕТ СН'!$G$6-'СЕТ СН'!$G$26</f>
        <v>2216.2435434700001</v>
      </c>
      <c r="D113" s="36">
        <f>SUMIFS(СВЦЭМ!$D$39:$D$782,СВЦЭМ!$A$39:$A$782,$A113,СВЦЭМ!$B$39:$B$782,D$83)+'СЕТ СН'!$G$14+СВЦЭМ!$D$10+'СЕТ СН'!$G$6-'СЕТ СН'!$G$26</f>
        <v>2199.66808051</v>
      </c>
      <c r="E113" s="36">
        <f>SUMIFS(СВЦЭМ!$D$39:$D$782,СВЦЭМ!$A$39:$A$782,$A113,СВЦЭМ!$B$39:$B$782,E$83)+'СЕТ СН'!$G$14+СВЦЭМ!$D$10+'СЕТ СН'!$G$6-'СЕТ СН'!$G$26</f>
        <v>2290.2030659299999</v>
      </c>
      <c r="F113" s="36">
        <f>SUMIFS(СВЦЭМ!$D$39:$D$782,СВЦЭМ!$A$39:$A$782,$A113,СВЦЭМ!$B$39:$B$782,F$83)+'СЕТ СН'!$G$14+СВЦЭМ!$D$10+'СЕТ СН'!$G$6-'СЕТ СН'!$G$26</f>
        <v>2314.53026641</v>
      </c>
      <c r="G113" s="36">
        <f>SUMIFS(СВЦЭМ!$D$39:$D$782,СВЦЭМ!$A$39:$A$782,$A113,СВЦЭМ!$B$39:$B$782,G$83)+'СЕТ СН'!$G$14+СВЦЭМ!$D$10+'СЕТ СН'!$G$6-'СЕТ СН'!$G$26</f>
        <v>2296.8086671699998</v>
      </c>
      <c r="H113" s="36">
        <f>SUMIFS(СВЦЭМ!$D$39:$D$782,СВЦЭМ!$A$39:$A$782,$A113,СВЦЭМ!$B$39:$B$782,H$83)+'СЕТ СН'!$G$14+СВЦЭМ!$D$10+'СЕТ СН'!$G$6-'СЕТ СН'!$G$26</f>
        <v>2317.9999240100001</v>
      </c>
      <c r="I113" s="36">
        <f>SUMIFS(СВЦЭМ!$D$39:$D$782,СВЦЭМ!$A$39:$A$782,$A113,СВЦЭМ!$B$39:$B$782,I$83)+'СЕТ СН'!$G$14+СВЦЭМ!$D$10+'СЕТ СН'!$G$6-'СЕТ СН'!$G$26</f>
        <v>2296.3672072499999</v>
      </c>
      <c r="J113" s="36">
        <f>SUMIFS(СВЦЭМ!$D$39:$D$782,СВЦЭМ!$A$39:$A$782,$A113,СВЦЭМ!$B$39:$B$782,J$83)+'СЕТ СН'!$G$14+СВЦЭМ!$D$10+'СЕТ СН'!$G$6-'СЕТ СН'!$G$26</f>
        <v>2253.0960536500002</v>
      </c>
      <c r="K113" s="36">
        <f>SUMIFS(СВЦЭМ!$D$39:$D$782,СВЦЭМ!$A$39:$A$782,$A113,СВЦЭМ!$B$39:$B$782,K$83)+'СЕТ СН'!$G$14+СВЦЭМ!$D$10+'СЕТ СН'!$G$6-'СЕТ СН'!$G$26</f>
        <v>2202.9279241600002</v>
      </c>
      <c r="L113" s="36">
        <f>SUMIFS(СВЦЭМ!$D$39:$D$782,СВЦЭМ!$A$39:$A$782,$A113,СВЦЭМ!$B$39:$B$782,L$83)+'СЕТ СН'!$G$14+СВЦЭМ!$D$10+'СЕТ СН'!$G$6-'СЕТ СН'!$G$26</f>
        <v>2165.6562871299998</v>
      </c>
      <c r="M113" s="36">
        <f>SUMIFS(СВЦЭМ!$D$39:$D$782,СВЦЭМ!$A$39:$A$782,$A113,СВЦЭМ!$B$39:$B$782,M$83)+'СЕТ СН'!$G$14+СВЦЭМ!$D$10+'СЕТ СН'!$G$6-'СЕТ СН'!$G$26</f>
        <v>2199.03037232</v>
      </c>
      <c r="N113" s="36">
        <f>SUMIFS(СВЦЭМ!$D$39:$D$782,СВЦЭМ!$A$39:$A$782,$A113,СВЦЭМ!$B$39:$B$782,N$83)+'СЕТ СН'!$G$14+СВЦЭМ!$D$10+'СЕТ СН'!$G$6-'СЕТ СН'!$G$26</f>
        <v>2215.261058</v>
      </c>
      <c r="O113" s="36">
        <f>SUMIFS(СВЦЭМ!$D$39:$D$782,СВЦЭМ!$A$39:$A$782,$A113,СВЦЭМ!$B$39:$B$782,O$83)+'СЕТ СН'!$G$14+СВЦЭМ!$D$10+'СЕТ СН'!$G$6-'СЕТ СН'!$G$26</f>
        <v>2235.7589051199998</v>
      </c>
      <c r="P113" s="36">
        <f>SUMIFS(СВЦЭМ!$D$39:$D$782,СВЦЭМ!$A$39:$A$782,$A113,СВЦЭМ!$B$39:$B$782,P$83)+'СЕТ СН'!$G$14+СВЦЭМ!$D$10+'СЕТ СН'!$G$6-'СЕТ СН'!$G$26</f>
        <v>2242.2513041900002</v>
      </c>
      <c r="Q113" s="36">
        <f>SUMIFS(СВЦЭМ!$D$39:$D$782,СВЦЭМ!$A$39:$A$782,$A113,СВЦЭМ!$B$39:$B$782,Q$83)+'СЕТ СН'!$G$14+СВЦЭМ!$D$10+'СЕТ СН'!$G$6-'СЕТ СН'!$G$26</f>
        <v>2253.27801378</v>
      </c>
      <c r="R113" s="36">
        <f>SUMIFS(СВЦЭМ!$D$39:$D$782,СВЦЭМ!$A$39:$A$782,$A113,СВЦЭМ!$B$39:$B$782,R$83)+'СЕТ СН'!$G$14+СВЦЭМ!$D$10+'СЕТ СН'!$G$6-'СЕТ СН'!$G$26</f>
        <v>2246.7245020300002</v>
      </c>
      <c r="S113" s="36">
        <f>SUMIFS(СВЦЭМ!$D$39:$D$782,СВЦЭМ!$A$39:$A$782,$A113,СВЦЭМ!$B$39:$B$782,S$83)+'СЕТ СН'!$G$14+СВЦЭМ!$D$10+'СЕТ СН'!$G$6-'СЕТ СН'!$G$26</f>
        <v>2223.7401421599998</v>
      </c>
      <c r="T113" s="36">
        <f>SUMIFS(СВЦЭМ!$D$39:$D$782,СВЦЭМ!$A$39:$A$782,$A113,СВЦЭМ!$B$39:$B$782,T$83)+'СЕТ СН'!$G$14+СВЦЭМ!$D$10+'СЕТ СН'!$G$6-'СЕТ СН'!$G$26</f>
        <v>2209.7583800500001</v>
      </c>
      <c r="U113" s="36">
        <f>SUMIFS(СВЦЭМ!$D$39:$D$782,СВЦЭМ!$A$39:$A$782,$A113,СВЦЭМ!$B$39:$B$782,U$83)+'СЕТ СН'!$G$14+СВЦЭМ!$D$10+'СЕТ СН'!$G$6-'СЕТ СН'!$G$26</f>
        <v>2209.4855412699999</v>
      </c>
      <c r="V113" s="36">
        <f>SUMIFS(СВЦЭМ!$D$39:$D$782,СВЦЭМ!$A$39:$A$782,$A113,СВЦЭМ!$B$39:$B$782,V$83)+'СЕТ СН'!$G$14+СВЦЭМ!$D$10+'СЕТ СН'!$G$6-'СЕТ СН'!$G$26</f>
        <v>2171.48213037</v>
      </c>
      <c r="W113" s="36">
        <f>SUMIFS(СВЦЭМ!$D$39:$D$782,СВЦЭМ!$A$39:$A$782,$A113,СВЦЭМ!$B$39:$B$782,W$83)+'СЕТ СН'!$G$14+СВЦЭМ!$D$10+'СЕТ СН'!$G$6-'СЕТ СН'!$G$26</f>
        <v>2146.2380266300001</v>
      </c>
      <c r="X113" s="36">
        <f>SUMIFS(СВЦЭМ!$D$39:$D$782,СВЦЭМ!$A$39:$A$782,$A113,СВЦЭМ!$B$39:$B$782,X$83)+'СЕТ СН'!$G$14+СВЦЭМ!$D$10+'СЕТ СН'!$G$6-'СЕТ СН'!$G$26</f>
        <v>2174.2102193300002</v>
      </c>
      <c r="Y113" s="36">
        <f>SUMIFS(СВЦЭМ!$D$39:$D$782,СВЦЭМ!$A$39:$A$782,$A113,СВЦЭМ!$B$39:$B$782,Y$83)+'СЕТ СН'!$G$14+СВЦЭМ!$D$10+'СЕТ СН'!$G$6-'СЕТ СН'!$G$26</f>
        <v>2240.68983587</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01.04.2023</v>
      </c>
      <c r="B120" s="36">
        <f>SUMIFS(СВЦЭМ!$D$39:$D$782,СВЦЭМ!$A$39:$A$782,$A120,СВЦЭМ!$B$39:$B$782,B$119)+'СЕТ СН'!$H$14+СВЦЭМ!$D$10+'СЕТ СН'!$H$6-'СЕТ СН'!$H$26</f>
        <v>2061.7251035300001</v>
      </c>
      <c r="C120" s="36">
        <f>SUMIFS(СВЦЭМ!$D$39:$D$782,СВЦЭМ!$A$39:$A$782,$A120,СВЦЭМ!$B$39:$B$782,C$119)+'СЕТ СН'!$H$14+СВЦЭМ!$D$10+'СЕТ СН'!$H$6-'СЕТ СН'!$H$26</f>
        <v>2138.7208920799999</v>
      </c>
      <c r="D120" s="36">
        <f>SUMIFS(СВЦЭМ!$D$39:$D$782,СВЦЭМ!$A$39:$A$782,$A120,СВЦЭМ!$B$39:$B$782,D$119)+'СЕТ СН'!$H$14+СВЦЭМ!$D$10+'СЕТ СН'!$H$6-'СЕТ СН'!$H$26</f>
        <v>2210.0301578500003</v>
      </c>
      <c r="E120" s="36">
        <f>SUMIFS(СВЦЭМ!$D$39:$D$782,СВЦЭМ!$A$39:$A$782,$A120,СВЦЭМ!$B$39:$B$782,E$119)+'СЕТ СН'!$H$14+СВЦЭМ!$D$10+'СЕТ СН'!$H$6-'СЕТ СН'!$H$26</f>
        <v>2293.5263728999998</v>
      </c>
      <c r="F120" s="36">
        <f>SUMIFS(СВЦЭМ!$D$39:$D$782,СВЦЭМ!$A$39:$A$782,$A120,СВЦЭМ!$B$39:$B$782,F$119)+'СЕТ СН'!$H$14+СВЦЭМ!$D$10+'СЕТ СН'!$H$6-'СЕТ СН'!$H$26</f>
        <v>2302.0667772899997</v>
      </c>
      <c r="G120" s="36">
        <f>SUMIFS(СВЦЭМ!$D$39:$D$782,СВЦЭМ!$A$39:$A$782,$A120,СВЦЭМ!$B$39:$B$782,G$119)+'СЕТ СН'!$H$14+СВЦЭМ!$D$10+'СЕТ СН'!$H$6-'СЕТ СН'!$H$26</f>
        <v>2286.2862510599998</v>
      </c>
      <c r="H120" s="36">
        <f>SUMIFS(СВЦЭМ!$D$39:$D$782,СВЦЭМ!$A$39:$A$782,$A120,СВЦЭМ!$B$39:$B$782,H$119)+'СЕТ СН'!$H$14+СВЦЭМ!$D$10+'СЕТ СН'!$H$6-'СЕТ СН'!$H$26</f>
        <v>2249.1018291</v>
      </c>
      <c r="I120" s="36">
        <f>SUMIFS(СВЦЭМ!$D$39:$D$782,СВЦЭМ!$A$39:$A$782,$A120,СВЦЭМ!$B$39:$B$782,I$119)+'СЕТ СН'!$H$14+СВЦЭМ!$D$10+'СЕТ СН'!$H$6-'СЕТ СН'!$H$26</f>
        <v>2186.8930965300001</v>
      </c>
      <c r="J120" s="36">
        <f>SUMIFS(СВЦЭМ!$D$39:$D$782,СВЦЭМ!$A$39:$A$782,$A120,СВЦЭМ!$B$39:$B$782,J$119)+'СЕТ СН'!$H$14+СВЦЭМ!$D$10+'СЕТ СН'!$H$6-'СЕТ СН'!$H$26</f>
        <v>2126.1705852</v>
      </c>
      <c r="K120" s="36">
        <f>SUMIFS(СВЦЭМ!$D$39:$D$782,СВЦЭМ!$A$39:$A$782,$A120,СВЦЭМ!$B$39:$B$782,K$119)+'СЕТ СН'!$H$14+СВЦЭМ!$D$10+'СЕТ СН'!$H$6-'СЕТ СН'!$H$26</f>
        <v>2056.0360455099999</v>
      </c>
      <c r="L120" s="36">
        <f>SUMIFS(СВЦЭМ!$D$39:$D$782,СВЦЭМ!$A$39:$A$782,$A120,СВЦЭМ!$B$39:$B$782,L$119)+'СЕТ СН'!$H$14+СВЦЭМ!$D$10+'СЕТ СН'!$H$6-'СЕТ СН'!$H$26</f>
        <v>2051.10271328</v>
      </c>
      <c r="M120" s="36">
        <f>SUMIFS(СВЦЭМ!$D$39:$D$782,СВЦЭМ!$A$39:$A$782,$A120,СВЦЭМ!$B$39:$B$782,M$119)+'СЕТ СН'!$H$14+СВЦЭМ!$D$10+'СЕТ СН'!$H$6-'СЕТ СН'!$H$26</f>
        <v>2055.3729279999998</v>
      </c>
      <c r="N120" s="36">
        <f>SUMIFS(СВЦЭМ!$D$39:$D$782,СВЦЭМ!$A$39:$A$782,$A120,СВЦЭМ!$B$39:$B$782,N$119)+'СЕТ СН'!$H$14+СВЦЭМ!$D$10+'СЕТ СН'!$H$6-'СЕТ СН'!$H$26</f>
        <v>2074.6398527199999</v>
      </c>
      <c r="O120" s="36">
        <f>SUMIFS(СВЦЭМ!$D$39:$D$782,СВЦЭМ!$A$39:$A$782,$A120,СВЦЭМ!$B$39:$B$782,O$119)+'СЕТ СН'!$H$14+СВЦЭМ!$D$10+'СЕТ СН'!$H$6-'СЕТ СН'!$H$26</f>
        <v>2102.2424528900001</v>
      </c>
      <c r="P120" s="36">
        <f>SUMIFS(СВЦЭМ!$D$39:$D$782,СВЦЭМ!$A$39:$A$782,$A120,СВЦЭМ!$B$39:$B$782,P$119)+'СЕТ СН'!$H$14+СВЦЭМ!$D$10+'СЕТ СН'!$H$6-'СЕТ СН'!$H$26</f>
        <v>2113.05181498</v>
      </c>
      <c r="Q120" s="36">
        <f>SUMIFS(СВЦЭМ!$D$39:$D$782,СВЦЭМ!$A$39:$A$782,$A120,СВЦЭМ!$B$39:$B$782,Q$119)+'СЕТ СН'!$H$14+СВЦЭМ!$D$10+'СЕТ СН'!$H$6-'СЕТ СН'!$H$26</f>
        <v>2149.2076274700003</v>
      </c>
      <c r="R120" s="36">
        <f>SUMIFS(СВЦЭМ!$D$39:$D$782,СВЦЭМ!$A$39:$A$782,$A120,СВЦЭМ!$B$39:$B$782,R$119)+'СЕТ СН'!$H$14+СВЦЭМ!$D$10+'СЕТ СН'!$H$6-'СЕТ СН'!$H$26</f>
        <v>2190.4430073399999</v>
      </c>
      <c r="S120" s="36">
        <f>SUMIFS(СВЦЭМ!$D$39:$D$782,СВЦЭМ!$A$39:$A$782,$A120,СВЦЭМ!$B$39:$B$782,S$119)+'СЕТ СН'!$H$14+СВЦЭМ!$D$10+'СЕТ СН'!$H$6-'СЕТ СН'!$H$26</f>
        <v>2200.2173285500003</v>
      </c>
      <c r="T120" s="36">
        <f>SUMIFS(СВЦЭМ!$D$39:$D$782,СВЦЭМ!$A$39:$A$782,$A120,СВЦЭМ!$B$39:$B$782,T$119)+'СЕТ СН'!$H$14+СВЦЭМ!$D$10+'СЕТ СН'!$H$6-'СЕТ СН'!$H$26</f>
        <v>2174.4700283100001</v>
      </c>
      <c r="U120" s="36">
        <f>SUMIFS(СВЦЭМ!$D$39:$D$782,СВЦЭМ!$A$39:$A$782,$A120,СВЦЭМ!$B$39:$B$782,U$119)+'СЕТ СН'!$H$14+СВЦЭМ!$D$10+'СЕТ СН'!$H$6-'СЕТ СН'!$H$26</f>
        <v>2142.2238465700002</v>
      </c>
      <c r="V120" s="36">
        <f>SUMIFS(СВЦЭМ!$D$39:$D$782,СВЦЭМ!$A$39:$A$782,$A120,СВЦЭМ!$B$39:$B$782,V$119)+'СЕТ СН'!$H$14+СВЦЭМ!$D$10+'СЕТ СН'!$H$6-'СЕТ СН'!$H$26</f>
        <v>2103.46784385</v>
      </c>
      <c r="W120" s="36">
        <f>SUMIFS(СВЦЭМ!$D$39:$D$782,СВЦЭМ!$A$39:$A$782,$A120,СВЦЭМ!$B$39:$B$782,W$119)+'СЕТ СН'!$H$14+СВЦЭМ!$D$10+'СЕТ СН'!$H$6-'СЕТ СН'!$H$26</f>
        <v>2118.3081434300002</v>
      </c>
      <c r="X120" s="36">
        <f>SUMIFS(СВЦЭМ!$D$39:$D$782,СВЦЭМ!$A$39:$A$782,$A120,СВЦЭМ!$B$39:$B$782,X$119)+'СЕТ СН'!$H$14+СВЦЭМ!$D$10+'СЕТ СН'!$H$6-'СЕТ СН'!$H$26</f>
        <v>2169.84561093</v>
      </c>
      <c r="Y120" s="36">
        <f>SUMIFS(СВЦЭМ!$D$39:$D$782,СВЦЭМ!$A$39:$A$782,$A120,СВЦЭМ!$B$39:$B$782,Y$119)+'СЕТ СН'!$H$14+СВЦЭМ!$D$10+'СЕТ СН'!$H$6-'СЕТ СН'!$H$26</f>
        <v>2236.12271478</v>
      </c>
      <c r="AA120" s="45"/>
    </row>
    <row r="121" spans="1:27" ht="15.75" x14ac:dyDescent="0.2">
      <c r="A121" s="35">
        <f>A120+1</f>
        <v>45018</v>
      </c>
      <c r="B121" s="36">
        <f>SUMIFS(СВЦЭМ!$D$39:$D$782,СВЦЭМ!$A$39:$A$782,$A121,СВЦЭМ!$B$39:$B$782,B$119)+'СЕТ СН'!$H$14+СВЦЭМ!$D$10+'СЕТ СН'!$H$6-'СЕТ СН'!$H$26</f>
        <v>2314.0439083700003</v>
      </c>
      <c r="C121" s="36">
        <f>SUMIFS(СВЦЭМ!$D$39:$D$782,СВЦЭМ!$A$39:$A$782,$A121,СВЦЭМ!$B$39:$B$782,C$119)+'СЕТ СН'!$H$14+СВЦЭМ!$D$10+'СЕТ СН'!$H$6-'СЕТ СН'!$H$26</f>
        <v>2396.4363692699999</v>
      </c>
      <c r="D121" s="36">
        <f>SUMIFS(СВЦЭМ!$D$39:$D$782,СВЦЭМ!$A$39:$A$782,$A121,СВЦЭМ!$B$39:$B$782,D$119)+'СЕТ СН'!$H$14+СВЦЭМ!$D$10+'СЕТ СН'!$H$6-'СЕТ СН'!$H$26</f>
        <v>2490.5935118999996</v>
      </c>
      <c r="E121" s="36">
        <f>SUMIFS(СВЦЭМ!$D$39:$D$782,СВЦЭМ!$A$39:$A$782,$A121,СВЦЭМ!$B$39:$B$782,E$119)+'СЕТ СН'!$H$14+СВЦЭМ!$D$10+'СЕТ СН'!$H$6-'СЕТ СН'!$H$26</f>
        <v>2482.6558314999997</v>
      </c>
      <c r="F121" s="36">
        <f>SUMIFS(СВЦЭМ!$D$39:$D$782,СВЦЭМ!$A$39:$A$782,$A121,СВЦЭМ!$B$39:$B$782,F$119)+'СЕТ СН'!$H$14+СВЦЭМ!$D$10+'СЕТ СН'!$H$6-'СЕТ СН'!$H$26</f>
        <v>2458.3644278799998</v>
      </c>
      <c r="G121" s="36">
        <f>SUMIFS(СВЦЭМ!$D$39:$D$782,СВЦЭМ!$A$39:$A$782,$A121,СВЦЭМ!$B$39:$B$782,G$119)+'СЕТ СН'!$H$14+СВЦЭМ!$D$10+'СЕТ СН'!$H$6-'СЕТ СН'!$H$26</f>
        <v>2446.5466601999997</v>
      </c>
      <c r="H121" s="36">
        <f>SUMIFS(СВЦЭМ!$D$39:$D$782,СВЦЭМ!$A$39:$A$782,$A121,СВЦЭМ!$B$39:$B$782,H$119)+'СЕТ СН'!$H$14+СВЦЭМ!$D$10+'СЕТ СН'!$H$6-'СЕТ СН'!$H$26</f>
        <v>2439.6684369199997</v>
      </c>
      <c r="I121" s="36">
        <f>SUMIFS(СВЦЭМ!$D$39:$D$782,СВЦЭМ!$A$39:$A$782,$A121,СВЦЭМ!$B$39:$B$782,I$119)+'СЕТ СН'!$H$14+СВЦЭМ!$D$10+'СЕТ СН'!$H$6-'СЕТ СН'!$H$26</f>
        <v>2382.7336571300002</v>
      </c>
      <c r="J121" s="36">
        <f>SUMIFS(СВЦЭМ!$D$39:$D$782,СВЦЭМ!$A$39:$A$782,$A121,СВЦЭМ!$B$39:$B$782,J$119)+'СЕТ СН'!$H$14+СВЦЭМ!$D$10+'СЕТ СН'!$H$6-'СЕТ СН'!$H$26</f>
        <v>2371.90906043</v>
      </c>
      <c r="K121" s="36">
        <f>SUMIFS(СВЦЭМ!$D$39:$D$782,СВЦЭМ!$A$39:$A$782,$A121,СВЦЭМ!$B$39:$B$782,K$119)+'СЕТ СН'!$H$14+СВЦЭМ!$D$10+'СЕТ СН'!$H$6-'СЕТ СН'!$H$26</f>
        <v>2295.3604124000003</v>
      </c>
      <c r="L121" s="36">
        <f>SUMIFS(СВЦЭМ!$D$39:$D$782,СВЦЭМ!$A$39:$A$782,$A121,СВЦЭМ!$B$39:$B$782,L$119)+'СЕТ СН'!$H$14+СВЦЭМ!$D$10+'СЕТ СН'!$H$6-'СЕТ СН'!$H$26</f>
        <v>2265.88047714</v>
      </c>
      <c r="M121" s="36">
        <f>SUMIFS(СВЦЭМ!$D$39:$D$782,СВЦЭМ!$A$39:$A$782,$A121,СВЦЭМ!$B$39:$B$782,M$119)+'СЕТ СН'!$H$14+СВЦЭМ!$D$10+'СЕТ СН'!$H$6-'СЕТ СН'!$H$26</f>
        <v>2260.5470295800001</v>
      </c>
      <c r="N121" s="36">
        <f>SUMIFS(СВЦЭМ!$D$39:$D$782,СВЦЭМ!$A$39:$A$782,$A121,СВЦЭМ!$B$39:$B$782,N$119)+'СЕТ СН'!$H$14+СВЦЭМ!$D$10+'СЕТ СН'!$H$6-'СЕТ СН'!$H$26</f>
        <v>2295.7197065299997</v>
      </c>
      <c r="O121" s="36">
        <f>SUMIFS(СВЦЭМ!$D$39:$D$782,СВЦЭМ!$A$39:$A$782,$A121,СВЦЭМ!$B$39:$B$782,O$119)+'СЕТ СН'!$H$14+СВЦЭМ!$D$10+'СЕТ СН'!$H$6-'СЕТ СН'!$H$26</f>
        <v>2329.4116840899997</v>
      </c>
      <c r="P121" s="36">
        <f>SUMIFS(СВЦЭМ!$D$39:$D$782,СВЦЭМ!$A$39:$A$782,$A121,СВЦЭМ!$B$39:$B$782,P$119)+'СЕТ СН'!$H$14+СВЦЭМ!$D$10+'СЕТ СН'!$H$6-'СЕТ СН'!$H$26</f>
        <v>2337.87883835</v>
      </c>
      <c r="Q121" s="36">
        <f>SUMIFS(СВЦЭМ!$D$39:$D$782,СВЦЭМ!$A$39:$A$782,$A121,СВЦЭМ!$B$39:$B$782,Q$119)+'СЕТ СН'!$H$14+СВЦЭМ!$D$10+'СЕТ СН'!$H$6-'СЕТ СН'!$H$26</f>
        <v>2357.1413456400001</v>
      </c>
      <c r="R121" s="36">
        <f>SUMIFS(СВЦЭМ!$D$39:$D$782,СВЦЭМ!$A$39:$A$782,$A121,СВЦЭМ!$B$39:$B$782,R$119)+'СЕТ СН'!$H$14+СВЦЭМ!$D$10+'СЕТ СН'!$H$6-'СЕТ СН'!$H$26</f>
        <v>2347.64118125</v>
      </c>
      <c r="S121" s="36">
        <f>SUMIFS(СВЦЭМ!$D$39:$D$782,СВЦЭМ!$A$39:$A$782,$A121,СВЦЭМ!$B$39:$B$782,S$119)+'СЕТ СН'!$H$14+СВЦЭМ!$D$10+'СЕТ СН'!$H$6-'СЕТ СН'!$H$26</f>
        <v>2320.71907569</v>
      </c>
      <c r="T121" s="36">
        <f>SUMIFS(СВЦЭМ!$D$39:$D$782,СВЦЭМ!$A$39:$A$782,$A121,СВЦЭМ!$B$39:$B$782,T$119)+'СЕТ СН'!$H$14+СВЦЭМ!$D$10+'СЕТ СН'!$H$6-'СЕТ СН'!$H$26</f>
        <v>2297.6691178299998</v>
      </c>
      <c r="U121" s="36">
        <f>SUMIFS(СВЦЭМ!$D$39:$D$782,СВЦЭМ!$A$39:$A$782,$A121,СВЦЭМ!$B$39:$B$782,U$119)+'СЕТ СН'!$H$14+СВЦЭМ!$D$10+'СЕТ СН'!$H$6-'СЕТ СН'!$H$26</f>
        <v>2256.7535598699997</v>
      </c>
      <c r="V121" s="36">
        <f>SUMIFS(СВЦЭМ!$D$39:$D$782,СВЦЭМ!$A$39:$A$782,$A121,СВЦЭМ!$B$39:$B$782,V$119)+'СЕТ СН'!$H$14+СВЦЭМ!$D$10+'СЕТ СН'!$H$6-'СЕТ СН'!$H$26</f>
        <v>2213.9704410300001</v>
      </c>
      <c r="W121" s="36">
        <f>SUMIFS(СВЦЭМ!$D$39:$D$782,СВЦЭМ!$A$39:$A$782,$A121,СВЦЭМ!$B$39:$B$782,W$119)+'СЕТ СН'!$H$14+СВЦЭМ!$D$10+'СЕТ СН'!$H$6-'СЕТ СН'!$H$26</f>
        <v>2220.2440687799999</v>
      </c>
      <c r="X121" s="36">
        <f>SUMIFS(СВЦЭМ!$D$39:$D$782,СВЦЭМ!$A$39:$A$782,$A121,СВЦЭМ!$B$39:$B$782,X$119)+'СЕТ СН'!$H$14+СВЦЭМ!$D$10+'СЕТ СН'!$H$6-'СЕТ СН'!$H$26</f>
        <v>2252.5078173800002</v>
      </c>
      <c r="Y121" s="36">
        <f>SUMIFS(СВЦЭМ!$D$39:$D$782,СВЦЭМ!$A$39:$A$782,$A121,СВЦЭМ!$B$39:$B$782,Y$119)+'СЕТ СН'!$H$14+СВЦЭМ!$D$10+'СЕТ СН'!$H$6-'СЕТ СН'!$H$26</f>
        <v>2320.2056210700002</v>
      </c>
    </row>
    <row r="122" spans="1:27" ht="15.75" x14ac:dyDescent="0.2">
      <c r="A122" s="35">
        <f t="shared" ref="A122:A149" si="3">A121+1</f>
        <v>45019</v>
      </c>
      <c r="B122" s="36">
        <f>SUMIFS(СВЦЭМ!$D$39:$D$782,СВЦЭМ!$A$39:$A$782,$A122,СВЦЭМ!$B$39:$B$782,B$119)+'СЕТ СН'!$H$14+СВЦЭМ!$D$10+'СЕТ СН'!$H$6-'СЕТ СН'!$H$26</f>
        <v>2400.88760417</v>
      </c>
      <c r="C122" s="36">
        <f>SUMIFS(СВЦЭМ!$D$39:$D$782,СВЦЭМ!$A$39:$A$782,$A122,СВЦЭМ!$B$39:$B$782,C$119)+'СЕТ СН'!$H$14+СВЦЭМ!$D$10+'СЕТ СН'!$H$6-'СЕТ СН'!$H$26</f>
        <v>2454.8063640800001</v>
      </c>
      <c r="D122" s="36">
        <f>SUMIFS(СВЦЭМ!$D$39:$D$782,СВЦЭМ!$A$39:$A$782,$A122,СВЦЭМ!$B$39:$B$782,D$119)+'СЕТ СН'!$H$14+СВЦЭМ!$D$10+'СЕТ СН'!$H$6-'СЕТ СН'!$H$26</f>
        <v>2470.3202381499996</v>
      </c>
      <c r="E122" s="36">
        <f>SUMIFS(СВЦЭМ!$D$39:$D$782,СВЦЭМ!$A$39:$A$782,$A122,СВЦЭМ!$B$39:$B$782,E$119)+'СЕТ СН'!$H$14+СВЦЭМ!$D$10+'СЕТ СН'!$H$6-'СЕТ СН'!$H$26</f>
        <v>2493.2407007399997</v>
      </c>
      <c r="F122" s="36">
        <f>SUMIFS(СВЦЭМ!$D$39:$D$782,СВЦЭМ!$A$39:$A$782,$A122,СВЦЭМ!$B$39:$B$782,F$119)+'СЕТ СН'!$H$14+СВЦЭМ!$D$10+'СЕТ СН'!$H$6-'СЕТ СН'!$H$26</f>
        <v>2478.2205835099999</v>
      </c>
      <c r="G122" s="36">
        <f>SUMIFS(СВЦЭМ!$D$39:$D$782,СВЦЭМ!$A$39:$A$782,$A122,СВЦЭМ!$B$39:$B$782,G$119)+'СЕТ СН'!$H$14+СВЦЭМ!$D$10+'СЕТ СН'!$H$6-'СЕТ СН'!$H$26</f>
        <v>2470.0048060499998</v>
      </c>
      <c r="H122" s="36">
        <f>SUMIFS(СВЦЭМ!$D$39:$D$782,СВЦЭМ!$A$39:$A$782,$A122,СВЦЭМ!$B$39:$B$782,H$119)+'СЕТ СН'!$H$14+СВЦЭМ!$D$10+'СЕТ СН'!$H$6-'СЕТ СН'!$H$26</f>
        <v>2510.6176926199996</v>
      </c>
      <c r="I122" s="36">
        <f>SUMIFS(СВЦЭМ!$D$39:$D$782,СВЦЭМ!$A$39:$A$782,$A122,СВЦЭМ!$B$39:$B$782,I$119)+'СЕТ СН'!$H$14+СВЦЭМ!$D$10+'СЕТ СН'!$H$6-'СЕТ СН'!$H$26</f>
        <v>2410.58639829</v>
      </c>
      <c r="J122" s="36">
        <f>SUMIFS(СВЦЭМ!$D$39:$D$782,СВЦЭМ!$A$39:$A$782,$A122,СВЦЭМ!$B$39:$B$782,J$119)+'СЕТ СН'!$H$14+СВЦЭМ!$D$10+'СЕТ СН'!$H$6-'СЕТ СН'!$H$26</f>
        <v>2439.9895635399998</v>
      </c>
      <c r="K122" s="36">
        <f>SUMIFS(СВЦЭМ!$D$39:$D$782,СВЦЭМ!$A$39:$A$782,$A122,СВЦЭМ!$B$39:$B$782,K$119)+'СЕТ СН'!$H$14+СВЦЭМ!$D$10+'СЕТ СН'!$H$6-'СЕТ СН'!$H$26</f>
        <v>2399.4513838900002</v>
      </c>
      <c r="L122" s="36">
        <f>SUMIFS(СВЦЭМ!$D$39:$D$782,СВЦЭМ!$A$39:$A$782,$A122,СВЦЭМ!$B$39:$B$782,L$119)+'СЕТ СН'!$H$14+СВЦЭМ!$D$10+'СЕТ СН'!$H$6-'СЕТ СН'!$H$26</f>
        <v>2392.0860290400001</v>
      </c>
      <c r="M122" s="36">
        <f>SUMIFS(СВЦЭМ!$D$39:$D$782,СВЦЭМ!$A$39:$A$782,$A122,СВЦЭМ!$B$39:$B$782,M$119)+'СЕТ СН'!$H$14+СВЦЭМ!$D$10+'СЕТ СН'!$H$6-'СЕТ СН'!$H$26</f>
        <v>2403.2751745999999</v>
      </c>
      <c r="N122" s="36">
        <f>SUMIFS(СВЦЭМ!$D$39:$D$782,СВЦЭМ!$A$39:$A$782,$A122,СВЦЭМ!$B$39:$B$782,N$119)+'СЕТ СН'!$H$14+СВЦЭМ!$D$10+'СЕТ СН'!$H$6-'СЕТ СН'!$H$26</f>
        <v>2424.1113677799999</v>
      </c>
      <c r="O122" s="36">
        <f>SUMIFS(СВЦЭМ!$D$39:$D$782,СВЦЭМ!$A$39:$A$782,$A122,СВЦЭМ!$B$39:$B$782,O$119)+'СЕТ СН'!$H$14+СВЦЭМ!$D$10+'СЕТ СН'!$H$6-'СЕТ СН'!$H$26</f>
        <v>2453.5278570799996</v>
      </c>
      <c r="P122" s="36">
        <f>SUMIFS(СВЦЭМ!$D$39:$D$782,СВЦЭМ!$A$39:$A$782,$A122,СВЦЭМ!$B$39:$B$782,P$119)+'СЕТ СН'!$H$14+СВЦЭМ!$D$10+'СЕТ СН'!$H$6-'СЕТ СН'!$H$26</f>
        <v>2457.9282055799995</v>
      </c>
      <c r="Q122" s="36">
        <f>SUMIFS(СВЦЭМ!$D$39:$D$782,СВЦЭМ!$A$39:$A$782,$A122,СВЦЭМ!$B$39:$B$782,Q$119)+'СЕТ СН'!$H$14+СВЦЭМ!$D$10+'СЕТ СН'!$H$6-'СЕТ СН'!$H$26</f>
        <v>2476.3496974799996</v>
      </c>
      <c r="R122" s="36">
        <f>SUMIFS(СВЦЭМ!$D$39:$D$782,СВЦЭМ!$A$39:$A$782,$A122,СВЦЭМ!$B$39:$B$782,R$119)+'СЕТ СН'!$H$14+СВЦЭМ!$D$10+'СЕТ СН'!$H$6-'СЕТ СН'!$H$26</f>
        <v>2473.5643339099997</v>
      </c>
      <c r="S122" s="36">
        <f>SUMIFS(СВЦЭМ!$D$39:$D$782,СВЦЭМ!$A$39:$A$782,$A122,СВЦЭМ!$B$39:$B$782,S$119)+'СЕТ СН'!$H$14+СВЦЭМ!$D$10+'СЕТ СН'!$H$6-'СЕТ СН'!$H$26</f>
        <v>2442.0423511499998</v>
      </c>
      <c r="T122" s="36">
        <f>SUMIFS(СВЦЭМ!$D$39:$D$782,СВЦЭМ!$A$39:$A$782,$A122,СВЦЭМ!$B$39:$B$782,T$119)+'СЕТ СН'!$H$14+СВЦЭМ!$D$10+'СЕТ СН'!$H$6-'СЕТ СН'!$H$26</f>
        <v>2413.0753740800001</v>
      </c>
      <c r="U122" s="36">
        <f>SUMIFS(СВЦЭМ!$D$39:$D$782,СВЦЭМ!$A$39:$A$782,$A122,СВЦЭМ!$B$39:$B$782,U$119)+'СЕТ СН'!$H$14+СВЦЭМ!$D$10+'СЕТ СН'!$H$6-'СЕТ СН'!$H$26</f>
        <v>2395.6423083099999</v>
      </c>
      <c r="V122" s="36">
        <f>SUMIFS(СВЦЭМ!$D$39:$D$782,СВЦЭМ!$A$39:$A$782,$A122,СВЦЭМ!$B$39:$B$782,V$119)+'СЕТ СН'!$H$14+СВЦЭМ!$D$10+'СЕТ СН'!$H$6-'СЕТ СН'!$H$26</f>
        <v>2357.5245742299999</v>
      </c>
      <c r="W122" s="36">
        <f>SUMIFS(СВЦЭМ!$D$39:$D$782,СВЦЭМ!$A$39:$A$782,$A122,СВЦЭМ!$B$39:$B$782,W$119)+'СЕТ СН'!$H$14+СВЦЭМ!$D$10+'СЕТ СН'!$H$6-'СЕТ СН'!$H$26</f>
        <v>2348.86348219</v>
      </c>
      <c r="X122" s="36">
        <f>SUMIFS(СВЦЭМ!$D$39:$D$782,СВЦЭМ!$A$39:$A$782,$A122,СВЦЭМ!$B$39:$B$782,X$119)+'СЕТ СН'!$H$14+СВЦЭМ!$D$10+'СЕТ СН'!$H$6-'СЕТ СН'!$H$26</f>
        <v>2401.9009940300002</v>
      </c>
      <c r="Y122" s="36">
        <f>SUMIFS(СВЦЭМ!$D$39:$D$782,СВЦЭМ!$A$39:$A$782,$A122,СВЦЭМ!$B$39:$B$782,Y$119)+'СЕТ СН'!$H$14+СВЦЭМ!$D$10+'СЕТ СН'!$H$6-'СЕТ СН'!$H$26</f>
        <v>2433.2191401399996</v>
      </c>
    </row>
    <row r="123" spans="1:27" ht="15.75" x14ac:dyDescent="0.2">
      <c r="A123" s="35">
        <f t="shared" si="3"/>
        <v>45020</v>
      </c>
      <c r="B123" s="36">
        <f>SUMIFS(СВЦЭМ!$D$39:$D$782,СВЦЭМ!$A$39:$A$782,$A123,СВЦЭМ!$B$39:$B$782,B$119)+'СЕТ СН'!$H$14+СВЦЭМ!$D$10+'СЕТ СН'!$H$6-'СЕТ СН'!$H$26</f>
        <v>2483.6405945799997</v>
      </c>
      <c r="C123" s="36">
        <f>SUMIFS(СВЦЭМ!$D$39:$D$782,СВЦЭМ!$A$39:$A$782,$A123,СВЦЭМ!$B$39:$B$782,C$119)+'СЕТ СН'!$H$14+СВЦЭМ!$D$10+'СЕТ СН'!$H$6-'СЕТ СН'!$H$26</f>
        <v>2546.3754061099999</v>
      </c>
      <c r="D123" s="36">
        <f>SUMIFS(СВЦЭМ!$D$39:$D$782,СВЦЭМ!$A$39:$A$782,$A123,СВЦЭМ!$B$39:$B$782,D$119)+'СЕТ СН'!$H$14+СВЦЭМ!$D$10+'СЕТ СН'!$H$6-'СЕТ СН'!$H$26</f>
        <v>2564.7296503899997</v>
      </c>
      <c r="E123" s="36">
        <f>SUMIFS(СВЦЭМ!$D$39:$D$782,СВЦЭМ!$A$39:$A$782,$A123,СВЦЭМ!$B$39:$B$782,E$119)+'СЕТ СН'!$H$14+СВЦЭМ!$D$10+'СЕТ СН'!$H$6-'СЕТ СН'!$H$26</f>
        <v>2586.5890052599998</v>
      </c>
      <c r="F123" s="36">
        <f>SUMIFS(СВЦЭМ!$D$39:$D$782,СВЦЭМ!$A$39:$A$782,$A123,СВЦЭМ!$B$39:$B$782,F$119)+'СЕТ СН'!$H$14+СВЦЭМ!$D$10+'СЕТ СН'!$H$6-'СЕТ СН'!$H$26</f>
        <v>2581.0954596799997</v>
      </c>
      <c r="G123" s="36">
        <f>SUMIFS(СВЦЭМ!$D$39:$D$782,СВЦЭМ!$A$39:$A$782,$A123,СВЦЭМ!$B$39:$B$782,G$119)+'СЕТ СН'!$H$14+СВЦЭМ!$D$10+'СЕТ СН'!$H$6-'СЕТ СН'!$H$26</f>
        <v>2521.5642355099999</v>
      </c>
      <c r="H123" s="36">
        <f>SUMIFS(СВЦЭМ!$D$39:$D$782,СВЦЭМ!$A$39:$A$782,$A123,СВЦЭМ!$B$39:$B$782,H$119)+'СЕТ СН'!$H$14+СВЦЭМ!$D$10+'СЕТ СН'!$H$6-'СЕТ СН'!$H$26</f>
        <v>2472.96188755</v>
      </c>
      <c r="I123" s="36">
        <f>SUMIFS(СВЦЭМ!$D$39:$D$782,СВЦЭМ!$A$39:$A$782,$A123,СВЦЭМ!$B$39:$B$782,I$119)+'СЕТ СН'!$H$14+СВЦЭМ!$D$10+'СЕТ СН'!$H$6-'СЕТ СН'!$H$26</f>
        <v>2411.3761067799996</v>
      </c>
      <c r="J123" s="36">
        <f>SUMIFS(СВЦЭМ!$D$39:$D$782,СВЦЭМ!$A$39:$A$782,$A123,СВЦЭМ!$B$39:$B$782,J$119)+'СЕТ СН'!$H$14+СВЦЭМ!$D$10+'СЕТ СН'!$H$6-'СЕТ СН'!$H$26</f>
        <v>2372.9480058500003</v>
      </c>
      <c r="K123" s="36">
        <f>SUMIFS(СВЦЭМ!$D$39:$D$782,СВЦЭМ!$A$39:$A$782,$A123,СВЦЭМ!$B$39:$B$782,K$119)+'СЕТ СН'!$H$14+СВЦЭМ!$D$10+'СЕТ СН'!$H$6-'СЕТ СН'!$H$26</f>
        <v>2349.60219198</v>
      </c>
      <c r="L123" s="36">
        <f>SUMIFS(СВЦЭМ!$D$39:$D$782,СВЦЭМ!$A$39:$A$782,$A123,СВЦЭМ!$B$39:$B$782,L$119)+'СЕТ СН'!$H$14+СВЦЭМ!$D$10+'СЕТ СН'!$H$6-'СЕТ СН'!$H$26</f>
        <v>2359.3902000999997</v>
      </c>
      <c r="M123" s="36">
        <f>SUMIFS(СВЦЭМ!$D$39:$D$782,СВЦЭМ!$A$39:$A$782,$A123,СВЦЭМ!$B$39:$B$782,M$119)+'СЕТ СН'!$H$14+СВЦЭМ!$D$10+'СЕТ СН'!$H$6-'СЕТ СН'!$H$26</f>
        <v>2374.04803842</v>
      </c>
      <c r="N123" s="36">
        <f>SUMIFS(СВЦЭМ!$D$39:$D$782,СВЦЭМ!$A$39:$A$782,$A123,СВЦЭМ!$B$39:$B$782,N$119)+'СЕТ СН'!$H$14+СВЦЭМ!$D$10+'СЕТ СН'!$H$6-'СЕТ СН'!$H$26</f>
        <v>2381.0381487300001</v>
      </c>
      <c r="O123" s="36">
        <f>SUMIFS(СВЦЭМ!$D$39:$D$782,СВЦЭМ!$A$39:$A$782,$A123,СВЦЭМ!$B$39:$B$782,O$119)+'СЕТ СН'!$H$14+СВЦЭМ!$D$10+'СЕТ СН'!$H$6-'СЕТ СН'!$H$26</f>
        <v>2414.3769683</v>
      </c>
      <c r="P123" s="36">
        <f>SUMIFS(СВЦЭМ!$D$39:$D$782,СВЦЭМ!$A$39:$A$782,$A123,СВЦЭМ!$B$39:$B$782,P$119)+'СЕТ СН'!$H$14+СВЦЭМ!$D$10+'СЕТ СН'!$H$6-'СЕТ СН'!$H$26</f>
        <v>2438.8867270000001</v>
      </c>
      <c r="Q123" s="36">
        <f>SUMIFS(СВЦЭМ!$D$39:$D$782,СВЦЭМ!$A$39:$A$782,$A123,СВЦЭМ!$B$39:$B$782,Q$119)+'СЕТ СН'!$H$14+СВЦЭМ!$D$10+'СЕТ СН'!$H$6-'СЕТ СН'!$H$26</f>
        <v>2451.5638097199999</v>
      </c>
      <c r="R123" s="36">
        <f>SUMIFS(СВЦЭМ!$D$39:$D$782,СВЦЭМ!$A$39:$A$782,$A123,СВЦЭМ!$B$39:$B$782,R$119)+'СЕТ СН'!$H$14+СВЦЭМ!$D$10+'СЕТ СН'!$H$6-'СЕТ СН'!$H$26</f>
        <v>2447.0088312799999</v>
      </c>
      <c r="S123" s="36">
        <f>SUMIFS(СВЦЭМ!$D$39:$D$782,СВЦЭМ!$A$39:$A$782,$A123,СВЦЭМ!$B$39:$B$782,S$119)+'СЕТ СН'!$H$14+СВЦЭМ!$D$10+'СЕТ СН'!$H$6-'СЕТ СН'!$H$26</f>
        <v>2430.6866942899997</v>
      </c>
      <c r="T123" s="36">
        <f>SUMIFS(СВЦЭМ!$D$39:$D$782,СВЦЭМ!$A$39:$A$782,$A123,СВЦЭМ!$B$39:$B$782,T$119)+'СЕТ СН'!$H$14+СВЦЭМ!$D$10+'СЕТ СН'!$H$6-'СЕТ СН'!$H$26</f>
        <v>2406.7897762399998</v>
      </c>
      <c r="U123" s="36">
        <f>SUMIFS(СВЦЭМ!$D$39:$D$782,СВЦЭМ!$A$39:$A$782,$A123,СВЦЭМ!$B$39:$B$782,U$119)+'СЕТ СН'!$H$14+СВЦЭМ!$D$10+'СЕТ СН'!$H$6-'СЕТ СН'!$H$26</f>
        <v>2356.8013165299999</v>
      </c>
      <c r="V123" s="36">
        <f>SUMIFS(СВЦЭМ!$D$39:$D$782,СВЦЭМ!$A$39:$A$782,$A123,СВЦЭМ!$B$39:$B$782,V$119)+'СЕТ СН'!$H$14+СВЦЭМ!$D$10+'СЕТ СН'!$H$6-'СЕТ СН'!$H$26</f>
        <v>2305.3533383499998</v>
      </c>
      <c r="W123" s="36">
        <f>SUMIFS(СВЦЭМ!$D$39:$D$782,СВЦЭМ!$A$39:$A$782,$A123,СВЦЭМ!$B$39:$B$782,W$119)+'СЕТ СН'!$H$14+СВЦЭМ!$D$10+'СЕТ СН'!$H$6-'СЕТ СН'!$H$26</f>
        <v>2306.0600025499998</v>
      </c>
      <c r="X123" s="36">
        <f>SUMIFS(СВЦЭМ!$D$39:$D$782,СВЦЭМ!$A$39:$A$782,$A123,СВЦЭМ!$B$39:$B$782,X$119)+'СЕТ СН'!$H$14+СВЦЭМ!$D$10+'СЕТ СН'!$H$6-'СЕТ СН'!$H$26</f>
        <v>2349.82537017</v>
      </c>
      <c r="Y123" s="36">
        <f>SUMIFS(СВЦЭМ!$D$39:$D$782,СВЦЭМ!$A$39:$A$782,$A123,СВЦЭМ!$B$39:$B$782,Y$119)+'СЕТ СН'!$H$14+СВЦЭМ!$D$10+'СЕТ СН'!$H$6-'СЕТ СН'!$H$26</f>
        <v>2424.9321064599999</v>
      </c>
    </row>
    <row r="124" spans="1:27" ht="15.75" x14ac:dyDescent="0.2">
      <c r="A124" s="35">
        <f t="shared" si="3"/>
        <v>45021</v>
      </c>
      <c r="B124" s="36">
        <f>SUMIFS(СВЦЭМ!$D$39:$D$782,СВЦЭМ!$A$39:$A$782,$A124,СВЦЭМ!$B$39:$B$782,B$119)+'СЕТ СН'!$H$14+СВЦЭМ!$D$10+'СЕТ СН'!$H$6-'СЕТ СН'!$H$26</f>
        <v>2362.69695766</v>
      </c>
      <c r="C124" s="36">
        <f>SUMIFS(СВЦЭМ!$D$39:$D$782,СВЦЭМ!$A$39:$A$782,$A124,СВЦЭМ!$B$39:$B$782,C$119)+'СЕТ СН'!$H$14+СВЦЭМ!$D$10+'СЕТ СН'!$H$6-'СЕТ СН'!$H$26</f>
        <v>2336.4427869399997</v>
      </c>
      <c r="D124" s="36">
        <f>SUMIFS(СВЦЭМ!$D$39:$D$782,СВЦЭМ!$A$39:$A$782,$A124,СВЦЭМ!$B$39:$B$782,D$119)+'СЕТ СН'!$H$14+СВЦЭМ!$D$10+'СЕТ СН'!$H$6-'СЕТ СН'!$H$26</f>
        <v>2380.0767142100003</v>
      </c>
      <c r="E124" s="36">
        <f>SUMIFS(СВЦЭМ!$D$39:$D$782,СВЦЭМ!$A$39:$A$782,$A124,СВЦЭМ!$B$39:$B$782,E$119)+'СЕТ СН'!$H$14+СВЦЭМ!$D$10+'СЕТ СН'!$H$6-'СЕТ СН'!$H$26</f>
        <v>2390.0166786499999</v>
      </c>
      <c r="F124" s="36">
        <f>SUMIFS(СВЦЭМ!$D$39:$D$782,СВЦЭМ!$A$39:$A$782,$A124,СВЦЭМ!$B$39:$B$782,F$119)+'СЕТ СН'!$H$14+СВЦЭМ!$D$10+'СЕТ СН'!$H$6-'СЕТ СН'!$H$26</f>
        <v>2397.88224266</v>
      </c>
      <c r="G124" s="36">
        <f>SUMIFS(СВЦЭМ!$D$39:$D$782,СВЦЭМ!$A$39:$A$782,$A124,СВЦЭМ!$B$39:$B$782,G$119)+'СЕТ СН'!$H$14+СВЦЭМ!$D$10+'СЕТ СН'!$H$6-'СЕТ СН'!$H$26</f>
        <v>2362.6696890200001</v>
      </c>
      <c r="H124" s="36">
        <f>SUMIFS(СВЦЭМ!$D$39:$D$782,СВЦЭМ!$A$39:$A$782,$A124,СВЦЭМ!$B$39:$B$782,H$119)+'СЕТ СН'!$H$14+СВЦЭМ!$D$10+'СЕТ СН'!$H$6-'СЕТ СН'!$H$26</f>
        <v>2302.9387111300002</v>
      </c>
      <c r="I124" s="36">
        <f>SUMIFS(СВЦЭМ!$D$39:$D$782,СВЦЭМ!$A$39:$A$782,$A124,СВЦЭМ!$B$39:$B$782,I$119)+'СЕТ СН'!$H$14+СВЦЭМ!$D$10+'СЕТ СН'!$H$6-'СЕТ СН'!$H$26</f>
        <v>2250.2024632000002</v>
      </c>
      <c r="J124" s="36">
        <f>SUMIFS(СВЦЭМ!$D$39:$D$782,СВЦЭМ!$A$39:$A$782,$A124,СВЦЭМ!$B$39:$B$782,J$119)+'СЕТ СН'!$H$14+СВЦЭМ!$D$10+'СЕТ СН'!$H$6-'СЕТ СН'!$H$26</f>
        <v>2225.0350900100002</v>
      </c>
      <c r="K124" s="36">
        <f>SUMIFS(СВЦЭМ!$D$39:$D$782,СВЦЭМ!$A$39:$A$782,$A124,СВЦЭМ!$B$39:$B$782,K$119)+'СЕТ СН'!$H$14+СВЦЭМ!$D$10+'СЕТ СН'!$H$6-'СЕТ СН'!$H$26</f>
        <v>2197.0503693400001</v>
      </c>
      <c r="L124" s="36">
        <f>SUMIFS(СВЦЭМ!$D$39:$D$782,СВЦЭМ!$A$39:$A$782,$A124,СВЦЭМ!$B$39:$B$782,L$119)+'СЕТ СН'!$H$14+СВЦЭМ!$D$10+'СЕТ СН'!$H$6-'СЕТ СН'!$H$26</f>
        <v>2151.1203975899998</v>
      </c>
      <c r="M124" s="36">
        <f>SUMIFS(СВЦЭМ!$D$39:$D$782,СВЦЭМ!$A$39:$A$782,$A124,СВЦЭМ!$B$39:$B$782,M$119)+'СЕТ СН'!$H$14+СВЦЭМ!$D$10+'СЕТ СН'!$H$6-'СЕТ СН'!$H$26</f>
        <v>2220.0321805499998</v>
      </c>
      <c r="N124" s="36">
        <f>SUMIFS(СВЦЭМ!$D$39:$D$782,СВЦЭМ!$A$39:$A$782,$A124,СВЦЭМ!$B$39:$B$782,N$119)+'СЕТ СН'!$H$14+СВЦЭМ!$D$10+'СЕТ СН'!$H$6-'СЕТ СН'!$H$26</f>
        <v>2245.5469723799997</v>
      </c>
      <c r="O124" s="36">
        <f>SUMIFS(СВЦЭМ!$D$39:$D$782,СВЦЭМ!$A$39:$A$782,$A124,СВЦЭМ!$B$39:$B$782,O$119)+'СЕТ СН'!$H$14+СВЦЭМ!$D$10+'СЕТ СН'!$H$6-'СЕТ СН'!$H$26</f>
        <v>2268.76693531</v>
      </c>
      <c r="P124" s="36">
        <f>SUMIFS(СВЦЭМ!$D$39:$D$782,СВЦЭМ!$A$39:$A$782,$A124,СВЦЭМ!$B$39:$B$782,P$119)+'СЕТ СН'!$H$14+СВЦЭМ!$D$10+'СЕТ СН'!$H$6-'СЕТ СН'!$H$26</f>
        <v>2293.86192734</v>
      </c>
      <c r="Q124" s="36">
        <f>SUMIFS(СВЦЭМ!$D$39:$D$782,СВЦЭМ!$A$39:$A$782,$A124,СВЦЭМ!$B$39:$B$782,Q$119)+'СЕТ СН'!$H$14+СВЦЭМ!$D$10+'СЕТ СН'!$H$6-'СЕТ СН'!$H$26</f>
        <v>2297.45400569</v>
      </c>
      <c r="R124" s="36">
        <f>SUMIFS(СВЦЭМ!$D$39:$D$782,СВЦЭМ!$A$39:$A$782,$A124,СВЦЭМ!$B$39:$B$782,R$119)+'СЕТ СН'!$H$14+СВЦЭМ!$D$10+'СЕТ СН'!$H$6-'СЕТ СН'!$H$26</f>
        <v>2288.4869100000001</v>
      </c>
      <c r="S124" s="36">
        <f>SUMIFS(СВЦЭМ!$D$39:$D$782,СВЦЭМ!$A$39:$A$782,$A124,СВЦЭМ!$B$39:$B$782,S$119)+'СЕТ СН'!$H$14+СВЦЭМ!$D$10+'СЕТ СН'!$H$6-'СЕТ СН'!$H$26</f>
        <v>2278.54453999</v>
      </c>
      <c r="T124" s="36">
        <f>SUMIFS(СВЦЭМ!$D$39:$D$782,СВЦЭМ!$A$39:$A$782,$A124,СВЦЭМ!$B$39:$B$782,T$119)+'СЕТ СН'!$H$14+СВЦЭМ!$D$10+'СЕТ СН'!$H$6-'СЕТ СН'!$H$26</f>
        <v>2236.7689227000001</v>
      </c>
      <c r="U124" s="36">
        <f>SUMIFS(СВЦЭМ!$D$39:$D$782,СВЦЭМ!$A$39:$A$782,$A124,СВЦЭМ!$B$39:$B$782,U$119)+'СЕТ СН'!$H$14+СВЦЭМ!$D$10+'СЕТ СН'!$H$6-'СЕТ СН'!$H$26</f>
        <v>2200.12887499</v>
      </c>
      <c r="V124" s="36">
        <f>SUMIFS(СВЦЭМ!$D$39:$D$782,СВЦЭМ!$A$39:$A$782,$A124,СВЦЭМ!$B$39:$B$782,V$119)+'СЕТ СН'!$H$14+СВЦЭМ!$D$10+'СЕТ СН'!$H$6-'СЕТ СН'!$H$26</f>
        <v>2153.7079988799996</v>
      </c>
      <c r="W124" s="36">
        <f>SUMIFS(СВЦЭМ!$D$39:$D$782,СВЦЭМ!$A$39:$A$782,$A124,СВЦЭМ!$B$39:$B$782,W$119)+'СЕТ СН'!$H$14+СВЦЭМ!$D$10+'СЕТ СН'!$H$6-'СЕТ СН'!$H$26</f>
        <v>2158.6125294100002</v>
      </c>
      <c r="X124" s="36">
        <f>SUMIFS(СВЦЭМ!$D$39:$D$782,СВЦЭМ!$A$39:$A$782,$A124,СВЦЭМ!$B$39:$B$782,X$119)+'СЕТ СН'!$H$14+СВЦЭМ!$D$10+'СЕТ СН'!$H$6-'СЕТ СН'!$H$26</f>
        <v>2207.9079224500001</v>
      </c>
      <c r="Y124" s="36">
        <f>SUMIFS(СВЦЭМ!$D$39:$D$782,СВЦЭМ!$A$39:$A$782,$A124,СВЦЭМ!$B$39:$B$782,Y$119)+'СЕТ СН'!$H$14+СВЦЭМ!$D$10+'СЕТ СН'!$H$6-'СЕТ СН'!$H$26</f>
        <v>2226.8721049699998</v>
      </c>
    </row>
    <row r="125" spans="1:27" ht="15.75" x14ac:dyDescent="0.2">
      <c r="A125" s="35">
        <f t="shared" si="3"/>
        <v>45022</v>
      </c>
      <c r="B125" s="36">
        <f>SUMIFS(СВЦЭМ!$D$39:$D$782,СВЦЭМ!$A$39:$A$782,$A125,СВЦЭМ!$B$39:$B$782,B$119)+'СЕТ СН'!$H$14+СВЦЭМ!$D$10+'СЕТ СН'!$H$6-'СЕТ СН'!$H$26</f>
        <v>2301.6129288800003</v>
      </c>
      <c r="C125" s="36">
        <f>SUMIFS(СВЦЭМ!$D$39:$D$782,СВЦЭМ!$A$39:$A$782,$A125,СВЦЭМ!$B$39:$B$782,C$119)+'СЕТ СН'!$H$14+СВЦЭМ!$D$10+'СЕТ СН'!$H$6-'СЕТ СН'!$H$26</f>
        <v>2354.6996107099999</v>
      </c>
      <c r="D125" s="36">
        <f>SUMIFS(СВЦЭМ!$D$39:$D$782,СВЦЭМ!$A$39:$A$782,$A125,СВЦЭМ!$B$39:$B$782,D$119)+'СЕТ СН'!$H$14+СВЦЭМ!$D$10+'СЕТ СН'!$H$6-'СЕТ СН'!$H$26</f>
        <v>2385.7295990900002</v>
      </c>
      <c r="E125" s="36">
        <f>SUMIFS(СВЦЭМ!$D$39:$D$782,СВЦЭМ!$A$39:$A$782,$A125,СВЦЭМ!$B$39:$B$782,E$119)+'СЕТ СН'!$H$14+СВЦЭМ!$D$10+'СЕТ СН'!$H$6-'СЕТ СН'!$H$26</f>
        <v>2401.35398265</v>
      </c>
      <c r="F125" s="36">
        <f>SUMIFS(СВЦЭМ!$D$39:$D$782,СВЦЭМ!$A$39:$A$782,$A125,СВЦЭМ!$B$39:$B$782,F$119)+'СЕТ СН'!$H$14+СВЦЭМ!$D$10+'СЕТ СН'!$H$6-'СЕТ СН'!$H$26</f>
        <v>2402.0096773300002</v>
      </c>
      <c r="G125" s="36">
        <f>SUMIFS(СВЦЭМ!$D$39:$D$782,СВЦЭМ!$A$39:$A$782,$A125,СВЦЭМ!$B$39:$B$782,G$119)+'СЕТ СН'!$H$14+СВЦЭМ!$D$10+'СЕТ СН'!$H$6-'СЕТ СН'!$H$26</f>
        <v>2385.4569223799999</v>
      </c>
      <c r="H125" s="36">
        <f>SUMIFS(СВЦЭМ!$D$39:$D$782,СВЦЭМ!$A$39:$A$782,$A125,СВЦЭМ!$B$39:$B$782,H$119)+'СЕТ СН'!$H$14+СВЦЭМ!$D$10+'СЕТ СН'!$H$6-'СЕТ СН'!$H$26</f>
        <v>2314.63336273</v>
      </c>
      <c r="I125" s="36">
        <f>SUMIFS(СВЦЭМ!$D$39:$D$782,СВЦЭМ!$A$39:$A$782,$A125,СВЦЭМ!$B$39:$B$782,I$119)+'СЕТ СН'!$H$14+СВЦЭМ!$D$10+'СЕТ СН'!$H$6-'СЕТ СН'!$H$26</f>
        <v>2245.4120818700003</v>
      </c>
      <c r="J125" s="36">
        <f>SUMIFS(СВЦЭМ!$D$39:$D$782,СВЦЭМ!$A$39:$A$782,$A125,СВЦЭМ!$B$39:$B$782,J$119)+'СЕТ СН'!$H$14+СВЦЭМ!$D$10+'СЕТ СН'!$H$6-'СЕТ СН'!$H$26</f>
        <v>2218.4073043500002</v>
      </c>
      <c r="K125" s="36">
        <f>SUMIFS(СВЦЭМ!$D$39:$D$782,СВЦЭМ!$A$39:$A$782,$A125,СВЦЭМ!$B$39:$B$782,K$119)+'СЕТ СН'!$H$14+СВЦЭМ!$D$10+'СЕТ СН'!$H$6-'СЕТ СН'!$H$26</f>
        <v>2215.8708916099999</v>
      </c>
      <c r="L125" s="36">
        <f>SUMIFS(СВЦЭМ!$D$39:$D$782,СВЦЭМ!$A$39:$A$782,$A125,СВЦЭМ!$B$39:$B$782,L$119)+'СЕТ СН'!$H$14+СВЦЭМ!$D$10+'СЕТ СН'!$H$6-'СЕТ СН'!$H$26</f>
        <v>2221.43276281</v>
      </c>
      <c r="M125" s="36">
        <f>SUMIFS(СВЦЭМ!$D$39:$D$782,СВЦЭМ!$A$39:$A$782,$A125,СВЦЭМ!$B$39:$B$782,M$119)+'СЕТ СН'!$H$14+СВЦЭМ!$D$10+'СЕТ СН'!$H$6-'СЕТ СН'!$H$26</f>
        <v>2252.3788801199998</v>
      </c>
      <c r="N125" s="36">
        <f>SUMIFS(СВЦЭМ!$D$39:$D$782,СВЦЭМ!$A$39:$A$782,$A125,СВЦЭМ!$B$39:$B$782,N$119)+'СЕТ СН'!$H$14+СВЦЭМ!$D$10+'СЕТ СН'!$H$6-'СЕТ СН'!$H$26</f>
        <v>2251.5230385300001</v>
      </c>
      <c r="O125" s="36">
        <f>SUMIFS(СВЦЭМ!$D$39:$D$782,СВЦЭМ!$A$39:$A$782,$A125,СВЦЭМ!$B$39:$B$782,O$119)+'СЕТ СН'!$H$14+СВЦЭМ!$D$10+'СЕТ СН'!$H$6-'СЕТ СН'!$H$26</f>
        <v>2270.8806630199997</v>
      </c>
      <c r="P125" s="36">
        <f>SUMIFS(СВЦЭМ!$D$39:$D$782,СВЦЭМ!$A$39:$A$782,$A125,СВЦЭМ!$B$39:$B$782,P$119)+'СЕТ СН'!$H$14+СВЦЭМ!$D$10+'СЕТ СН'!$H$6-'СЕТ СН'!$H$26</f>
        <v>2292.8549937500002</v>
      </c>
      <c r="Q125" s="36">
        <f>SUMIFS(СВЦЭМ!$D$39:$D$782,СВЦЭМ!$A$39:$A$782,$A125,СВЦЭМ!$B$39:$B$782,Q$119)+'СЕТ СН'!$H$14+СВЦЭМ!$D$10+'СЕТ СН'!$H$6-'СЕТ СН'!$H$26</f>
        <v>2298.2949367000001</v>
      </c>
      <c r="R125" s="36">
        <f>SUMIFS(СВЦЭМ!$D$39:$D$782,СВЦЭМ!$A$39:$A$782,$A125,СВЦЭМ!$B$39:$B$782,R$119)+'СЕТ СН'!$H$14+СВЦЭМ!$D$10+'СЕТ СН'!$H$6-'СЕТ СН'!$H$26</f>
        <v>2289.20449719</v>
      </c>
      <c r="S125" s="36">
        <f>SUMIFS(СВЦЭМ!$D$39:$D$782,СВЦЭМ!$A$39:$A$782,$A125,СВЦЭМ!$B$39:$B$782,S$119)+'СЕТ СН'!$H$14+СВЦЭМ!$D$10+'СЕТ СН'!$H$6-'СЕТ СН'!$H$26</f>
        <v>2271.4890767799998</v>
      </c>
      <c r="T125" s="36">
        <f>SUMIFS(СВЦЭМ!$D$39:$D$782,СВЦЭМ!$A$39:$A$782,$A125,СВЦЭМ!$B$39:$B$782,T$119)+'СЕТ СН'!$H$14+СВЦЭМ!$D$10+'СЕТ СН'!$H$6-'СЕТ СН'!$H$26</f>
        <v>2234.42904292</v>
      </c>
      <c r="U125" s="36">
        <f>SUMIFS(СВЦЭМ!$D$39:$D$782,СВЦЭМ!$A$39:$A$782,$A125,СВЦЭМ!$B$39:$B$782,U$119)+'СЕТ СН'!$H$14+СВЦЭМ!$D$10+'СЕТ СН'!$H$6-'СЕТ СН'!$H$26</f>
        <v>2211.73294321</v>
      </c>
      <c r="V125" s="36">
        <f>SUMIFS(СВЦЭМ!$D$39:$D$782,СВЦЭМ!$A$39:$A$782,$A125,СВЦЭМ!$B$39:$B$782,V$119)+'СЕТ СН'!$H$14+СВЦЭМ!$D$10+'СЕТ СН'!$H$6-'СЕТ СН'!$H$26</f>
        <v>2175.78074986</v>
      </c>
      <c r="W125" s="36">
        <f>SUMIFS(СВЦЭМ!$D$39:$D$782,СВЦЭМ!$A$39:$A$782,$A125,СВЦЭМ!$B$39:$B$782,W$119)+'СЕТ СН'!$H$14+СВЦЭМ!$D$10+'СЕТ СН'!$H$6-'СЕТ СН'!$H$26</f>
        <v>2182.7729324399997</v>
      </c>
      <c r="X125" s="36">
        <f>SUMIFS(СВЦЭМ!$D$39:$D$782,СВЦЭМ!$A$39:$A$782,$A125,СВЦЭМ!$B$39:$B$782,X$119)+'СЕТ СН'!$H$14+СВЦЭМ!$D$10+'СЕТ СН'!$H$6-'СЕТ СН'!$H$26</f>
        <v>2229.2385668300003</v>
      </c>
      <c r="Y125" s="36">
        <f>SUMIFS(СВЦЭМ!$D$39:$D$782,СВЦЭМ!$A$39:$A$782,$A125,СВЦЭМ!$B$39:$B$782,Y$119)+'СЕТ СН'!$H$14+СВЦЭМ!$D$10+'СЕТ СН'!$H$6-'СЕТ СН'!$H$26</f>
        <v>2296.1160424199998</v>
      </c>
    </row>
    <row r="126" spans="1:27" ht="15.75" x14ac:dyDescent="0.2">
      <c r="A126" s="35">
        <f t="shared" si="3"/>
        <v>45023</v>
      </c>
      <c r="B126" s="36">
        <f>SUMIFS(СВЦЭМ!$D$39:$D$782,СВЦЭМ!$A$39:$A$782,$A126,СВЦЭМ!$B$39:$B$782,B$119)+'СЕТ СН'!$H$14+СВЦЭМ!$D$10+'СЕТ СН'!$H$6-'СЕТ СН'!$H$26</f>
        <v>2260.6734376899999</v>
      </c>
      <c r="C126" s="36">
        <f>SUMIFS(СВЦЭМ!$D$39:$D$782,СВЦЭМ!$A$39:$A$782,$A126,СВЦЭМ!$B$39:$B$782,C$119)+'СЕТ СН'!$H$14+СВЦЭМ!$D$10+'СЕТ СН'!$H$6-'СЕТ СН'!$H$26</f>
        <v>2336.4586450300003</v>
      </c>
      <c r="D126" s="36">
        <f>SUMIFS(СВЦЭМ!$D$39:$D$782,СВЦЭМ!$A$39:$A$782,$A126,СВЦЭМ!$B$39:$B$782,D$119)+'СЕТ СН'!$H$14+СВЦЭМ!$D$10+'СЕТ СН'!$H$6-'СЕТ СН'!$H$26</f>
        <v>2335.09714261</v>
      </c>
      <c r="E126" s="36">
        <f>SUMIFS(СВЦЭМ!$D$39:$D$782,СВЦЭМ!$A$39:$A$782,$A126,СВЦЭМ!$B$39:$B$782,E$119)+'СЕТ СН'!$H$14+СВЦЭМ!$D$10+'СЕТ СН'!$H$6-'СЕТ СН'!$H$26</f>
        <v>2302.88313844</v>
      </c>
      <c r="F126" s="36">
        <f>SUMIFS(СВЦЭМ!$D$39:$D$782,СВЦЭМ!$A$39:$A$782,$A126,СВЦЭМ!$B$39:$B$782,F$119)+'СЕТ СН'!$H$14+СВЦЭМ!$D$10+'СЕТ СН'!$H$6-'СЕТ СН'!$H$26</f>
        <v>2352.2250961600002</v>
      </c>
      <c r="G126" s="36">
        <f>SUMIFS(СВЦЭМ!$D$39:$D$782,СВЦЭМ!$A$39:$A$782,$A126,СВЦЭМ!$B$39:$B$782,G$119)+'СЕТ СН'!$H$14+СВЦЭМ!$D$10+'СЕТ СН'!$H$6-'СЕТ СН'!$H$26</f>
        <v>2337.51686389</v>
      </c>
      <c r="H126" s="36">
        <f>SUMIFS(СВЦЭМ!$D$39:$D$782,СВЦЭМ!$A$39:$A$782,$A126,СВЦЭМ!$B$39:$B$782,H$119)+'СЕТ СН'!$H$14+СВЦЭМ!$D$10+'СЕТ СН'!$H$6-'СЕТ СН'!$H$26</f>
        <v>2322.5843426599999</v>
      </c>
      <c r="I126" s="36">
        <f>SUMIFS(СВЦЭМ!$D$39:$D$782,СВЦЭМ!$A$39:$A$782,$A126,СВЦЭМ!$B$39:$B$782,I$119)+'СЕТ СН'!$H$14+СВЦЭМ!$D$10+'СЕТ СН'!$H$6-'СЕТ СН'!$H$26</f>
        <v>2215.1893411199999</v>
      </c>
      <c r="J126" s="36">
        <f>SUMIFS(СВЦЭМ!$D$39:$D$782,СВЦЭМ!$A$39:$A$782,$A126,СВЦЭМ!$B$39:$B$782,J$119)+'СЕТ СН'!$H$14+СВЦЭМ!$D$10+'СЕТ СН'!$H$6-'СЕТ СН'!$H$26</f>
        <v>2171.6329895500003</v>
      </c>
      <c r="K126" s="36">
        <f>SUMIFS(СВЦЭМ!$D$39:$D$782,СВЦЭМ!$A$39:$A$782,$A126,СВЦЭМ!$B$39:$B$782,K$119)+'СЕТ СН'!$H$14+СВЦЭМ!$D$10+'СЕТ СН'!$H$6-'СЕТ СН'!$H$26</f>
        <v>2177.4389000900001</v>
      </c>
      <c r="L126" s="36">
        <f>SUMIFS(СВЦЭМ!$D$39:$D$782,СВЦЭМ!$A$39:$A$782,$A126,СВЦЭМ!$B$39:$B$782,L$119)+'СЕТ СН'!$H$14+СВЦЭМ!$D$10+'СЕТ СН'!$H$6-'СЕТ СН'!$H$26</f>
        <v>2174.2840340800003</v>
      </c>
      <c r="M126" s="36">
        <f>SUMIFS(СВЦЭМ!$D$39:$D$782,СВЦЭМ!$A$39:$A$782,$A126,СВЦЭМ!$B$39:$B$782,M$119)+'СЕТ СН'!$H$14+СВЦЭМ!$D$10+'СЕТ СН'!$H$6-'СЕТ СН'!$H$26</f>
        <v>2221.0193541099998</v>
      </c>
      <c r="N126" s="36">
        <f>SUMIFS(СВЦЭМ!$D$39:$D$782,СВЦЭМ!$A$39:$A$782,$A126,СВЦЭМ!$B$39:$B$782,N$119)+'СЕТ СН'!$H$14+СВЦЭМ!$D$10+'СЕТ СН'!$H$6-'СЕТ СН'!$H$26</f>
        <v>2233.4844582799997</v>
      </c>
      <c r="O126" s="36">
        <f>SUMIFS(СВЦЭМ!$D$39:$D$782,СВЦЭМ!$A$39:$A$782,$A126,СВЦЭМ!$B$39:$B$782,O$119)+'СЕТ СН'!$H$14+СВЦЭМ!$D$10+'СЕТ СН'!$H$6-'СЕТ СН'!$H$26</f>
        <v>2255.0417928500001</v>
      </c>
      <c r="P126" s="36">
        <f>SUMIFS(СВЦЭМ!$D$39:$D$782,СВЦЭМ!$A$39:$A$782,$A126,СВЦЭМ!$B$39:$B$782,P$119)+'СЕТ СН'!$H$14+СВЦЭМ!$D$10+'СЕТ СН'!$H$6-'СЕТ СН'!$H$26</f>
        <v>2270.8805598500003</v>
      </c>
      <c r="Q126" s="36">
        <f>SUMIFS(СВЦЭМ!$D$39:$D$782,СВЦЭМ!$A$39:$A$782,$A126,СВЦЭМ!$B$39:$B$782,Q$119)+'СЕТ СН'!$H$14+СВЦЭМ!$D$10+'СЕТ СН'!$H$6-'СЕТ СН'!$H$26</f>
        <v>2233.0883305899997</v>
      </c>
      <c r="R126" s="36">
        <f>SUMIFS(СВЦЭМ!$D$39:$D$782,СВЦЭМ!$A$39:$A$782,$A126,СВЦЭМ!$B$39:$B$782,R$119)+'СЕТ СН'!$H$14+СВЦЭМ!$D$10+'СЕТ СН'!$H$6-'СЕТ СН'!$H$26</f>
        <v>2220.8331998100002</v>
      </c>
      <c r="S126" s="36">
        <f>SUMIFS(СВЦЭМ!$D$39:$D$782,СВЦЭМ!$A$39:$A$782,$A126,СВЦЭМ!$B$39:$B$782,S$119)+'СЕТ СН'!$H$14+СВЦЭМ!$D$10+'СЕТ СН'!$H$6-'СЕТ СН'!$H$26</f>
        <v>2198.0708481500001</v>
      </c>
      <c r="T126" s="36">
        <f>SUMIFS(СВЦЭМ!$D$39:$D$782,СВЦЭМ!$A$39:$A$782,$A126,СВЦЭМ!$B$39:$B$782,T$119)+'СЕТ СН'!$H$14+СВЦЭМ!$D$10+'СЕТ СН'!$H$6-'СЕТ СН'!$H$26</f>
        <v>2151.8576504600001</v>
      </c>
      <c r="U126" s="36">
        <f>SUMIFS(СВЦЭМ!$D$39:$D$782,СВЦЭМ!$A$39:$A$782,$A126,СВЦЭМ!$B$39:$B$782,U$119)+'СЕТ СН'!$H$14+СВЦЭМ!$D$10+'СЕТ СН'!$H$6-'СЕТ СН'!$H$26</f>
        <v>2116.4123146399997</v>
      </c>
      <c r="V126" s="36">
        <f>SUMIFS(СВЦЭМ!$D$39:$D$782,СВЦЭМ!$A$39:$A$782,$A126,СВЦЭМ!$B$39:$B$782,V$119)+'СЕТ СН'!$H$14+СВЦЭМ!$D$10+'СЕТ СН'!$H$6-'СЕТ СН'!$H$26</f>
        <v>2115.6657397099998</v>
      </c>
      <c r="W126" s="36">
        <f>SUMIFS(СВЦЭМ!$D$39:$D$782,СВЦЭМ!$A$39:$A$782,$A126,СВЦЭМ!$B$39:$B$782,W$119)+'СЕТ СН'!$H$14+СВЦЭМ!$D$10+'СЕТ СН'!$H$6-'СЕТ СН'!$H$26</f>
        <v>2137.1574431099998</v>
      </c>
      <c r="X126" s="36">
        <f>SUMIFS(СВЦЭМ!$D$39:$D$782,СВЦЭМ!$A$39:$A$782,$A126,СВЦЭМ!$B$39:$B$782,X$119)+'СЕТ СН'!$H$14+СВЦЭМ!$D$10+'СЕТ СН'!$H$6-'СЕТ СН'!$H$26</f>
        <v>2186.6353122400001</v>
      </c>
      <c r="Y126" s="36">
        <f>SUMIFS(СВЦЭМ!$D$39:$D$782,СВЦЭМ!$A$39:$A$782,$A126,СВЦЭМ!$B$39:$B$782,Y$119)+'СЕТ СН'!$H$14+СВЦЭМ!$D$10+'СЕТ СН'!$H$6-'СЕТ СН'!$H$26</f>
        <v>2211.0731727800003</v>
      </c>
    </row>
    <row r="127" spans="1:27" ht="15.75" x14ac:dyDescent="0.2">
      <c r="A127" s="35">
        <f t="shared" si="3"/>
        <v>45024</v>
      </c>
      <c r="B127" s="36">
        <f>SUMIFS(СВЦЭМ!$D$39:$D$782,СВЦЭМ!$A$39:$A$782,$A127,СВЦЭМ!$B$39:$B$782,B$119)+'СЕТ СН'!$H$14+СВЦЭМ!$D$10+'СЕТ СН'!$H$6-'СЕТ СН'!$H$26</f>
        <v>2313.7029053799997</v>
      </c>
      <c r="C127" s="36">
        <f>SUMIFS(СВЦЭМ!$D$39:$D$782,СВЦЭМ!$A$39:$A$782,$A127,СВЦЭМ!$B$39:$B$782,C$119)+'СЕТ СН'!$H$14+СВЦЭМ!$D$10+'СЕТ СН'!$H$6-'СЕТ СН'!$H$26</f>
        <v>2314.11903519</v>
      </c>
      <c r="D127" s="36">
        <f>SUMIFS(СВЦЭМ!$D$39:$D$782,СВЦЭМ!$A$39:$A$782,$A127,СВЦЭМ!$B$39:$B$782,D$119)+'СЕТ СН'!$H$14+СВЦЭМ!$D$10+'СЕТ СН'!$H$6-'СЕТ СН'!$H$26</f>
        <v>2369.2190151200002</v>
      </c>
      <c r="E127" s="36">
        <f>SUMIFS(СВЦЭМ!$D$39:$D$782,СВЦЭМ!$A$39:$A$782,$A127,СВЦЭМ!$B$39:$B$782,E$119)+'СЕТ СН'!$H$14+СВЦЭМ!$D$10+'СЕТ СН'!$H$6-'СЕТ СН'!$H$26</f>
        <v>2370.3596207199998</v>
      </c>
      <c r="F127" s="36">
        <f>SUMIFS(СВЦЭМ!$D$39:$D$782,СВЦЭМ!$A$39:$A$782,$A127,СВЦЭМ!$B$39:$B$782,F$119)+'СЕТ СН'!$H$14+СВЦЭМ!$D$10+'СЕТ СН'!$H$6-'СЕТ СН'!$H$26</f>
        <v>2357.1416026300003</v>
      </c>
      <c r="G127" s="36">
        <f>SUMIFS(СВЦЭМ!$D$39:$D$782,СВЦЭМ!$A$39:$A$782,$A127,СВЦЭМ!$B$39:$B$782,G$119)+'СЕТ СН'!$H$14+СВЦЭМ!$D$10+'СЕТ СН'!$H$6-'СЕТ СН'!$H$26</f>
        <v>2348.57106088</v>
      </c>
      <c r="H127" s="36">
        <f>SUMIFS(СВЦЭМ!$D$39:$D$782,СВЦЭМ!$A$39:$A$782,$A127,СВЦЭМ!$B$39:$B$782,H$119)+'СЕТ СН'!$H$14+СВЦЭМ!$D$10+'СЕТ СН'!$H$6-'СЕТ СН'!$H$26</f>
        <v>2356.9933932499998</v>
      </c>
      <c r="I127" s="36">
        <f>SUMIFS(СВЦЭМ!$D$39:$D$782,СВЦЭМ!$A$39:$A$782,$A127,СВЦЭМ!$B$39:$B$782,I$119)+'СЕТ СН'!$H$14+СВЦЭМ!$D$10+'СЕТ СН'!$H$6-'СЕТ СН'!$H$26</f>
        <v>2276.7847944200003</v>
      </c>
      <c r="J127" s="36">
        <f>SUMIFS(СВЦЭМ!$D$39:$D$782,СВЦЭМ!$A$39:$A$782,$A127,СВЦЭМ!$B$39:$B$782,J$119)+'СЕТ СН'!$H$14+СВЦЭМ!$D$10+'СЕТ СН'!$H$6-'СЕТ СН'!$H$26</f>
        <v>2220.3031733999997</v>
      </c>
      <c r="K127" s="36">
        <f>SUMIFS(СВЦЭМ!$D$39:$D$782,СВЦЭМ!$A$39:$A$782,$A127,СВЦЭМ!$B$39:$B$782,K$119)+'СЕТ СН'!$H$14+СВЦЭМ!$D$10+'СЕТ СН'!$H$6-'СЕТ СН'!$H$26</f>
        <v>2161.92523467</v>
      </c>
      <c r="L127" s="36">
        <f>SUMIFS(СВЦЭМ!$D$39:$D$782,СВЦЭМ!$A$39:$A$782,$A127,СВЦЭМ!$B$39:$B$782,L$119)+'СЕТ СН'!$H$14+СВЦЭМ!$D$10+'СЕТ СН'!$H$6-'СЕТ СН'!$H$26</f>
        <v>2140.9745923099999</v>
      </c>
      <c r="M127" s="36">
        <f>SUMIFS(СВЦЭМ!$D$39:$D$782,СВЦЭМ!$A$39:$A$782,$A127,СВЦЭМ!$B$39:$B$782,M$119)+'СЕТ СН'!$H$14+СВЦЭМ!$D$10+'СЕТ СН'!$H$6-'СЕТ СН'!$H$26</f>
        <v>2148.5783930500002</v>
      </c>
      <c r="N127" s="36">
        <f>SUMIFS(СВЦЭМ!$D$39:$D$782,СВЦЭМ!$A$39:$A$782,$A127,СВЦЭМ!$B$39:$B$782,N$119)+'СЕТ СН'!$H$14+СВЦЭМ!$D$10+'СЕТ СН'!$H$6-'СЕТ СН'!$H$26</f>
        <v>2190.58213854</v>
      </c>
      <c r="O127" s="36">
        <f>SUMIFS(СВЦЭМ!$D$39:$D$782,СВЦЭМ!$A$39:$A$782,$A127,СВЦЭМ!$B$39:$B$782,O$119)+'СЕТ СН'!$H$14+СВЦЭМ!$D$10+'СЕТ СН'!$H$6-'СЕТ СН'!$H$26</f>
        <v>2208.7686405499999</v>
      </c>
      <c r="P127" s="36">
        <f>SUMIFS(СВЦЭМ!$D$39:$D$782,СВЦЭМ!$A$39:$A$782,$A127,СВЦЭМ!$B$39:$B$782,P$119)+'СЕТ СН'!$H$14+СВЦЭМ!$D$10+'СЕТ СН'!$H$6-'СЕТ СН'!$H$26</f>
        <v>2232.33132484</v>
      </c>
      <c r="Q127" s="36">
        <f>SUMIFS(СВЦЭМ!$D$39:$D$782,СВЦЭМ!$A$39:$A$782,$A127,СВЦЭМ!$B$39:$B$782,Q$119)+'СЕТ СН'!$H$14+СВЦЭМ!$D$10+'СЕТ СН'!$H$6-'СЕТ СН'!$H$26</f>
        <v>2247.1607463700002</v>
      </c>
      <c r="R127" s="36">
        <f>SUMIFS(СВЦЭМ!$D$39:$D$782,СВЦЭМ!$A$39:$A$782,$A127,СВЦЭМ!$B$39:$B$782,R$119)+'СЕТ СН'!$H$14+СВЦЭМ!$D$10+'СЕТ СН'!$H$6-'СЕТ СН'!$H$26</f>
        <v>2252.8575208000002</v>
      </c>
      <c r="S127" s="36">
        <f>SUMIFS(СВЦЭМ!$D$39:$D$782,СВЦЭМ!$A$39:$A$782,$A127,СВЦЭМ!$B$39:$B$782,S$119)+'СЕТ СН'!$H$14+СВЦЭМ!$D$10+'СЕТ СН'!$H$6-'СЕТ СН'!$H$26</f>
        <v>2242.67352901</v>
      </c>
      <c r="T127" s="36">
        <f>SUMIFS(СВЦЭМ!$D$39:$D$782,СВЦЭМ!$A$39:$A$782,$A127,СВЦЭМ!$B$39:$B$782,T$119)+'СЕТ СН'!$H$14+СВЦЭМ!$D$10+'СЕТ СН'!$H$6-'СЕТ СН'!$H$26</f>
        <v>2213.3882916100001</v>
      </c>
      <c r="U127" s="36">
        <f>SUMIFS(СВЦЭМ!$D$39:$D$782,СВЦЭМ!$A$39:$A$782,$A127,СВЦЭМ!$B$39:$B$782,U$119)+'СЕТ СН'!$H$14+СВЦЭМ!$D$10+'СЕТ СН'!$H$6-'СЕТ СН'!$H$26</f>
        <v>2182.0467659000001</v>
      </c>
      <c r="V127" s="36">
        <f>SUMIFS(СВЦЭМ!$D$39:$D$782,СВЦЭМ!$A$39:$A$782,$A127,СВЦЭМ!$B$39:$B$782,V$119)+'СЕТ СН'!$H$14+СВЦЭМ!$D$10+'СЕТ СН'!$H$6-'СЕТ СН'!$H$26</f>
        <v>2139.5284418299998</v>
      </c>
      <c r="W127" s="36">
        <f>SUMIFS(СВЦЭМ!$D$39:$D$782,СВЦЭМ!$A$39:$A$782,$A127,СВЦЭМ!$B$39:$B$782,W$119)+'СЕТ СН'!$H$14+СВЦЭМ!$D$10+'СЕТ СН'!$H$6-'СЕТ СН'!$H$26</f>
        <v>2143.75065636</v>
      </c>
      <c r="X127" s="36">
        <f>SUMIFS(СВЦЭМ!$D$39:$D$782,СВЦЭМ!$A$39:$A$782,$A127,СВЦЭМ!$B$39:$B$782,X$119)+'СЕТ СН'!$H$14+СВЦЭМ!$D$10+'СЕТ СН'!$H$6-'СЕТ СН'!$H$26</f>
        <v>2171.2774631499997</v>
      </c>
      <c r="Y127" s="36">
        <f>SUMIFS(СВЦЭМ!$D$39:$D$782,СВЦЭМ!$A$39:$A$782,$A127,СВЦЭМ!$B$39:$B$782,Y$119)+'СЕТ СН'!$H$14+СВЦЭМ!$D$10+'СЕТ СН'!$H$6-'СЕТ СН'!$H$26</f>
        <v>2150.3826408899999</v>
      </c>
    </row>
    <row r="128" spans="1:27" ht="15.75" x14ac:dyDescent="0.2">
      <c r="A128" s="35">
        <f t="shared" si="3"/>
        <v>45025</v>
      </c>
      <c r="B128" s="36">
        <f>SUMIFS(СВЦЭМ!$D$39:$D$782,СВЦЭМ!$A$39:$A$782,$A128,СВЦЭМ!$B$39:$B$782,B$119)+'СЕТ СН'!$H$14+СВЦЭМ!$D$10+'СЕТ СН'!$H$6-'СЕТ СН'!$H$26</f>
        <v>2243.8956387999997</v>
      </c>
      <c r="C128" s="36">
        <f>SUMIFS(СВЦЭМ!$D$39:$D$782,СВЦЭМ!$A$39:$A$782,$A128,СВЦЭМ!$B$39:$B$782,C$119)+'СЕТ СН'!$H$14+СВЦЭМ!$D$10+'СЕТ СН'!$H$6-'СЕТ СН'!$H$26</f>
        <v>2282.4439714999999</v>
      </c>
      <c r="D128" s="36">
        <f>SUMIFS(СВЦЭМ!$D$39:$D$782,СВЦЭМ!$A$39:$A$782,$A128,СВЦЭМ!$B$39:$B$782,D$119)+'СЕТ СН'!$H$14+СВЦЭМ!$D$10+'СЕТ СН'!$H$6-'СЕТ СН'!$H$26</f>
        <v>2298.29598184</v>
      </c>
      <c r="E128" s="36">
        <f>SUMIFS(СВЦЭМ!$D$39:$D$782,СВЦЭМ!$A$39:$A$782,$A128,СВЦЭМ!$B$39:$B$782,E$119)+'СЕТ СН'!$H$14+СВЦЭМ!$D$10+'СЕТ СН'!$H$6-'СЕТ СН'!$H$26</f>
        <v>2300.2378008400001</v>
      </c>
      <c r="F128" s="36">
        <f>SUMIFS(СВЦЭМ!$D$39:$D$782,СВЦЭМ!$A$39:$A$782,$A128,СВЦЭМ!$B$39:$B$782,F$119)+'СЕТ СН'!$H$14+СВЦЭМ!$D$10+'СЕТ СН'!$H$6-'СЕТ СН'!$H$26</f>
        <v>2302.4241098900002</v>
      </c>
      <c r="G128" s="36">
        <f>SUMIFS(СВЦЭМ!$D$39:$D$782,СВЦЭМ!$A$39:$A$782,$A128,СВЦЭМ!$B$39:$B$782,G$119)+'СЕТ СН'!$H$14+СВЦЭМ!$D$10+'СЕТ СН'!$H$6-'СЕТ СН'!$H$26</f>
        <v>2265.9220027399997</v>
      </c>
      <c r="H128" s="36">
        <f>SUMIFS(СВЦЭМ!$D$39:$D$782,СВЦЭМ!$A$39:$A$782,$A128,СВЦЭМ!$B$39:$B$782,H$119)+'СЕТ СН'!$H$14+СВЦЭМ!$D$10+'СЕТ СН'!$H$6-'СЕТ СН'!$H$26</f>
        <v>2272.1324827899998</v>
      </c>
      <c r="I128" s="36">
        <f>SUMIFS(СВЦЭМ!$D$39:$D$782,СВЦЭМ!$A$39:$A$782,$A128,СВЦЭМ!$B$39:$B$782,I$119)+'СЕТ СН'!$H$14+СВЦЭМ!$D$10+'СЕТ СН'!$H$6-'СЕТ СН'!$H$26</f>
        <v>2289.2164226</v>
      </c>
      <c r="J128" s="36">
        <f>SUMIFS(СВЦЭМ!$D$39:$D$782,СВЦЭМ!$A$39:$A$782,$A128,СВЦЭМ!$B$39:$B$782,J$119)+'СЕТ СН'!$H$14+СВЦЭМ!$D$10+'СЕТ СН'!$H$6-'СЕТ СН'!$H$26</f>
        <v>2277.7585385000002</v>
      </c>
      <c r="K128" s="36">
        <f>SUMIFS(СВЦЭМ!$D$39:$D$782,СВЦЭМ!$A$39:$A$782,$A128,СВЦЭМ!$B$39:$B$782,K$119)+'СЕТ СН'!$H$14+СВЦЭМ!$D$10+'СЕТ СН'!$H$6-'СЕТ СН'!$H$26</f>
        <v>2203.7070142399998</v>
      </c>
      <c r="L128" s="36">
        <f>SUMIFS(СВЦЭМ!$D$39:$D$782,СВЦЭМ!$A$39:$A$782,$A128,СВЦЭМ!$B$39:$B$782,L$119)+'СЕТ СН'!$H$14+СВЦЭМ!$D$10+'СЕТ СН'!$H$6-'СЕТ СН'!$H$26</f>
        <v>2199.5703158199999</v>
      </c>
      <c r="M128" s="36">
        <f>SUMIFS(СВЦЭМ!$D$39:$D$782,СВЦЭМ!$A$39:$A$782,$A128,СВЦЭМ!$B$39:$B$782,M$119)+'СЕТ СН'!$H$14+СВЦЭМ!$D$10+'СЕТ СН'!$H$6-'СЕТ СН'!$H$26</f>
        <v>2212.7579762599999</v>
      </c>
      <c r="N128" s="36">
        <f>SUMIFS(СВЦЭМ!$D$39:$D$782,СВЦЭМ!$A$39:$A$782,$A128,СВЦЭМ!$B$39:$B$782,N$119)+'СЕТ СН'!$H$14+СВЦЭМ!$D$10+'СЕТ СН'!$H$6-'СЕТ СН'!$H$26</f>
        <v>2238.2116332300002</v>
      </c>
      <c r="O128" s="36">
        <f>SUMIFS(СВЦЭМ!$D$39:$D$782,СВЦЭМ!$A$39:$A$782,$A128,СВЦЭМ!$B$39:$B$782,O$119)+'СЕТ СН'!$H$14+СВЦЭМ!$D$10+'СЕТ СН'!$H$6-'СЕТ СН'!$H$26</f>
        <v>2267.2324005800001</v>
      </c>
      <c r="P128" s="36">
        <f>SUMIFS(СВЦЭМ!$D$39:$D$782,СВЦЭМ!$A$39:$A$782,$A128,СВЦЭМ!$B$39:$B$782,P$119)+'СЕТ СН'!$H$14+СВЦЭМ!$D$10+'СЕТ СН'!$H$6-'СЕТ СН'!$H$26</f>
        <v>2277.8203477400002</v>
      </c>
      <c r="Q128" s="36">
        <f>SUMIFS(СВЦЭМ!$D$39:$D$782,СВЦЭМ!$A$39:$A$782,$A128,СВЦЭМ!$B$39:$B$782,Q$119)+'СЕТ СН'!$H$14+СВЦЭМ!$D$10+'СЕТ СН'!$H$6-'СЕТ СН'!$H$26</f>
        <v>2293.6544137700002</v>
      </c>
      <c r="R128" s="36">
        <f>SUMIFS(СВЦЭМ!$D$39:$D$782,СВЦЭМ!$A$39:$A$782,$A128,СВЦЭМ!$B$39:$B$782,R$119)+'СЕТ СН'!$H$14+СВЦЭМ!$D$10+'СЕТ СН'!$H$6-'СЕТ СН'!$H$26</f>
        <v>2291.8042493000003</v>
      </c>
      <c r="S128" s="36">
        <f>SUMIFS(СВЦЭМ!$D$39:$D$782,СВЦЭМ!$A$39:$A$782,$A128,СВЦЭМ!$B$39:$B$782,S$119)+'СЕТ СН'!$H$14+СВЦЭМ!$D$10+'СЕТ СН'!$H$6-'СЕТ СН'!$H$26</f>
        <v>2231.1672564</v>
      </c>
      <c r="T128" s="36">
        <f>SUMIFS(СВЦЭМ!$D$39:$D$782,СВЦЭМ!$A$39:$A$782,$A128,СВЦЭМ!$B$39:$B$782,T$119)+'СЕТ СН'!$H$14+СВЦЭМ!$D$10+'СЕТ СН'!$H$6-'СЕТ СН'!$H$26</f>
        <v>2182.1299295399999</v>
      </c>
      <c r="U128" s="36">
        <f>SUMIFS(СВЦЭМ!$D$39:$D$782,СВЦЭМ!$A$39:$A$782,$A128,СВЦЭМ!$B$39:$B$782,U$119)+'СЕТ СН'!$H$14+СВЦЭМ!$D$10+'СЕТ СН'!$H$6-'СЕТ СН'!$H$26</f>
        <v>2178.6732712200001</v>
      </c>
      <c r="V128" s="36">
        <f>SUMIFS(СВЦЭМ!$D$39:$D$782,СВЦЭМ!$A$39:$A$782,$A128,СВЦЭМ!$B$39:$B$782,V$119)+'СЕТ СН'!$H$14+СВЦЭМ!$D$10+'СЕТ СН'!$H$6-'СЕТ СН'!$H$26</f>
        <v>2145.4463607299999</v>
      </c>
      <c r="W128" s="36">
        <f>SUMIFS(СВЦЭМ!$D$39:$D$782,СВЦЭМ!$A$39:$A$782,$A128,СВЦЭМ!$B$39:$B$782,W$119)+'СЕТ СН'!$H$14+СВЦЭМ!$D$10+'СЕТ СН'!$H$6-'СЕТ СН'!$H$26</f>
        <v>2140.2836802900001</v>
      </c>
      <c r="X128" s="36">
        <f>SUMIFS(СВЦЭМ!$D$39:$D$782,СВЦЭМ!$A$39:$A$782,$A128,СВЦЭМ!$B$39:$B$782,X$119)+'СЕТ СН'!$H$14+СВЦЭМ!$D$10+'СЕТ СН'!$H$6-'СЕТ СН'!$H$26</f>
        <v>2202.6878118300001</v>
      </c>
      <c r="Y128" s="36">
        <f>SUMIFS(СВЦЭМ!$D$39:$D$782,СВЦЭМ!$A$39:$A$782,$A128,СВЦЭМ!$B$39:$B$782,Y$119)+'СЕТ СН'!$H$14+СВЦЭМ!$D$10+'СЕТ СН'!$H$6-'СЕТ СН'!$H$26</f>
        <v>2261.0409462400003</v>
      </c>
    </row>
    <row r="129" spans="1:25" ht="15.75" x14ac:dyDescent="0.2">
      <c r="A129" s="35">
        <f t="shared" si="3"/>
        <v>45026</v>
      </c>
      <c r="B129" s="36">
        <f>SUMIFS(СВЦЭМ!$D$39:$D$782,СВЦЭМ!$A$39:$A$782,$A129,СВЦЭМ!$B$39:$B$782,B$119)+'СЕТ СН'!$H$14+СВЦЭМ!$D$10+'СЕТ СН'!$H$6-'СЕТ СН'!$H$26</f>
        <v>2292.7241025599997</v>
      </c>
      <c r="C129" s="36">
        <f>SUMIFS(СВЦЭМ!$D$39:$D$782,СВЦЭМ!$A$39:$A$782,$A129,СВЦЭМ!$B$39:$B$782,C$119)+'СЕТ СН'!$H$14+СВЦЭМ!$D$10+'СЕТ СН'!$H$6-'СЕТ СН'!$H$26</f>
        <v>2307.6418555299997</v>
      </c>
      <c r="D129" s="36">
        <f>SUMIFS(СВЦЭМ!$D$39:$D$782,СВЦЭМ!$A$39:$A$782,$A129,СВЦЭМ!$B$39:$B$782,D$119)+'СЕТ СН'!$H$14+СВЦЭМ!$D$10+'СЕТ СН'!$H$6-'СЕТ СН'!$H$26</f>
        <v>2390.4006899699998</v>
      </c>
      <c r="E129" s="36">
        <f>SUMIFS(СВЦЭМ!$D$39:$D$782,СВЦЭМ!$A$39:$A$782,$A129,СВЦЭМ!$B$39:$B$782,E$119)+'СЕТ СН'!$H$14+СВЦЭМ!$D$10+'СЕТ СН'!$H$6-'СЕТ СН'!$H$26</f>
        <v>2339.0396961599999</v>
      </c>
      <c r="F129" s="36">
        <f>SUMIFS(СВЦЭМ!$D$39:$D$782,СВЦЭМ!$A$39:$A$782,$A129,СВЦЭМ!$B$39:$B$782,F$119)+'СЕТ СН'!$H$14+СВЦЭМ!$D$10+'СЕТ СН'!$H$6-'СЕТ СН'!$H$26</f>
        <v>2342.64223223</v>
      </c>
      <c r="G129" s="36">
        <f>SUMIFS(СВЦЭМ!$D$39:$D$782,СВЦЭМ!$A$39:$A$782,$A129,СВЦЭМ!$B$39:$B$782,G$119)+'СЕТ СН'!$H$14+СВЦЭМ!$D$10+'СЕТ СН'!$H$6-'СЕТ СН'!$H$26</f>
        <v>2337.8196629499998</v>
      </c>
      <c r="H129" s="36">
        <f>SUMIFS(СВЦЭМ!$D$39:$D$782,СВЦЭМ!$A$39:$A$782,$A129,СВЦЭМ!$B$39:$B$782,H$119)+'СЕТ СН'!$H$14+СВЦЭМ!$D$10+'СЕТ СН'!$H$6-'СЕТ СН'!$H$26</f>
        <v>2401.4682200699999</v>
      </c>
      <c r="I129" s="36">
        <f>SUMIFS(СВЦЭМ!$D$39:$D$782,СВЦЭМ!$A$39:$A$782,$A129,СВЦЭМ!$B$39:$B$782,I$119)+'СЕТ СН'!$H$14+СВЦЭМ!$D$10+'СЕТ СН'!$H$6-'СЕТ СН'!$H$26</f>
        <v>2239.04702443</v>
      </c>
      <c r="J129" s="36">
        <f>SUMIFS(СВЦЭМ!$D$39:$D$782,СВЦЭМ!$A$39:$A$782,$A129,СВЦЭМ!$B$39:$B$782,J$119)+'СЕТ СН'!$H$14+СВЦЭМ!$D$10+'СЕТ СН'!$H$6-'СЕТ СН'!$H$26</f>
        <v>2202.3568986499999</v>
      </c>
      <c r="K129" s="36">
        <f>SUMIFS(СВЦЭМ!$D$39:$D$782,СВЦЭМ!$A$39:$A$782,$A129,СВЦЭМ!$B$39:$B$782,K$119)+'СЕТ СН'!$H$14+СВЦЭМ!$D$10+'СЕТ СН'!$H$6-'СЕТ СН'!$H$26</f>
        <v>2204.4126815899999</v>
      </c>
      <c r="L129" s="36">
        <f>SUMIFS(СВЦЭМ!$D$39:$D$782,СВЦЭМ!$A$39:$A$782,$A129,СВЦЭМ!$B$39:$B$782,L$119)+'СЕТ СН'!$H$14+СВЦЭМ!$D$10+'СЕТ СН'!$H$6-'СЕТ СН'!$H$26</f>
        <v>2200.0759586899999</v>
      </c>
      <c r="M129" s="36">
        <f>SUMIFS(СВЦЭМ!$D$39:$D$782,СВЦЭМ!$A$39:$A$782,$A129,СВЦЭМ!$B$39:$B$782,M$119)+'СЕТ СН'!$H$14+СВЦЭМ!$D$10+'СЕТ СН'!$H$6-'СЕТ СН'!$H$26</f>
        <v>2226.16094871</v>
      </c>
      <c r="N129" s="36">
        <f>SUMIFS(СВЦЭМ!$D$39:$D$782,СВЦЭМ!$A$39:$A$782,$A129,СВЦЭМ!$B$39:$B$782,N$119)+'СЕТ СН'!$H$14+СВЦЭМ!$D$10+'СЕТ СН'!$H$6-'СЕТ СН'!$H$26</f>
        <v>2246.7166234900001</v>
      </c>
      <c r="O129" s="36">
        <f>SUMIFS(СВЦЭМ!$D$39:$D$782,СВЦЭМ!$A$39:$A$782,$A129,СВЦЭМ!$B$39:$B$782,O$119)+'СЕТ СН'!$H$14+СВЦЭМ!$D$10+'СЕТ СН'!$H$6-'СЕТ СН'!$H$26</f>
        <v>2277.8989958699999</v>
      </c>
      <c r="P129" s="36">
        <f>SUMIFS(СВЦЭМ!$D$39:$D$782,СВЦЭМ!$A$39:$A$782,$A129,СВЦЭМ!$B$39:$B$782,P$119)+'СЕТ СН'!$H$14+СВЦЭМ!$D$10+'СЕТ СН'!$H$6-'СЕТ СН'!$H$26</f>
        <v>2291.9154388500001</v>
      </c>
      <c r="Q129" s="36">
        <f>SUMIFS(СВЦЭМ!$D$39:$D$782,СВЦЭМ!$A$39:$A$782,$A129,СВЦЭМ!$B$39:$B$782,Q$119)+'СЕТ СН'!$H$14+СВЦЭМ!$D$10+'СЕТ СН'!$H$6-'СЕТ СН'!$H$26</f>
        <v>2292.6685388699998</v>
      </c>
      <c r="R129" s="36">
        <f>SUMIFS(СВЦЭМ!$D$39:$D$782,СВЦЭМ!$A$39:$A$782,$A129,СВЦЭМ!$B$39:$B$782,R$119)+'СЕТ СН'!$H$14+СВЦЭМ!$D$10+'СЕТ СН'!$H$6-'СЕТ СН'!$H$26</f>
        <v>2298.2343250599997</v>
      </c>
      <c r="S129" s="36">
        <f>SUMIFS(СВЦЭМ!$D$39:$D$782,СВЦЭМ!$A$39:$A$782,$A129,СВЦЭМ!$B$39:$B$782,S$119)+'СЕТ СН'!$H$14+СВЦЭМ!$D$10+'СЕТ СН'!$H$6-'СЕТ СН'!$H$26</f>
        <v>2280.5244519600001</v>
      </c>
      <c r="T129" s="36">
        <f>SUMIFS(СВЦЭМ!$D$39:$D$782,СВЦЭМ!$A$39:$A$782,$A129,СВЦЭМ!$B$39:$B$782,T$119)+'СЕТ СН'!$H$14+СВЦЭМ!$D$10+'СЕТ СН'!$H$6-'СЕТ СН'!$H$26</f>
        <v>2259.3210782900001</v>
      </c>
      <c r="U129" s="36">
        <f>SUMIFS(СВЦЭМ!$D$39:$D$782,СВЦЭМ!$A$39:$A$782,$A129,СВЦЭМ!$B$39:$B$782,U$119)+'СЕТ СН'!$H$14+СВЦЭМ!$D$10+'СЕТ СН'!$H$6-'СЕТ СН'!$H$26</f>
        <v>2239.4999644700001</v>
      </c>
      <c r="V129" s="36">
        <f>SUMIFS(СВЦЭМ!$D$39:$D$782,СВЦЭМ!$A$39:$A$782,$A129,СВЦЭМ!$B$39:$B$782,V$119)+'СЕТ СН'!$H$14+СВЦЭМ!$D$10+'СЕТ СН'!$H$6-'СЕТ СН'!$H$26</f>
        <v>2211.1032668400003</v>
      </c>
      <c r="W129" s="36">
        <f>SUMIFS(СВЦЭМ!$D$39:$D$782,СВЦЭМ!$A$39:$A$782,$A129,СВЦЭМ!$B$39:$B$782,W$119)+'СЕТ СН'!$H$14+СВЦЭМ!$D$10+'СЕТ СН'!$H$6-'СЕТ СН'!$H$26</f>
        <v>2214.8035645299997</v>
      </c>
      <c r="X129" s="36">
        <f>SUMIFS(СВЦЭМ!$D$39:$D$782,СВЦЭМ!$A$39:$A$782,$A129,СВЦЭМ!$B$39:$B$782,X$119)+'СЕТ СН'!$H$14+СВЦЭМ!$D$10+'СЕТ СН'!$H$6-'СЕТ СН'!$H$26</f>
        <v>2274.5982387900003</v>
      </c>
      <c r="Y129" s="36">
        <f>SUMIFS(СВЦЭМ!$D$39:$D$782,СВЦЭМ!$A$39:$A$782,$A129,СВЦЭМ!$B$39:$B$782,Y$119)+'СЕТ СН'!$H$14+СВЦЭМ!$D$10+'СЕТ СН'!$H$6-'СЕТ СН'!$H$26</f>
        <v>2323.6395092499997</v>
      </c>
    </row>
    <row r="130" spans="1:25" ht="15.75" x14ac:dyDescent="0.2">
      <c r="A130" s="35">
        <f t="shared" si="3"/>
        <v>45027</v>
      </c>
      <c r="B130" s="36">
        <f>SUMIFS(СВЦЭМ!$D$39:$D$782,СВЦЭМ!$A$39:$A$782,$A130,СВЦЭМ!$B$39:$B$782,B$119)+'СЕТ СН'!$H$14+СВЦЭМ!$D$10+'СЕТ СН'!$H$6-'СЕТ СН'!$H$26</f>
        <v>2344.65076929</v>
      </c>
      <c r="C130" s="36">
        <f>SUMIFS(СВЦЭМ!$D$39:$D$782,СВЦЭМ!$A$39:$A$782,$A130,СВЦЭМ!$B$39:$B$782,C$119)+'СЕТ СН'!$H$14+СВЦЭМ!$D$10+'СЕТ СН'!$H$6-'СЕТ СН'!$H$26</f>
        <v>2380.7198454999998</v>
      </c>
      <c r="D130" s="36">
        <f>SUMIFS(СВЦЭМ!$D$39:$D$782,СВЦЭМ!$A$39:$A$782,$A130,СВЦЭМ!$B$39:$B$782,D$119)+'СЕТ СН'!$H$14+СВЦЭМ!$D$10+'СЕТ СН'!$H$6-'СЕТ СН'!$H$26</f>
        <v>2323.0907670899996</v>
      </c>
      <c r="E130" s="36">
        <f>SUMIFS(СВЦЭМ!$D$39:$D$782,СВЦЭМ!$A$39:$A$782,$A130,СВЦЭМ!$B$39:$B$782,E$119)+'СЕТ СН'!$H$14+СВЦЭМ!$D$10+'СЕТ СН'!$H$6-'СЕТ СН'!$H$26</f>
        <v>2432.8710451199995</v>
      </c>
      <c r="F130" s="36">
        <f>SUMIFS(СВЦЭМ!$D$39:$D$782,СВЦЭМ!$A$39:$A$782,$A130,СВЦЭМ!$B$39:$B$782,F$119)+'СЕТ СН'!$H$14+СВЦЭМ!$D$10+'СЕТ СН'!$H$6-'СЕТ СН'!$H$26</f>
        <v>2449.7304223900001</v>
      </c>
      <c r="G130" s="36">
        <f>SUMIFS(СВЦЭМ!$D$39:$D$782,СВЦЭМ!$A$39:$A$782,$A130,СВЦЭМ!$B$39:$B$782,G$119)+'СЕТ СН'!$H$14+СВЦЭМ!$D$10+'СЕТ СН'!$H$6-'СЕТ СН'!$H$26</f>
        <v>2308.1725547599999</v>
      </c>
      <c r="H130" s="36">
        <f>SUMIFS(СВЦЭМ!$D$39:$D$782,СВЦЭМ!$A$39:$A$782,$A130,СВЦЭМ!$B$39:$B$782,H$119)+'СЕТ СН'!$H$14+СВЦЭМ!$D$10+'СЕТ СН'!$H$6-'СЕТ СН'!$H$26</f>
        <v>2332.50939217</v>
      </c>
      <c r="I130" s="36">
        <f>SUMIFS(СВЦЭМ!$D$39:$D$782,СВЦЭМ!$A$39:$A$782,$A130,СВЦЭМ!$B$39:$B$782,I$119)+'СЕТ СН'!$H$14+СВЦЭМ!$D$10+'СЕТ СН'!$H$6-'СЕТ СН'!$H$26</f>
        <v>2279.9782495199997</v>
      </c>
      <c r="J130" s="36">
        <f>SUMIFS(СВЦЭМ!$D$39:$D$782,СВЦЭМ!$A$39:$A$782,$A130,СВЦЭМ!$B$39:$B$782,J$119)+'СЕТ СН'!$H$14+СВЦЭМ!$D$10+'СЕТ СН'!$H$6-'СЕТ СН'!$H$26</f>
        <v>2242.8437826999998</v>
      </c>
      <c r="K130" s="36">
        <f>SUMIFS(СВЦЭМ!$D$39:$D$782,СВЦЭМ!$A$39:$A$782,$A130,СВЦЭМ!$B$39:$B$782,K$119)+'СЕТ СН'!$H$14+СВЦЭМ!$D$10+'СЕТ СН'!$H$6-'СЕТ СН'!$H$26</f>
        <v>2200.6186460899999</v>
      </c>
      <c r="L130" s="36">
        <f>SUMIFS(СВЦЭМ!$D$39:$D$782,СВЦЭМ!$A$39:$A$782,$A130,СВЦЭМ!$B$39:$B$782,L$119)+'СЕТ СН'!$H$14+СВЦЭМ!$D$10+'СЕТ СН'!$H$6-'СЕТ СН'!$H$26</f>
        <v>2205.16638487</v>
      </c>
      <c r="M130" s="36">
        <f>SUMIFS(СВЦЭМ!$D$39:$D$782,СВЦЭМ!$A$39:$A$782,$A130,СВЦЭМ!$B$39:$B$782,M$119)+'СЕТ СН'!$H$14+СВЦЭМ!$D$10+'СЕТ СН'!$H$6-'СЕТ СН'!$H$26</f>
        <v>2214.7982990800001</v>
      </c>
      <c r="N130" s="36">
        <f>SUMIFS(СВЦЭМ!$D$39:$D$782,СВЦЭМ!$A$39:$A$782,$A130,СВЦЭМ!$B$39:$B$782,N$119)+'СЕТ СН'!$H$14+СВЦЭМ!$D$10+'СЕТ СН'!$H$6-'СЕТ СН'!$H$26</f>
        <v>2215.1488255200002</v>
      </c>
      <c r="O130" s="36">
        <f>SUMIFS(СВЦЭМ!$D$39:$D$782,СВЦЭМ!$A$39:$A$782,$A130,СВЦЭМ!$B$39:$B$782,O$119)+'СЕТ СН'!$H$14+СВЦЭМ!$D$10+'СЕТ СН'!$H$6-'СЕТ СН'!$H$26</f>
        <v>2245.7274891799998</v>
      </c>
      <c r="P130" s="36">
        <f>SUMIFS(СВЦЭМ!$D$39:$D$782,СВЦЭМ!$A$39:$A$782,$A130,СВЦЭМ!$B$39:$B$782,P$119)+'СЕТ СН'!$H$14+СВЦЭМ!$D$10+'СЕТ СН'!$H$6-'СЕТ СН'!$H$26</f>
        <v>2270.7918383699998</v>
      </c>
      <c r="Q130" s="36">
        <f>SUMIFS(СВЦЭМ!$D$39:$D$782,СВЦЭМ!$A$39:$A$782,$A130,СВЦЭМ!$B$39:$B$782,Q$119)+'СЕТ СН'!$H$14+СВЦЭМ!$D$10+'СЕТ СН'!$H$6-'СЕТ СН'!$H$26</f>
        <v>2272.5411843299999</v>
      </c>
      <c r="R130" s="36">
        <f>SUMIFS(СВЦЭМ!$D$39:$D$782,СВЦЭМ!$A$39:$A$782,$A130,СВЦЭМ!$B$39:$B$782,R$119)+'СЕТ СН'!$H$14+СВЦЭМ!$D$10+'СЕТ СН'!$H$6-'СЕТ СН'!$H$26</f>
        <v>2242.1215011300001</v>
      </c>
      <c r="S130" s="36">
        <f>SUMIFS(СВЦЭМ!$D$39:$D$782,СВЦЭМ!$A$39:$A$782,$A130,СВЦЭМ!$B$39:$B$782,S$119)+'СЕТ СН'!$H$14+СВЦЭМ!$D$10+'СЕТ СН'!$H$6-'СЕТ СН'!$H$26</f>
        <v>2240.70995404</v>
      </c>
      <c r="T130" s="36">
        <f>SUMIFS(СВЦЭМ!$D$39:$D$782,СВЦЭМ!$A$39:$A$782,$A130,СВЦЭМ!$B$39:$B$782,T$119)+'СЕТ СН'!$H$14+СВЦЭМ!$D$10+'СЕТ СН'!$H$6-'СЕТ СН'!$H$26</f>
        <v>2199.61173207</v>
      </c>
      <c r="U130" s="36">
        <f>SUMIFS(СВЦЭМ!$D$39:$D$782,СВЦЭМ!$A$39:$A$782,$A130,СВЦЭМ!$B$39:$B$782,U$119)+'СЕТ СН'!$H$14+СВЦЭМ!$D$10+'СЕТ СН'!$H$6-'СЕТ СН'!$H$26</f>
        <v>2214.2570296100002</v>
      </c>
      <c r="V130" s="36">
        <f>SUMIFS(СВЦЭМ!$D$39:$D$782,СВЦЭМ!$A$39:$A$782,$A130,СВЦЭМ!$B$39:$B$782,V$119)+'СЕТ СН'!$H$14+СВЦЭМ!$D$10+'СЕТ СН'!$H$6-'СЕТ СН'!$H$26</f>
        <v>2182.37146321</v>
      </c>
      <c r="W130" s="36">
        <f>SUMIFS(СВЦЭМ!$D$39:$D$782,СВЦЭМ!$A$39:$A$782,$A130,СВЦЭМ!$B$39:$B$782,W$119)+'СЕТ СН'!$H$14+СВЦЭМ!$D$10+'СЕТ СН'!$H$6-'СЕТ СН'!$H$26</f>
        <v>2173.05168181</v>
      </c>
      <c r="X130" s="36">
        <f>SUMIFS(СВЦЭМ!$D$39:$D$782,СВЦЭМ!$A$39:$A$782,$A130,СВЦЭМ!$B$39:$B$782,X$119)+'СЕТ СН'!$H$14+СВЦЭМ!$D$10+'СЕТ СН'!$H$6-'СЕТ СН'!$H$26</f>
        <v>2230.3971473500001</v>
      </c>
      <c r="Y130" s="36">
        <f>SUMIFS(СВЦЭМ!$D$39:$D$782,СВЦЭМ!$A$39:$A$782,$A130,СВЦЭМ!$B$39:$B$782,Y$119)+'СЕТ СН'!$H$14+СВЦЭМ!$D$10+'СЕТ СН'!$H$6-'СЕТ СН'!$H$26</f>
        <v>2283.46760025</v>
      </c>
    </row>
    <row r="131" spans="1:25" ht="15.75" x14ac:dyDescent="0.2">
      <c r="A131" s="35">
        <f t="shared" si="3"/>
        <v>45028</v>
      </c>
      <c r="B131" s="36">
        <f>SUMIFS(СВЦЭМ!$D$39:$D$782,СВЦЭМ!$A$39:$A$782,$A131,СВЦЭМ!$B$39:$B$782,B$119)+'СЕТ СН'!$H$14+СВЦЭМ!$D$10+'СЕТ СН'!$H$6-'СЕТ СН'!$H$26</f>
        <v>2264.9543949099998</v>
      </c>
      <c r="C131" s="36">
        <f>SUMIFS(СВЦЭМ!$D$39:$D$782,СВЦЭМ!$A$39:$A$782,$A131,СВЦЭМ!$B$39:$B$782,C$119)+'СЕТ СН'!$H$14+СВЦЭМ!$D$10+'СЕТ СН'!$H$6-'СЕТ СН'!$H$26</f>
        <v>2365.2893246200001</v>
      </c>
      <c r="D131" s="36">
        <f>SUMIFS(СВЦЭМ!$D$39:$D$782,СВЦЭМ!$A$39:$A$782,$A131,СВЦЭМ!$B$39:$B$782,D$119)+'СЕТ СН'!$H$14+СВЦЭМ!$D$10+'СЕТ СН'!$H$6-'СЕТ СН'!$H$26</f>
        <v>2382.7708579099999</v>
      </c>
      <c r="E131" s="36">
        <f>SUMIFS(СВЦЭМ!$D$39:$D$782,СВЦЭМ!$A$39:$A$782,$A131,СВЦЭМ!$B$39:$B$782,E$119)+'СЕТ СН'!$H$14+СВЦЭМ!$D$10+'СЕТ СН'!$H$6-'СЕТ СН'!$H$26</f>
        <v>2385.4453351900002</v>
      </c>
      <c r="F131" s="36">
        <f>SUMIFS(СВЦЭМ!$D$39:$D$782,СВЦЭМ!$A$39:$A$782,$A131,СВЦЭМ!$B$39:$B$782,F$119)+'СЕТ СН'!$H$14+СВЦЭМ!$D$10+'СЕТ СН'!$H$6-'СЕТ СН'!$H$26</f>
        <v>2356.5613650300002</v>
      </c>
      <c r="G131" s="36">
        <f>SUMIFS(СВЦЭМ!$D$39:$D$782,СВЦЭМ!$A$39:$A$782,$A131,СВЦЭМ!$B$39:$B$782,G$119)+'СЕТ СН'!$H$14+СВЦЭМ!$D$10+'СЕТ СН'!$H$6-'СЕТ СН'!$H$26</f>
        <v>2321.0905405499998</v>
      </c>
      <c r="H131" s="36">
        <f>SUMIFS(СВЦЭМ!$D$39:$D$782,СВЦЭМ!$A$39:$A$782,$A131,СВЦЭМ!$B$39:$B$782,H$119)+'СЕТ СН'!$H$14+СВЦЭМ!$D$10+'СЕТ СН'!$H$6-'СЕТ СН'!$H$26</f>
        <v>2265.92299005</v>
      </c>
      <c r="I131" s="36">
        <f>SUMIFS(СВЦЭМ!$D$39:$D$782,СВЦЭМ!$A$39:$A$782,$A131,СВЦЭМ!$B$39:$B$782,I$119)+'СЕТ СН'!$H$14+СВЦЭМ!$D$10+'СЕТ СН'!$H$6-'СЕТ СН'!$H$26</f>
        <v>2202.6651040199999</v>
      </c>
      <c r="J131" s="36">
        <f>SUMIFS(СВЦЭМ!$D$39:$D$782,СВЦЭМ!$A$39:$A$782,$A131,СВЦЭМ!$B$39:$B$782,J$119)+'СЕТ СН'!$H$14+СВЦЭМ!$D$10+'СЕТ СН'!$H$6-'СЕТ СН'!$H$26</f>
        <v>2186.3112932499998</v>
      </c>
      <c r="K131" s="36">
        <f>SUMIFS(СВЦЭМ!$D$39:$D$782,СВЦЭМ!$A$39:$A$782,$A131,СВЦЭМ!$B$39:$B$782,K$119)+'СЕТ СН'!$H$14+СВЦЭМ!$D$10+'СЕТ СН'!$H$6-'СЕТ СН'!$H$26</f>
        <v>2161.3405029200003</v>
      </c>
      <c r="L131" s="36">
        <f>SUMIFS(СВЦЭМ!$D$39:$D$782,СВЦЭМ!$A$39:$A$782,$A131,СВЦЭМ!$B$39:$B$782,L$119)+'СЕТ СН'!$H$14+СВЦЭМ!$D$10+'СЕТ СН'!$H$6-'СЕТ СН'!$H$26</f>
        <v>2174.1180157500003</v>
      </c>
      <c r="M131" s="36">
        <f>SUMIFS(СВЦЭМ!$D$39:$D$782,СВЦЭМ!$A$39:$A$782,$A131,СВЦЭМ!$B$39:$B$782,M$119)+'СЕТ СН'!$H$14+СВЦЭМ!$D$10+'СЕТ СН'!$H$6-'СЕТ СН'!$H$26</f>
        <v>2177.4042789699997</v>
      </c>
      <c r="N131" s="36">
        <f>SUMIFS(СВЦЭМ!$D$39:$D$782,СВЦЭМ!$A$39:$A$782,$A131,СВЦЭМ!$B$39:$B$782,N$119)+'СЕТ СН'!$H$14+СВЦЭМ!$D$10+'СЕТ СН'!$H$6-'СЕТ СН'!$H$26</f>
        <v>2190.8846394000002</v>
      </c>
      <c r="O131" s="36">
        <f>SUMIFS(СВЦЭМ!$D$39:$D$782,СВЦЭМ!$A$39:$A$782,$A131,СВЦЭМ!$B$39:$B$782,O$119)+'СЕТ СН'!$H$14+СВЦЭМ!$D$10+'СЕТ СН'!$H$6-'СЕТ СН'!$H$26</f>
        <v>2183.7222413199997</v>
      </c>
      <c r="P131" s="36">
        <f>SUMIFS(СВЦЭМ!$D$39:$D$782,СВЦЭМ!$A$39:$A$782,$A131,СВЦЭМ!$B$39:$B$782,P$119)+'СЕТ СН'!$H$14+СВЦЭМ!$D$10+'СЕТ СН'!$H$6-'СЕТ СН'!$H$26</f>
        <v>2209.8329505900001</v>
      </c>
      <c r="Q131" s="36">
        <f>SUMIFS(СВЦЭМ!$D$39:$D$782,СВЦЭМ!$A$39:$A$782,$A131,СВЦЭМ!$B$39:$B$782,Q$119)+'СЕТ СН'!$H$14+СВЦЭМ!$D$10+'СЕТ СН'!$H$6-'СЕТ СН'!$H$26</f>
        <v>2225.3160298100001</v>
      </c>
      <c r="R131" s="36">
        <f>SUMIFS(СВЦЭМ!$D$39:$D$782,СВЦЭМ!$A$39:$A$782,$A131,СВЦЭМ!$B$39:$B$782,R$119)+'СЕТ СН'!$H$14+СВЦЭМ!$D$10+'СЕТ СН'!$H$6-'СЕТ СН'!$H$26</f>
        <v>2221.7627043800003</v>
      </c>
      <c r="S131" s="36">
        <f>SUMIFS(СВЦЭМ!$D$39:$D$782,СВЦЭМ!$A$39:$A$782,$A131,СВЦЭМ!$B$39:$B$782,S$119)+'СЕТ СН'!$H$14+СВЦЭМ!$D$10+'СЕТ СН'!$H$6-'СЕТ СН'!$H$26</f>
        <v>2207.4500739800001</v>
      </c>
      <c r="T131" s="36">
        <f>SUMIFS(СВЦЭМ!$D$39:$D$782,СВЦЭМ!$A$39:$A$782,$A131,СВЦЭМ!$B$39:$B$782,T$119)+'СЕТ СН'!$H$14+СВЦЭМ!$D$10+'СЕТ СН'!$H$6-'СЕТ СН'!$H$26</f>
        <v>2144.2824136199997</v>
      </c>
      <c r="U131" s="36">
        <f>SUMIFS(СВЦЭМ!$D$39:$D$782,СВЦЭМ!$A$39:$A$782,$A131,СВЦЭМ!$B$39:$B$782,U$119)+'СЕТ СН'!$H$14+СВЦЭМ!$D$10+'СЕТ СН'!$H$6-'СЕТ СН'!$H$26</f>
        <v>2158.8454614299999</v>
      </c>
      <c r="V131" s="36">
        <f>SUMIFS(СВЦЭМ!$D$39:$D$782,СВЦЭМ!$A$39:$A$782,$A131,СВЦЭМ!$B$39:$B$782,V$119)+'СЕТ СН'!$H$14+СВЦЭМ!$D$10+'СЕТ СН'!$H$6-'СЕТ СН'!$H$26</f>
        <v>2089.31130588</v>
      </c>
      <c r="W131" s="36">
        <f>SUMIFS(СВЦЭМ!$D$39:$D$782,СВЦЭМ!$A$39:$A$782,$A131,СВЦЭМ!$B$39:$B$782,W$119)+'СЕТ СН'!$H$14+СВЦЭМ!$D$10+'СЕТ СН'!$H$6-'СЕТ СН'!$H$26</f>
        <v>2071.0357108099997</v>
      </c>
      <c r="X131" s="36">
        <f>SUMIFS(СВЦЭМ!$D$39:$D$782,СВЦЭМ!$A$39:$A$782,$A131,СВЦЭМ!$B$39:$B$782,X$119)+'СЕТ СН'!$H$14+СВЦЭМ!$D$10+'СЕТ СН'!$H$6-'СЕТ СН'!$H$26</f>
        <v>2110.4527673699999</v>
      </c>
      <c r="Y131" s="36">
        <f>SUMIFS(СВЦЭМ!$D$39:$D$782,СВЦЭМ!$A$39:$A$782,$A131,СВЦЭМ!$B$39:$B$782,Y$119)+'СЕТ СН'!$H$14+СВЦЭМ!$D$10+'СЕТ СН'!$H$6-'СЕТ СН'!$H$26</f>
        <v>2181.99762844</v>
      </c>
    </row>
    <row r="132" spans="1:25" ht="15.75" x14ac:dyDescent="0.2">
      <c r="A132" s="35">
        <f t="shared" si="3"/>
        <v>45029</v>
      </c>
      <c r="B132" s="36">
        <f>SUMIFS(СВЦЭМ!$D$39:$D$782,СВЦЭМ!$A$39:$A$782,$A132,СВЦЭМ!$B$39:$B$782,B$119)+'СЕТ СН'!$H$14+СВЦЭМ!$D$10+'СЕТ СН'!$H$6-'СЕТ СН'!$H$26</f>
        <v>2332.7701096800001</v>
      </c>
      <c r="C132" s="36">
        <f>SUMIFS(СВЦЭМ!$D$39:$D$782,СВЦЭМ!$A$39:$A$782,$A132,СВЦЭМ!$B$39:$B$782,C$119)+'СЕТ СН'!$H$14+СВЦЭМ!$D$10+'СЕТ СН'!$H$6-'СЕТ СН'!$H$26</f>
        <v>2358.8282285200003</v>
      </c>
      <c r="D132" s="36">
        <f>SUMIFS(СВЦЭМ!$D$39:$D$782,СВЦЭМ!$A$39:$A$782,$A132,СВЦЭМ!$B$39:$B$782,D$119)+'СЕТ СН'!$H$14+СВЦЭМ!$D$10+'СЕТ СН'!$H$6-'СЕТ СН'!$H$26</f>
        <v>2404.6181395599997</v>
      </c>
      <c r="E132" s="36">
        <f>SUMIFS(СВЦЭМ!$D$39:$D$782,СВЦЭМ!$A$39:$A$782,$A132,СВЦЭМ!$B$39:$B$782,E$119)+'СЕТ СН'!$H$14+СВЦЭМ!$D$10+'СЕТ СН'!$H$6-'СЕТ СН'!$H$26</f>
        <v>2419.4420831299999</v>
      </c>
      <c r="F132" s="36">
        <f>SUMIFS(СВЦЭМ!$D$39:$D$782,СВЦЭМ!$A$39:$A$782,$A132,СВЦЭМ!$B$39:$B$782,F$119)+'СЕТ СН'!$H$14+СВЦЭМ!$D$10+'СЕТ СН'!$H$6-'СЕТ СН'!$H$26</f>
        <v>2378.5132290399997</v>
      </c>
      <c r="G132" s="36">
        <f>SUMIFS(СВЦЭМ!$D$39:$D$782,СВЦЭМ!$A$39:$A$782,$A132,СВЦЭМ!$B$39:$B$782,G$119)+'СЕТ СН'!$H$14+СВЦЭМ!$D$10+'СЕТ СН'!$H$6-'СЕТ СН'!$H$26</f>
        <v>2352.3823204099999</v>
      </c>
      <c r="H132" s="36">
        <f>SUMIFS(СВЦЭМ!$D$39:$D$782,СВЦЭМ!$A$39:$A$782,$A132,СВЦЭМ!$B$39:$B$782,H$119)+'СЕТ СН'!$H$14+СВЦЭМ!$D$10+'СЕТ СН'!$H$6-'СЕТ СН'!$H$26</f>
        <v>2272.0372454600001</v>
      </c>
      <c r="I132" s="36">
        <f>SUMIFS(СВЦЭМ!$D$39:$D$782,СВЦЭМ!$A$39:$A$782,$A132,СВЦЭМ!$B$39:$B$782,I$119)+'СЕТ СН'!$H$14+СВЦЭМ!$D$10+'СЕТ СН'!$H$6-'СЕТ СН'!$H$26</f>
        <v>2273.8157515399998</v>
      </c>
      <c r="J132" s="36">
        <f>SUMIFS(СВЦЭМ!$D$39:$D$782,СВЦЭМ!$A$39:$A$782,$A132,СВЦЭМ!$B$39:$B$782,J$119)+'СЕТ СН'!$H$14+СВЦЭМ!$D$10+'СЕТ СН'!$H$6-'СЕТ СН'!$H$26</f>
        <v>2236.7883541000001</v>
      </c>
      <c r="K132" s="36">
        <f>SUMIFS(СВЦЭМ!$D$39:$D$782,СВЦЭМ!$A$39:$A$782,$A132,СВЦЭМ!$B$39:$B$782,K$119)+'СЕТ СН'!$H$14+СВЦЭМ!$D$10+'СЕТ СН'!$H$6-'СЕТ СН'!$H$26</f>
        <v>2213.8110582199997</v>
      </c>
      <c r="L132" s="36">
        <f>SUMIFS(СВЦЭМ!$D$39:$D$782,СВЦЭМ!$A$39:$A$782,$A132,СВЦЭМ!$B$39:$B$782,L$119)+'СЕТ СН'!$H$14+СВЦЭМ!$D$10+'СЕТ СН'!$H$6-'СЕТ СН'!$H$26</f>
        <v>2196.1262064299999</v>
      </c>
      <c r="M132" s="36">
        <f>SUMIFS(СВЦЭМ!$D$39:$D$782,СВЦЭМ!$A$39:$A$782,$A132,СВЦЭМ!$B$39:$B$782,M$119)+'СЕТ СН'!$H$14+СВЦЭМ!$D$10+'СЕТ СН'!$H$6-'СЕТ СН'!$H$26</f>
        <v>2204.1606243400001</v>
      </c>
      <c r="N132" s="36">
        <f>SUMIFS(СВЦЭМ!$D$39:$D$782,СВЦЭМ!$A$39:$A$782,$A132,СВЦЭМ!$B$39:$B$782,N$119)+'СЕТ СН'!$H$14+СВЦЭМ!$D$10+'СЕТ СН'!$H$6-'СЕТ СН'!$H$26</f>
        <v>2194.31797327</v>
      </c>
      <c r="O132" s="36">
        <f>SUMIFS(СВЦЭМ!$D$39:$D$782,СВЦЭМ!$A$39:$A$782,$A132,СВЦЭМ!$B$39:$B$782,O$119)+'СЕТ СН'!$H$14+СВЦЭМ!$D$10+'СЕТ СН'!$H$6-'СЕТ СН'!$H$26</f>
        <v>2220.0046873700003</v>
      </c>
      <c r="P132" s="36">
        <f>SUMIFS(СВЦЭМ!$D$39:$D$782,СВЦЭМ!$A$39:$A$782,$A132,СВЦЭМ!$B$39:$B$782,P$119)+'СЕТ СН'!$H$14+СВЦЭМ!$D$10+'СЕТ СН'!$H$6-'СЕТ СН'!$H$26</f>
        <v>2282.1910616200003</v>
      </c>
      <c r="Q132" s="36">
        <f>SUMIFS(СВЦЭМ!$D$39:$D$782,СВЦЭМ!$A$39:$A$782,$A132,СВЦЭМ!$B$39:$B$782,Q$119)+'СЕТ СН'!$H$14+СВЦЭМ!$D$10+'СЕТ СН'!$H$6-'СЕТ СН'!$H$26</f>
        <v>2292.0267337699997</v>
      </c>
      <c r="R132" s="36">
        <f>SUMIFS(СВЦЭМ!$D$39:$D$782,СВЦЭМ!$A$39:$A$782,$A132,СВЦЭМ!$B$39:$B$782,R$119)+'СЕТ СН'!$H$14+СВЦЭМ!$D$10+'СЕТ СН'!$H$6-'СЕТ СН'!$H$26</f>
        <v>2286.17398499</v>
      </c>
      <c r="S132" s="36">
        <f>SUMIFS(СВЦЭМ!$D$39:$D$782,СВЦЭМ!$A$39:$A$782,$A132,СВЦЭМ!$B$39:$B$782,S$119)+'СЕТ СН'!$H$14+СВЦЭМ!$D$10+'СЕТ СН'!$H$6-'СЕТ СН'!$H$26</f>
        <v>2284.0887805100001</v>
      </c>
      <c r="T132" s="36">
        <f>SUMIFS(СВЦЭМ!$D$39:$D$782,СВЦЭМ!$A$39:$A$782,$A132,СВЦЭМ!$B$39:$B$782,T$119)+'СЕТ СН'!$H$14+СВЦЭМ!$D$10+'СЕТ СН'!$H$6-'СЕТ СН'!$H$26</f>
        <v>2229.5696245199997</v>
      </c>
      <c r="U132" s="36">
        <f>SUMIFS(СВЦЭМ!$D$39:$D$782,СВЦЭМ!$A$39:$A$782,$A132,СВЦЭМ!$B$39:$B$782,U$119)+'СЕТ СН'!$H$14+СВЦЭМ!$D$10+'СЕТ СН'!$H$6-'СЕТ СН'!$H$26</f>
        <v>2204.4132497199998</v>
      </c>
      <c r="V132" s="36">
        <f>SUMIFS(СВЦЭМ!$D$39:$D$782,СВЦЭМ!$A$39:$A$782,$A132,СВЦЭМ!$B$39:$B$782,V$119)+'СЕТ СН'!$H$14+СВЦЭМ!$D$10+'СЕТ СН'!$H$6-'СЕТ СН'!$H$26</f>
        <v>2176.5205869599999</v>
      </c>
      <c r="W132" s="36">
        <f>SUMIFS(СВЦЭМ!$D$39:$D$782,СВЦЭМ!$A$39:$A$782,$A132,СВЦЭМ!$B$39:$B$782,W$119)+'СЕТ СН'!$H$14+СВЦЭМ!$D$10+'СЕТ СН'!$H$6-'СЕТ СН'!$H$26</f>
        <v>2143.0780678299998</v>
      </c>
      <c r="X132" s="36">
        <f>SUMIFS(СВЦЭМ!$D$39:$D$782,СВЦЭМ!$A$39:$A$782,$A132,СВЦЭМ!$B$39:$B$782,X$119)+'СЕТ СН'!$H$14+СВЦЭМ!$D$10+'СЕТ СН'!$H$6-'СЕТ СН'!$H$26</f>
        <v>2199.0690385500002</v>
      </c>
      <c r="Y132" s="36">
        <f>SUMIFS(СВЦЭМ!$D$39:$D$782,СВЦЭМ!$A$39:$A$782,$A132,СВЦЭМ!$B$39:$B$782,Y$119)+'СЕТ СН'!$H$14+СВЦЭМ!$D$10+'СЕТ СН'!$H$6-'СЕТ СН'!$H$26</f>
        <v>2249.6081728300001</v>
      </c>
    </row>
    <row r="133" spans="1:25" ht="15.75" x14ac:dyDescent="0.2">
      <c r="A133" s="35">
        <f t="shared" si="3"/>
        <v>45030</v>
      </c>
      <c r="B133" s="36">
        <f>SUMIFS(СВЦЭМ!$D$39:$D$782,СВЦЭМ!$A$39:$A$782,$A133,СВЦЭМ!$B$39:$B$782,B$119)+'СЕТ СН'!$H$14+СВЦЭМ!$D$10+'СЕТ СН'!$H$6-'СЕТ СН'!$H$26</f>
        <v>2316.7342508399997</v>
      </c>
      <c r="C133" s="36">
        <f>SUMIFS(СВЦЭМ!$D$39:$D$782,СВЦЭМ!$A$39:$A$782,$A133,СВЦЭМ!$B$39:$B$782,C$119)+'СЕТ СН'!$H$14+СВЦЭМ!$D$10+'СЕТ СН'!$H$6-'СЕТ СН'!$H$26</f>
        <v>2374.7034292600001</v>
      </c>
      <c r="D133" s="36">
        <f>SUMIFS(СВЦЭМ!$D$39:$D$782,СВЦЭМ!$A$39:$A$782,$A133,СВЦЭМ!$B$39:$B$782,D$119)+'СЕТ СН'!$H$14+СВЦЭМ!$D$10+'СЕТ СН'!$H$6-'СЕТ СН'!$H$26</f>
        <v>2369.1527117300002</v>
      </c>
      <c r="E133" s="36">
        <f>SUMIFS(СВЦЭМ!$D$39:$D$782,СВЦЭМ!$A$39:$A$782,$A133,СВЦЭМ!$B$39:$B$782,E$119)+'СЕТ СН'!$H$14+СВЦЭМ!$D$10+'СЕТ СН'!$H$6-'СЕТ СН'!$H$26</f>
        <v>2369.1085566699999</v>
      </c>
      <c r="F133" s="36">
        <f>SUMIFS(СВЦЭМ!$D$39:$D$782,СВЦЭМ!$A$39:$A$782,$A133,СВЦЭМ!$B$39:$B$782,F$119)+'СЕТ СН'!$H$14+СВЦЭМ!$D$10+'СЕТ СН'!$H$6-'СЕТ СН'!$H$26</f>
        <v>2379.0131397</v>
      </c>
      <c r="G133" s="36">
        <f>SUMIFS(СВЦЭМ!$D$39:$D$782,СВЦЭМ!$A$39:$A$782,$A133,СВЦЭМ!$B$39:$B$782,G$119)+'СЕТ СН'!$H$14+СВЦЭМ!$D$10+'СЕТ СН'!$H$6-'СЕТ СН'!$H$26</f>
        <v>2370.3502196899999</v>
      </c>
      <c r="H133" s="36">
        <f>SUMIFS(СВЦЭМ!$D$39:$D$782,СВЦЭМ!$A$39:$A$782,$A133,СВЦЭМ!$B$39:$B$782,H$119)+'СЕТ СН'!$H$14+СВЦЭМ!$D$10+'СЕТ СН'!$H$6-'СЕТ СН'!$H$26</f>
        <v>2337.23783908</v>
      </c>
      <c r="I133" s="36">
        <f>SUMIFS(СВЦЭМ!$D$39:$D$782,СВЦЭМ!$A$39:$A$782,$A133,СВЦЭМ!$B$39:$B$782,I$119)+'СЕТ СН'!$H$14+СВЦЭМ!$D$10+'СЕТ СН'!$H$6-'СЕТ СН'!$H$26</f>
        <v>2271.86400585</v>
      </c>
      <c r="J133" s="36">
        <f>SUMIFS(СВЦЭМ!$D$39:$D$782,СВЦЭМ!$A$39:$A$782,$A133,СВЦЭМ!$B$39:$B$782,J$119)+'СЕТ СН'!$H$14+СВЦЭМ!$D$10+'СЕТ СН'!$H$6-'СЕТ СН'!$H$26</f>
        <v>2244.1864733699999</v>
      </c>
      <c r="K133" s="36">
        <f>SUMIFS(СВЦЭМ!$D$39:$D$782,СВЦЭМ!$A$39:$A$782,$A133,СВЦЭМ!$B$39:$B$782,K$119)+'СЕТ СН'!$H$14+СВЦЭМ!$D$10+'СЕТ СН'!$H$6-'СЕТ СН'!$H$26</f>
        <v>2224.2908076499998</v>
      </c>
      <c r="L133" s="36">
        <f>SUMIFS(СВЦЭМ!$D$39:$D$782,СВЦЭМ!$A$39:$A$782,$A133,СВЦЭМ!$B$39:$B$782,L$119)+'СЕТ СН'!$H$14+СВЦЭМ!$D$10+'СЕТ СН'!$H$6-'СЕТ СН'!$H$26</f>
        <v>2222.5916615599999</v>
      </c>
      <c r="M133" s="36">
        <f>SUMIFS(СВЦЭМ!$D$39:$D$782,СВЦЭМ!$A$39:$A$782,$A133,СВЦЭМ!$B$39:$B$782,M$119)+'СЕТ СН'!$H$14+СВЦЭМ!$D$10+'СЕТ СН'!$H$6-'СЕТ СН'!$H$26</f>
        <v>2244.13861916</v>
      </c>
      <c r="N133" s="36">
        <f>SUMIFS(СВЦЭМ!$D$39:$D$782,СВЦЭМ!$A$39:$A$782,$A133,СВЦЭМ!$B$39:$B$782,N$119)+'СЕТ СН'!$H$14+СВЦЭМ!$D$10+'СЕТ СН'!$H$6-'СЕТ СН'!$H$26</f>
        <v>2258.9678149000001</v>
      </c>
      <c r="O133" s="36">
        <f>SUMIFS(СВЦЭМ!$D$39:$D$782,СВЦЭМ!$A$39:$A$782,$A133,СВЦЭМ!$B$39:$B$782,O$119)+'СЕТ СН'!$H$14+СВЦЭМ!$D$10+'СЕТ СН'!$H$6-'СЕТ СН'!$H$26</f>
        <v>2278.8333078599999</v>
      </c>
      <c r="P133" s="36">
        <f>SUMIFS(СВЦЭМ!$D$39:$D$782,СВЦЭМ!$A$39:$A$782,$A133,СВЦЭМ!$B$39:$B$782,P$119)+'СЕТ СН'!$H$14+СВЦЭМ!$D$10+'СЕТ СН'!$H$6-'СЕТ СН'!$H$26</f>
        <v>2268.4972981199999</v>
      </c>
      <c r="Q133" s="36">
        <f>SUMIFS(СВЦЭМ!$D$39:$D$782,СВЦЭМ!$A$39:$A$782,$A133,СВЦЭМ!$B$39:$B$782,Q$119)+'СЕТ СН'!$H$14+СВЦЭМ!$D$10+'СЕТ СН'!$H$6-'СЕТ СН'!$H$26</f>
        <v>2293.8985686699998</v>
      </c>
      <c r="R133" s="36">
        <f>SUMIFS(СВЦЭМ!$D$39:$D$782,СВЦЭМ!$A$39:$A$782,$A133,СВЦЭМ!$B$39:$B$782,R$119)+'СЕТ СН'!$H$14+СВЦЭМ!$D$10+'СЕТ СН'!$H$6-'СЕТ СН'!$H$26</f>
        <v>2291.1119395300002</v>
      </c>
      <c r="S133" s="36">
        <f>SUMIFS(СВЦЭМ!$D$39:$D$782,СВЦЭМ!$A$39:$A$782,$A133,СВЦЭМ!$B$39:$B$782,S$119)+'СЕТ СН'!$H$14+СВЦЭМ!$D$10+'СЕТ СН'!$H$6-'СЕТ СН'!$H$26</f>
        <v>2313.5957369099997</v>
      </c>
      <c r="T133" s="36">
        <f>SUMIFS(СВЦЭМ!$D$39:$D$782,СВЦЭМ!$A$39:$A$782,$A133,СВЦЭМ!$B$39:$B$782,T$119)+'СЕТ СН'!$H$14+СВЦЭМ!$D$10+'СЕТ СН'!$H$6-'СЕТ СН'!$H$26</f>
        <v>2285.8328661</v>
      </c>
      <c r="U133" s="36">
        <f>SUMIFS(СВЦЭМ!$D$39:$D$782,СВЦЭМ!$A$39:$A$782,$A133,СВЦЭМ!$B$39:$B$782,U$119)+'СЕТ СН'!$H$14+СВЦЭМ!$D$10+'СЕТ СН'!$H$6-'СЕТ СН'!$H$26</f>
        <v>2253.0130659199999</v>
      </c>
      <c r="V133" s="36">
        <f>SUMIFS(СВЦЭМ!$D$39:$D$782,СВЦЭМ!$A$39:$A$782,$A133,СВЦЭМ!$B$39:$B$782,V$119)+'СЕТ СН'!$H$14+СВЦЭМ!$D$10+'СЕТ СН'!$H$6-'СЕТ СН'!$H$26</f>
        <v>2217.6831897699999</v>
      </c>
      <c r="W133" s="36">
        <f>SUMIFS(СВЦЭМ!$D$39:$D$782,СВЦЭМ!$A$39:$A$782,$A133,СВЦЭМ!$B$39:$B$782,W$119)+'СЕТ СН'!$H$14+СВЦЭМ!$D$10+'СЕТ СН'!$H$6-'СЕТ СН'!$H$26</f>
        <v>2225.2593951199997</v>
      </c>
      <c r="X133" s="36">
        <f>SUMIFS(СВЦЭМ!$D$39:$D$782,СВЦЭМ!$A$39:$A$782,$A133,СВЦЭМ!$B$39:$B$782,X$119)+'СЕТ СН'!$H$14+СВЦЭМ!$D$10+'СЕТ СН'!$H$6-'СЕТ СН'!$H$26</f>
        <v>2258.4275655800002</v>
      </c>
      <c r="Y133" s="36">
        <f>SUMIFS(СВЦЭМ!$D$39:$D$782,СВЦЭМ!$A$39:$A$782,$A133,СВЦЭМ!$B$39:$B$782,Y$119)+'СЕТ СН'!$H$14+СВЦЭМ!$D$10+'СЕТ СН'!$H$6-'СЕТ СН'!$H$26</f>
        <v>2351.9591349499997</v>
      </c>
    </row>
    <row r="134" spans="1:25" ht="15.75" x14ac:dyDescent="0.2">
      <c r="A134" s="35">
        <f t="shared" si="3"/>
        <v>45031</v>
      </c>
      <c r="B134" s="36">
        <f>SUMIFS(СВЦЭМ!$D$39:$D$782,СВЦЭМ!$A$39:$A$782,$A134,СВЦЭМ!$B$39:$B$782,B$119)+'СЕТ СН'!$H$14+СВЦЭМ!$D$10+'СЕТ СН'!$H$6-'СЕТ СН'!$H$26</f>
        <v>2196.6527239500001</v>
      </c>
      <c r="C134" s="36">
        <f>SUMIFS(СВЦЭМ!$D$39:$D$782,СВЦЭМ!$A$39:$A$782,$A134,СВЦЭМ!$B$39:$B$782,C$119)+'СЕТ СН'!$H$14+СВЦЭМ!$D$10+'СЕТ СН'!$H$6-'СЕТ СН'!$H$26</f>
        <v>2234.6939461399998</v>
      </c>
      <c r="D134" s="36">
        <f>SUMIFS(СВЦЭМ!$D$39:$D$782,СВЦЭМ!$A$39:$A$782,$A134,СВЦЭМ!$B$39:$B$782,D$119)+'СЕТ СН'!$H$14+СВЦЭМ!$D$10+'СЕТ СН'!$H$6-'СЕТ СН'!$H$26</f>
        <v>2244.9725043500002</v>
      </c>
      <c r="E134" s="36">
        <f>SUMIFS(СВЦЭМ!$D$39:$D$782,СВЦЭМ!$A$39:$A$782,$A134,СВЦЭМ!$B$39:$B$782,E$119)+'СЕТ СН'!$H$14+СВЦЭМ!$D$10+'СЕТ СН'!$H$6-'СЕТ СН'!$H$26</f>
        <v>2249.7558374600003</v>
      </c>
      <c r="F134" s="36">
        <f>SUMIFS(СВЦЭМ!$D$39:$D$782,СВЦЭМ!$A$39:$A$782,$A134,СВЦЭМ!$B$39:$B$782,F$119)+'СЕТ СН'!$H$14+СВЦЭМ!$D$10+'СЕТ СН'!$H$6-'СЕТ СН'!$H$26</f>
        <v>2248.3186959300001</v>
      </c>
      <c r="G134" s="36">
        <f>SUMIFS(СВЦЭМ!$D$39:$D$782,СВЦЭМ!$A$39:$A$782,$A134,СВЦЭМ!$B$39:$B$782,G$119)+'СЕТ СН'!$H$14+СВЦЭМ!$D$10+'СЕТ СН'!$H$6-'СЕТ СН'!$H$26</f>
        <v>2245.7617548400003</v>
      </c>
      <c r="H134" s="36">
        <f>SUMIFS(СВЦЭМ!$D$39:$D$782,СВЦЭМ!$A$39:$A$782,$A134,СВЦЭМ!$B$39:$B$782,H$119)+'СЕТ СН'!$H$14+СВЦЭМ!$D$10+'СЕТ СН'!$H$6-'СЕТ СН'!$H$26</f>
        <v>2210.9879658899999</v>
      </c>
      <c r="I134" s="36">
        <f>SUMIFS(СВЦЭМ!$D$39:$D$782,СВЦЭМ!$A$39:$A$782,$A134,СВЦЭМ!$B$39:$B$782,I$119)+'СЕТ СН'!$H$14+СВЦЭМ!$D$10+'СЕТ СН'!$H$6-'СЕТ СН'!$H$26</f>
        <v>2128.9563630299999</v>
      </c>
      <c r="J134" s="36">
        <f>SUMIFS(СВЦЭМ!$D$39:$D$782,СВЦЭМ!$A$39:$A$782,$A134,СВЦЭМ!$B$39:$B$782,J$119)+'СЕТ СН'!$H$14+СВЦЭМ!$D$10+'СЕТ СН'!$H$6-'СЕТ СН'!$H$26</f>
        <v>2107.5605145300001</v>
      </c>
      <c r="K134" s="36">
        <f>SUMIFS(СВЦЭМ!$D$39:$D$782,СВЦЭМ!$A$39:$A$782,$A134,СВЦЭМ!$B$39:$B$782,K$119)+'СЕТ СН'!$H$14+СВЦЭМ!$D$10+'СЕТ СН'!$H$6-'СЕТ СН'!$H$26</f>
        <v>1999.4436221599999</v>
      </c>
      <c r="L134" s="36">
        <f>SUMIFS(СВЦЭМ!$D$39:$D$782,СВЦЭМ!$A$39:$A$782,$A134,СВЦЭМ!$B$39:$B$782,L$119)+'СЕТ СН'!$H$14+СВЦЭМ!$D$10+'СЕТ СН'!$H$6-'СЕТ СН'!$H$26</f>
        <v>1988.7498978399999</v>
      </c>
      <c r="M134" s="36">
        <f>SUMIFS(СВЦЭМ!$D$39:$D$782,СВЦЭМ!$A$39:$A$782,$A134,СВЦЭМ!$B$39:$B$782,M$119)+'СЕТ СН'!$H$14+СВЦЭМ!$D$10+'СЕТ СН'!$H$6-'СЕТ СН'!$H$26</f>
        <v>2016.89282252</v>
      </c>
      <c r="N134" s="36">
        <f>SUMIFS(СВЦЭМ!$D$39:$D$782,СВЦЭМ!$A$39:$A$782,$A134,СВЦЭМ!$B$39:$B$782,N$119)+'СЕТ СН'!$H$14+СВЦЭМ!$D$10+'СЕТ СН'!$H$6-'СЕТ СН'!$H$26</f>
        <v>2022.9243251600001</v>
      </c>
      <c r="O134" s="36">
        <f>SUMIFS(СВЦЭМ!$D$39:$D$782,СВЦЭМ!$A$39:$A$782,$A134,СВЦЭМ!$B$39:$B$782,O$119)+'СЕТ СН'!$H$14+СВЦЭМ!$D$10+'СЕТ СН'!$H$6-'СЕТ СН'!$H$26</f>
        <v>2060.6191534499999</v>
      </c>
      <c r="P134" s="36">
        <f>SUMIFS(СВЦЭМ!$D$39:$D$782,СВЦЭМ!$A$39:$A$782,$A134,СВЦЭМ!$B$39:$B$782,P$119)+'СЕТ СН'!$H$14+СВЦЭМ!$D$10+'СЕТ СН'!$H$6-'СЕТ СН'!$H$26</f>
        <v>2080.7744963599998</v>
      </c>
      <c r="Q134" s="36">
        <f>SUMIFS(СВЦЭМ!$D$39:$D$782,СВЦЭМ!$A$39:$A$782,$A134,СВЦЭМ!$B$39:$B$782,Q$119)+'СЕТ СН'!$H$14+СВЦЭМ!$D$10+'СЕТ СН'!$H$6-'СЕТ СН'!$H$26</f>
        <v>2090.2672387499997</v>
      </c>
      <c r="R134" s="36">
        <f>SUMIFS(СВЦЭМ!$D$39:$D$782,СВЦЭМ!$A$39:$A$782,$A134,СВЦЭМ!$B$39:$B$782,R$119)+'СЕТ СН'!$H$14+СВЦЭМ!$D$10+'СЕТ СН'!$H$6-'СЕТ СН'!$H$26</f>
        <v>2091.3323903099999</v>
      </c>
      <c r="S134" s="36">
        <f>SUMIFS(СВЦЭМ!$D$39:$D$782,СВЦЭМ!$A$39:$A$782,$A134,СВЦЭМ!$B$39:$B$782,S$119)+'СЕТ СН'!$H$14+СВЦЭМ!$D$10+'СЕТ СН'!$H$6-'СЕТ СН'!$H$26</f>
        <v>2113.2570720900003</v>
      </c>
      <c r="T134" s="36">
        <f>SUMIFS(СВЦЭМ!$D$39:$D$782,СВЦЭМ!$A$39:$A$782,$A134,СВЦЭМ!$B$39:$B$782,T$119)+'СЕТ СН'!$H$14+СВЦЭМ!$D$10+'СЕТ СН'!$H$6-'СЕТ СН'!$H$26</f>
        <v>2051.3722265300003</v>
      </c>
      <c r="U134" s="36">
        <f>SUMIFS(СВЦЭМ!$D$39:$D$782,СВЦЭМ!$A$39:$A$782,$A134,СВЦЭМ!$B$39:$B$782,U$119)+'СЕТ СН'!$H$14+СВЦЭМ!$D$10+'СЕТ СН'!$H$6-'СЕТ СН'!$H$26</f>
        <v>2021.2658916</v>
      </c>
      <c r="V134" s="36">
        <f>SUMIFS(СВЦЭМ!$D$39:$D$782,СВЦЭМ!$A$39:$A$782,$A134,СВЦЭМ!$B$39:$B$782,V$119)+'СЕТ СН'!$H$14+СВЦЭМ!$D$10+'СЕТ СН'!$H$6-'СЕТ СН'!$H$26</f>
        <v>1986.8316379299999</v>
      </c>
      <c r="W134" s="36">
        <f>SUMIFS(СВЦЭМ!$D$39:$D$782,СВЦЭМ!$A$39:$A$782,$A134,СВЦЭМ!$B$39:$B$782,W$119)+'СЕТ СН'!$H$14+СВЦЭМ!$D$10+'СЕТ СН'!$H$6-'СЕТ СН'!$H$26</f>
        <v>1997.9953066200001</v>
      </c>
      <c r="X134" s="36">
        <f>SUMIFS(СВЦЭМ!$D$39:$D$782,СВЦЭМ!$A$39:$A$782,$A134,СВЦЭМ!$B$39:$B$782,X$119)+'СЕТ СН'!$H$14+СВЦЭМ!$D$10+'СЕТ СН'!$H$6-'СЕТ СН'!$H$26</f>
        <v>2043.7612560699999</v>
      </c>
      <c r="Y134" s="36">
        <f>SUMIFS(СВЦЭМ!$D$39:$D$782,СВЦЭМ!$A$39:$A$782,$A134,СВЦЭМ!$B$39:$B$782,Y$119)+'СЕТ СН'!$H$14+СВЦЭМ!$D$10+'СЕТ СН'!$H$6-'СЕТ СН'!$H$26</f>
        <v>2103.8364156799998</v>
      </c>
    </row>
    <row r="135" spans="1:25" ht="15.75" x14ac:dyDescent="0.2">
      <c r="A135" s="35">
        <f t="shared" si="3"/>
        <v>45032</v>
      </c>
      <c r="B135" s="36">
        <f>SUMIFS(СВЦЭМ!$D$39:$D$782,СВЦЭМ!$A$39:$A$782,$A135,СВЦЭМ!$B$39:$B$782,B$119)+'СЕТ СН'!$H$14+СВЦЭМ!$D$10+'СЕТ СН'!$H$6-'СЕТ СН'!$H$26</f>
        <v>2239.1163923100003</v>
      </c>
      <c r="C135" s="36">
        <f>SUMIFS(СВЦЭМ!$D$39:$D$782,СВЦЭМ!$A$39:$A$782,$A135,СВЦЭМ!$B$39:$B$782,C$119)+'СЕТ СН'!$H$14+СВЦЭМ!$D$10+'СЕТ СН'!$H$6-'СЕТ СН'!$H$26</f>
        <v>2305.5993716000003</v>
      </c>
      <c r="D135" s="36">
        <f>SUMIFS(СВЦЭМ!$D$39:$D$782,СВЦЭМ!$A$39:$A$782,$A135,СВЦЭМ!$B$39:$B$782,D$119)+'СЕТ СН'!$H$14+СВЦЭМ!$D$10+'СЕТ СН'!$H$6-'СЕТ СН'!$H$26</f>
        <v>2320.4806429800001</v>
      </c>
      <c r="E135" s="36">
        <f>SUMIFS(СВЦЭМ!$D$39:$D$782,СВЦЭМ!$A$39:$A$782,$A135,СВЦЭМ!$B$39:$B$782,E$119)+'СЕТ СН'!$H$14+СВЦЭМ!$D$10+'СЕТ СН'!$H$6-'СЕТ СН'!$H$26</f>
        <v>2351.43726354</v>
      </c>
      <c r="F135" s="36">
        <f>SUMIFS(СВЦЭМ!$D$39:$D$782,СВЦЭМ!$A$39:$A$782,$A135,СВЦЭМ!$B$39:$B$782,F$119)+'СЕТ СН'!$H$14+СВЦЭМ!$D$10+'СЕТ СН'!$H$6-'СЕТ СН'!$H$26</f>
        <v>2351.7086416900001</v>
      </c>
      <c r="G135" s="36">
        <f>SUMIFS(СВЦЭМ!$D$39:$D$782,СВЦЭМ!$A$39:$A$782,$A135,СВЦЭМ!$B$39:$B$782,G$119)+'СЕТ СН'!$H$14+СВЦЭМ!$D$10+'СЕТ СН'!$H$6-'СЕТ СН'!$H$26</f>
        <v>2338.6856076399999</v>
      </c>
      <c r="H135" s="36">
        <f>SUMIFS(СВЦЭМ!$D$39:$D$782,СВЦЭМ!$A$39:$A$782,$A135,СВЦЭМ!$B$39:$B$782,H$119)+'СЕТ СН'!$H$14+СВЦЭМ!$D$10+'СЕТ СН'!$H$6-'СЕТ СН'!$H$26</f>
        <v>2344.9251729099997</v>
      </c>
      <c r="I135" s="36">
        <f>SUMIFS(СВЦЭМ!$D$39:$D$782,СВЦЭМ!$A$39:$A$782,$A135,СВЦЭМ!$B$39:$B$782,I$119)+'СЕТ СН'!$H$14+СВЦЭМ!$D$10+'СЕТ СН'!$H$6-'СЕТ СН'!$H$26</f>
        <v>2303.45982534</v>
      </c>
      <c r="J135" s="36">
        <f>SUMIFS(СВЦЭМ!$D$39:$D$782,СВЦЭМ!$A$39:$A$782,$A135,СВЦЭМ!$B$39:$B$782,J$119)+'СЕТ СН'!$H$14+СВЦЭМ!$D$10+'СЕТ СН'!$H$6-'СЕТ СН'!$H$26</f>
        <v>2247.2838516399997</v>
      </c>
      <c r="K135" s="36">
        <f>SUMIFS(СВЦЭМ!$D$39:$D$782,СВЦЭМ!$A$39:$A$782,$A135,СВЦЭМ!$B$39:$B$782,K$119)+'СЕТ СН'!$H$14+СВЦЭМ!$D$10+'СЕТ СН'!$H$6-'СЕТ СН'!$H$26</f>
        <v>2176.6432341899999</v>
      </c>
      <c r="L135" s="36">
        <f>SUMIFS(СВЦЭМ!$D$39:$D$782,СВЦЭМ!$A$39:$A$782,$A135,СВЦЭМ!$B$39:$B$782,L$119)+'СЕТ СН'!$H$14+СВЦЭМ!$D$10+'СЕТ СН'!$H$6-'СЕТ СН'!$H$26</f>
        <v>2151.8267901099998</v>
      </c>
      <c r="M135" s="36">
        <f>SUMIFS(СВЦЭМ!$D$39:$D$782,СВЦЭМ!$A$39:$A$782,$A135,СВЦЭМ!$B$39:$B$782,M$119)+'СЕТ СН'!$H$14+СВЦЭМ!$D$10+'СЕТ СН'!$H$6-'СЕТ СН'!$H$26</f>
        <v>2147.6585570100001</v>
      </c>
      <c r="N135" s="36">
        <f>SUMIFS(СВЦЭМ!$D$39:$D$782,СВЦЭМ!$A$39:$A$782,$A135,СВЦЭМ!$B$39:$B$782,N$119)+'СЕТ СН'!$H$14+СВЦЭМ!$D$10+'СЕТ СН'!$H$6-'СЕТ СН'!$H$26</f>
        <v>2165.5389170799999</v>
      </c>
      <c r="O135" s="36">
        <f>SUMIFS(СВЦЭМ!$D$39:$D$782,СВЦЭМ!$A$39:$A$782,$A135,СВЦЭМ!$B$39:$B$782,O$119)+'СЕТ СН'!$H$14+СВЦЭМ!$D$10+'СЕТ СН'!$H$6-'СЕТ СН'!$H$26</f>
        <v>2199.10655645</v>
      </c>
      <c r="P135" s="36">
        <f>SUMIFS(СВЦЭМ!$D$39:$D$782,СВЦЭМ!$A$39:$A$782,$A135,СВЦЭМ!$B$39:$B$782,P$119)+'СЕТ СН'!$H$14+СВЦЭМ!$D$10+'СЕТ СН'!$H$6-'СЕТ СН'!$H$26</f>
        <v>2207.0236368599999</v>
      </c>
      <c r="Q135" s="36">
        <f>SUMIFS(СВЦЭМ!$D$39:$D$782,СВЦЭМ!$A$39:$A$782,$A135,СВЦЭМ!$B$39:$B$782,Q$119)+'СЕТ СН'!$H$14+СВЦЭМ!$D$10+'СЕТ СН'!$H$6-'СЕТ СН'!$H$26</f>
        <v>2222.02962002</v>
      </c>
      <c r="R135" s="36">
        <f>SUMIFS(СВЦЭМ!$D$39:$D$782,СВЦЭМ!$A$39:$A$782,$A135,СВЦЭМ!$B$39:$B$782,R$119)+'СЕТ СН'!$H$14+СВЦЭМ!$D$10+'СЕТ СН'!$H$6-'СЕТ СН'!$H$26</f>
        <v>2221.36791068</v>
      </c>
      <c r="S135" s="36">
        <f>SUMIFS(СВЦЭМ!$D$39:$D$782,СВЦЭМ!$A$39:$A$782,$A135,СВЦЭМ!$B$39:$B$782,S$119)+'СЕТ СН'!$H$14+СВЦЭМ!$D$10+'СЕТ СН'!$H$6-'СЕТ СН'!$H$26</f>
        <v>2200.5417387699999</v>
      </c>
      <c r="T135" s="36">
        <f>SUMIFS(СВЦЭМ!$D$39:$D$782,СВЦЭМ!$A$39:$A$782,$A135,СВЦЭМ!$B$39:$B$782,T$119)+'СЕТ СН'!$H$14+СВЦЭМ!$D$10+'СЕТ СН'!$H$6-'СЕТ СН'!$H$26</f>
        <v>2170.7197937599999</v>
      </c>
      <c r="U135" s="36">
        <f>SUMIFS(СВЦЭМ!$D$39:$D$782,СВЦЭМ!$A$39:$A$782,$A135,СВЦЭМ!$B$39:$B$782,U$119)+'СЕТ СН'!$H$14+СВЦЭМ!$D$10+'СЕТ СН'!$H$6-'СЕТ СН'!$H$26</f>
        <v>2143.9425507000001</v>
      </c>
      <c r="V135" s="36">
        <f>SUMIFS(СВЦЭМ!$D$39:$D$782,СВЦЭМ!$A$39:$A$782,$A135,СВЦЭМ!$B$39:$B$782,V$119)+'СЕТ СН'!$H$14+СВЦЭМ!$D$10+'СЕТ СН'!$H$6-'СЕТ СН'!$H$26</f>
        <v>2092.8457999299999</v>
      </c>
      <c r="W135" s="36">
        <f>SUMIFS(СВЦЭМ!$D$39:$D$782,СВЦЭМ!$A$39:$A$782,$A135,СВЦЭМ!$B$39:$B$782,W$119)+'СЕТ СН'!$H$14+СВЦЭМ!$D$10+'СЕТ СН'!$H$6-'СЕТ СН'!$H$26</f>
        <v>2086.3705147800001</v>
      </c>
      <c r="X135" s="36">
        <f>SUMIFS(СВЦЭМ!$D$39:$D$782,СВЦЭМ!$A$39:$A$782,$A135,СВЦЭМ!$B$39:$B$782,X$119)+'СЕТ СН'!$H$14+СВЦЭМ!$D$10+'СЕТ СН'!$H$6-'СЕТ СН'!$H$26</f>
        <v>2132.5277158099998</v>
      </c>
      <c r="Y135" s="36">
        <f>SUMIFS(СВЦЭМ!$D$39:$D$782,СВЦЭМ!$A$39:$A$782,$A135,СВЦЭМ!$B$39:$B$782,Y$119)+'СЕТ СН'!$H$14+СВЦЭМ!$D$10+'СЕТ СН'!$H$6-'СЕТ СН'!$H$26</f>
        <v>2203.9789011000003</v>
      </c>
    </row>
    <row r="136" spans="1:25" ht="15.75" x14ac:dyDescent="0.2">
      <c r="A136" s="35">
        <f t="shared" si="3"/>
        <v>45033</v>
      </c>
      <c r="B136" s="36">
        <f>SUMIFS(СВЦЭМ!$D$39:$D$782,СВЦЭМ!$A$39:$A$782,$A136,СВЦЭМ!$B$39:$B$782,B$119)+'СЕТ СН'!$H$14+СВЦЭМ!$D$10+'СЕТ СН'!$H$6-'СЕТ СН'!$H$26</f>
        <v>2333.53975158</v>
      </c>
      <c r="C136" s="36">
        <f>SUMIFS(СВЦЭМ!$D$39:$D$782,СВЦЭМ!$A$39:$A$782,$A136,СВЦЭМ!$B$39:$B$782,C$119)+'СЕТ СН'!$H$14+СВЦЭМ!$D$10+'СЕТ СН'!$H$6-'СЕТ СН'!$H$26</f>
        <v>2396.51044585</v>
      </c>
      <c r="D136" s="36">
        <f>SUMIFS(СВЦЭМ!$D$39:$D$782,СВЦЭМ!$A$39:$A$782,$A136,СВЦЭМ!$B$39:$B$782,D$119)+'СЕТ СН'!$H$14+СВЦЭМ!$D$10+'СЕТ СН'!$H$6-'СЕТ СН'!$H$26</f>
        <v>2412.3562381699999</v>
      </c>
      <c r="E136" s="36">
        <f>SUMIFS(СВЦЭМ!$D$39:$D$782,СВЦЭМ!$A$39:$A$782,$A136,СВЦЭМ!$B$39:$B$782,E$119)+'СЕТ СН'!$H$14+СВЦЭМ!$D$10+'СЕТ СН'!$H$6-'СЕТ СН'!$H$26</f>
        <v>2422.1220966799997</v>
      </c>
      <c r="F136" s="36">
        <f>SUMIFS(СВЦЭМ!$D$39:$D$782,СВЦЭМ!$A$39:$A$782,$A136,СВЦЭМ!$B$39:$B$782,F$119)+'СЕТ СН'!$H$14+СВЦЭМ!$D$10+'СЕТ СН'!$H$6-'СЕТ СН'!$H$26</f>
        <v>2425.0432738899999</v>
      </c>
      <c r="G136" s="36">
        <f>SUMIFS(СВЦЭМ!$D$39:$D$782,СВЦЭМ!$A$39:$A$782,$A136,СВЦЭМ!$B$39:$B$782,G$119)+'СЕТ СН'!$H$14+СВЦЭМ!$D$10+'СЕТ СН'!$H$6-'СЕТ СН'!$H$26</f>
        <v>2404.9069529899998</v>
      </c>
      <c r="H136" s="36">
        <f>SUMIFS(СВЦЭМ!$D$39:$D$782,СВЦЭМ!$A$39:$A$782,$A136,СВЦЭМ!$B$39:$B$782,H$119)+'СЕТ СН'!$H$14+СВЦЭМ!$D$10+'СЕТ СН'!$H$6-'СЕТ СН'!$H$26</f>
        <v>2415.21585491</v>
      </c>
      <c r="I136" s="36">
        <f>SUMIFS(СВЦЭМ!$D$39:$D$782,СВЦЭМ!$A$39:$A$782,$A136,СВЦЭМ!$B$39:$B$782,I$119)+'СЕТ СН'!$H$14+СВЦЭМ!$D$10+'СЕТ СН'!$H$6-'СЕТ СН'!$H$26</f>
        <v>2182.9294505299999</v>
      </c>
      <c r="J136" s="36">
        <f>SUMIFS(СВЦЭМ!$D$39:$D$782,СВЦЭМ!$A$39:$A$782,$A136,СВЦЭМ!$B$39:$B$782,J$119)+'СЕТ СН'!$H$14+СВЦЭМ!$D$10+'СЕТ СН'!$H$6-'СЕТ СН'!$H$26</f>
        <v>2125.9769101000002</v>
      </c>
      <c r="K136" s="36">
        <f>SUMIFS(СВЦЭМ!$D$39:$D$782,СВЦЭМ!$A$39:$A$782,$A136,СВЦЭМ!$B$39:$B$782,K$119)+'СЕТ СН'!$H$14+СВЦЭМ!$D$10+'СЕТ СН'!$H$6-'СЕТ СН'!$H$26</f>
        <v>2086.3399801200003</v>
      </c>
      <c r="L136" s="36">
        <f>SUMIFS(СВЦЭМ!$D$39:$D$782,СВЦЭМ!$A$39:$A$782,$A136,СВЦЭМ!$B$39:$B$782,L$119)+'СЕТ СН'!$H$14+СВЦЭМ!$D$10+'СЕТ СН'!$H$6-'СЕТ СН'!$H$26</f>
        <v>2123.6815882599999</v>
      </c>
      <c r="M136" s="36">
        <f>SUMIFS(СВЦЭМ!$D$39:$D$782,СВЦЭМ!$A$39:$A$782,$A136,СВЦЭМ!$B$39:$B$782,M$119)+'СЕТ СН'!$H$14+СВЦЭМ!$D$10+'СЕТ СН'!$H$6-'СЕТ СН'!$H$26</f>
        <v>2156.4841775300001</v>
      </c>
      <c r="N136" s="36">
        <f>SUMIFS(СВЦЭМ!$D$39:$D$782,СВЦЭМ!$A$39:$A$782,$A136,СВЦЭМ!$B$39:$B$782,N$119)+'СЕТ СН'!$H$14+СВЦЭМ!$D$10+'СЕТ СН'!$H$6-'СЕТ СН'!$H$26</f>
        <v>2209.1032671100002</v>
      </c>
      <c r="O136" s="36">
        <f>SUMIFS(СВЦЭМ!$D$39:$D$782,СВЦЭМ!$A$39:$A$782,$A136,СВЦЭМ!$B$39:$B$782,O$119)+'СЕТ СН'!$H$14+СВЦЭМ!$D$10+'СЕТ СН'!$H$6-'СЕТ СН'!$H$26</f>
        <v>2234.16775921</v>
      </c>
      <c r="P136" s="36">
        <f>SUMIFS(СВЦЭМ!$D$39:$D$782,СВЦЭМ!$A$39:$A$782,$A136,СВЦЭМ!$B$39:$B$782,P$119)+'СЕТ СН'!$H$14+СВЦЭМ!$D$10+'СЕТ СН'!$H$6-'СЕТ СН'!$H$26</f>
        <v>2247.7843903200001</v>
      </c>
      <c r="Q136" s="36">
        <f>SUMIFS(СВЦЭМ!$D$39:$D$782,СВЦЭМ!$A$39:$A$782,$A136,СВЦЭМ!$B$39:$B$782,Q$119)+'СЕТ СН'!$H$14+СВЦЭМ!$D$10+'СЕТ СН'!$H$6-'СЕТ СН'!$H$26</f>
        <v>2257.1603633</v>
      </c>
      <c r="R136" s="36">
        <f>SUMIFS(СВЦЭМ!$D$39:$D$782,СВЦЭМ!$A$39:$A$782,$A136,СВЦЭМ!$B$39:$B$782,R$119)+'СЕТ СН'!$H$14+СВЦЭМ!$D$10+'СЕТ СН'!$H$6-'СЕТ СН'!$H$26</f>
        <v>2272.6265194899997</v>
      </c>
      <c r="S136" s="36">
        <f>SUMIFS(СВЦЭМ!$D$39:$D$782,СВЦЭМ!$A$39:$A$782,$A136,СВЦЭМ!$B$39:$B$782,S$119)+'СЕТ СН'!$H$14+СВЦЭМ!$D$10+'СЕТ СН'!$H$6-'СЕТ СН'!$H$26</f>
        <v>2229.2853010099998</v>
      </c>
      <c r="T136" s="36">
        <f>SUMIFS(СВЦЭМ!$D$39:$D$782,СВЦЭМ!$A$39:$A$782,$A136,СВЦЭМ!$B$39:$B$782,T$119)+'СЕТ СН'!$H$14+СВЦЭМ!$D$10+'СЕТ СН'!$H$6-'СЕТ СН'!$H$26</f>
        <v>2205.0061333900003</v>
      </c>
      <c r="U136" s="36">
        <f>SUMIFS(СВЦЭМ!$D$39:$D$782,СВЦЭМ!$A$39:$A$782,$A136,СВЦЭМ!$B$39:$B$782,U$119)+'СЕТ СН'!$H$14+СВЦЭМ!$D$10+'СЕТ СН'!$H$6-'СЕТ СН'!$H$26</f>
        <v>2176.5135330900002</v>
      </c>
      <c r="V136" s="36">
        <f>SUMIFS(СВЦЭМ!$D$39:$D$782,СВЦЭМ!$A$39:$A$782,$A136,СВЦЭМ!$B$39:$B$782,V$119)+'СЕТ СН'!$H$14+СВЦЭМ!$D$10+'СЕТ СН'!$H$6-'СЕТ СН'!$H$26</f>
        <v>2140.3091988699998</v>
      </c>
      <c r="W136" s="36">
        <f>SUMIFS(СВЦЭМ!$D$39:$D$782,СВЦЭМ!$A$39:$A$782,$A136,СВЦЭМ!$B$39:$B$782,W$119)+'СЕТ СН'!$H$14+СВЦЭМ!$D$10+'СЕТ СН'!$H$6-'СЕТ СН'!$H$26</f>
        <v>2133.2373154100001</v>
      </c>
      <c r="X136" s="36">
        <f>SUMIFS(СВЦЭМ!$D$39:$D$782,СВЦЭМ!$A$39:$A$782,$A136,СВЦЭМ!$B$39:$B$782,X$119)+'СЕТ СН'!$H$14+СВЦЭМ!$D$10+'СЕТ СН'!$H$6-'СЕТ СН'!$H$26</f>
        <v>2185.45557874</v>
      </c>
      <c r="Y136" s="36">
        <f>SUMIFS(СВЦЭМ!$D$39:$D$782,СВЦЭМ!$A$39:$A$782,$A136,СВЦЭМ!$B$39:$B$782,Y$119)+'СЕТ СН'!$H$14+СВЦЭМ!$D$10+'СЕТ СН'!$H$6-'СЕТ СН'!$H$26</f>
        <v>2239.0567140499998</v>
      </c>
    </row>
    <row r="137" spans="1:25" ht="15.75" x14ac:dyDescent="0.2">
      <c r="A137" s="35">
        <f t="shared" si="3"/>
        <v>45034</v>
      </c>
      <c r="B137" s="36">
        <f>SUMIFS(СВЦЭМ!$D$39:$D$782,СВЦЭМ!$A$39:$A$782,$A137,СВЦЭМ!$B$39:$B$782,B$119)+'СЕТ СН'!$H$14+СВЦЭМ!$D$10+'СЕТ СН'!$H$6-'СЕТ СН'!$H$26</f>
        <v>2278.1370679199999</v>
      </c>
      <c r="C137" s="36">
        <f>SUMIFS(СВЦЭМ!$D$39:$D$782,СВЦЭМ!$A$39:$A$782,$A137,СВЦЭМ!$B$39:$B$782,C$119)+'СЕТ СН'!$H$14+СВЦЭМ!$D$10+'СЕТ СН'!$H$6-'СЕТ СН'!$H$26</f>
        <v>2340.7281555700001</v>
      </c>
      <c r="D137" s="36">
        <f>SUMIFS(СВЦЭМ!$D$39:$D$782,СВЦЭМ!$A$39:$A$782,$A137,СВЦЭМ!$B$39:$B$782,D$119)+'СЕТ СН'!$H$14+СВЦЭМ!$D$10+'СЕТ СН'!$H$6-'СЕТ СН'!$H$26</f>
        <v>2370.1659009</v>
      </c>
      <c r="E137" s="36">
        <f>SUMIFS(СВЦЭМ!$D$39:$D$782,СВЦЭМ!$A$39:$A$782,$A137,СВЦЭМ!$B$39:$B$782,E$119)+'СЕТ СН'!$H$14+СВЦЭМ!$D$10+'СЕТ СН'!$H$6-'СЕТ СН'!$H$26</f>
        <v>2365.8930429800002</v>
      </c>
      <c r="F137" s="36">
        <f>SUMIFS(СВЦЭМ!$D$39:$D$782,СВЦЭМ!$A$39:$A$782,$A137,СВЦЭМ!$B$39:$B$782,F$119)+'СЕТ СН'!$H$14+СВЦЭМ!$D$10+'СЕТ СН'!$H$6-'СЕТ СН'!$H$26</f>
        <v>2366.2633543399998</v>
      </c>
      <c r="G137" s="36">
        <f>SUMIFS(СВЦЭМ!$D$39:$D$782,СВЦЭМ!$A$39:$A$782,$A137,СВЦЭМ!$B$39:$B$782,G$119)+'СЕТ СН'!$H$14+СВЦЭМ!$D$10+'СЕТ СН'!$H$6-'СЕТ СН'!$H$26</f>
        <v>2350.8998359500001</v>
      </c>
      <c r="H137" s="36">
        <f>SUMIFS(СВЦЭМ!$D$39:$D$782,СВЦЭМ!$A$39:$A$782,$A137,СВЦЭМ!$B$39:$B$782,H$119)+'СЕТ СН'!$H$14+СВЦЭМ!$D$10+'СЕТ СН'!$H$6-'СЕТ СН'!$H$26</f>
        <v>2290.8067838899997</v>
      </c>
      <c r="I137" s="36">
        <f>SUMIFS(СВЦЭМ!$D$39:$D$782,СВЦЭМ!$A$39:$A$782,$A137,СВЦЭМ!$B$39:$B$782,I$119)+'СЕТ СН'!$H$14+СВЦЭМ!$D$10+'СЕТ СН'!$H$6-'СЕТ СН'!$H$26</f>
        <v>2210.8467246199998</v>
      </c>
      <c r="J137" s="36">
        <f>SUMIFS(СВЦЭМ!$D$39:$D$782,СВЦЭМ!$A$39:$A$782,$A137,СВЦЭМ!$B$39:$B$782,J$119)+'СЕТ СН'!$H$14+СВЦЭМ!$D$10+'СЕТ СН'!$H$6-'СЕТ СН'!$H$26</f>
        <v>2183.5816266299998</v>
      </c>
      <c r="K137" s="36">
        <f>SUMIFS(СВЦЭМ!$D$39:$D$782,СВЦЭМ!$A$39:$A$782,$A137,СВЦЭМ!$B$39:$B$782,K$119)+'СЕТ СН'!$H$14+СВЦЭМ!$D$10+'СЕТ СН'!$H$6-'СЕТ СН'!$H$26</f>
        <v>2145.51161589</v>
      </c>
      <c r="L137" s="36">
        <f>SUMIFS(СВЦЭМ!$D$39:$D$782,СВЦЭМ!$A$39:$A$782,$A137,СВЦЭМ!$B$39:$B$782,L$119)+'СЕТ СН'!$H$14+СВЦЭМ!$D$10+'СЕТ СН'!$H$6-'СЕТ СН'!$H$26</f>
        <v>2138.82794272</v>
      </c>
      <c r="M137" s="36">
        <f>SUMIFS(СВЦЭМ!$D$39:$D$782,СВЦЭМ!$A$39:$A$782,$A137,СВЦЭМ!$B$39:$B$782,M$119)+'СЕТ СН'!$H$14+СВЦЭМ!$D$10+'СЕТ СН'!$H$6-'СЕТ СН'!$H$26</f>
        <v>2145.5433867199999</v>
      </c>
      <c r="N137" s="36">
        <f>SUMIFS(СВЦЭМ!$D$39:$D$782,СВЦЭМ!$A$39:$A$782,$A137,СВЦЭМ!$B$39:$B$782,N$119)+'СЕТ СН'!$H$14+СВЦЭМ!$D$10+'СЕТ СН'!$H$6-'СЕТ СН'!$H$26</f>
        <v>2151.8438644099997</v>
      </c>
      <c r="O137" s="36">
        <f>SUMIFS(СВЦЭМ!$D$39:$D$782,СВЦЭМ!$A$39:$A$782,$A137,СВЦЭМ!$B$39:$B$782,O$119)+'СЕТ СН'!$H$14+СВЦЭМ!$D$10+'СЕТ СН'!$H$6-'СЕТ СН'!$H$26</f>
        <v>2165.9049829300002</v>
      </c>
      <c r="P137" s="36">
        <f>SUMIFS(СВЦЭМ!$D$39:$D$782,СВЦЭМ!$A$39:$A$782,$A137,СВЦЭМ!$B$39:$B$782,P$119)+'СЕТ СН'!$H$14+СВЦЭМ!$D$10+'СЕТ СН'!$H$6-'СЕТ СН'!$H$26</f>
        <v>2181.6094965900002</v>
      </c>
      <c r="Q137" s="36">
        <f>SUMIFS(СВЦЭМ!$D$39:$D$782,СВЦЭМ!$A$39:$A$782,$A137,СВЦЭМ!$B$39:$B$782,Q$119)+'СЕТ СН'!$H$14+СВЦЭМ!$D$10+'СЕТ СН'!$H$6-'СЕТ СН'!$H$26</f>
        <v>2193.4032537200001</v>
      </c>
      <c r="R137" s="36">
        <f>SUMIFS(СВЦЭМ!$D$39:$D$782,СВЦЭМ!$A$39:$A$782,$A137,СВЦЭМ!$B$39:$B$782,R$119)+'СЕТ СН'!$H$14+СВЦЭМ!$D$10+'СЕТ СН'!$H$6-'СЕТ СН'!$H$26</f>
        <v>2207.3799886100001</v>
      </c>
      <c r="S137" s="36">
        <f>SUMIFS(СВЦЭМ!$D$39:$D$782,СВЦЭМ!$A$39:$A$782,$A137,СВЦЭМ!$B$39:$B$782,S$119)+'СЕТ СН'!$H$14+СВЦЭМ!$D$10+'СЕТ СН'!$H$6-'СЕТ СН'!$H$26</f>
        <v>2177.1382321399997</v>
      </c>
      <c r="T137" s="36">
        <f>SUMIFS(СВЦЭМ!$D$39:$D$782,СВЦЭМ!$A$39:$A$782,$A137,СВЦЭМ!$B$39:$B$782,T$119)+'СЕТ СН'!$H$14+СВЦЭМ!$D$10+'СЕТ СН'!$H$6-'СЕТ СН'!$H$26</f>
        <v>2150.2696396000001</v>
      </c>
      <c r="U137" s="36">
        <f>SUMIFS(СВЦЭМ!$D$39:$D$782,СВЦЭМ!$A$39:$A$782,$A137,СВЦЭМ!$B$39:$B$782,U$119)+'СЕТ СН'!$H$14+СВЦЭМ!$D$10+'СЕТ СН'!$H$6-'СЕТ СН'!$H$26</f>
        <v>2130.9328026799999</v>
      </c>
      <c r="V137" s="36">
        <f>SUMIFS(СВЦЭМ!$D$39:$D$782,СВЦЭМ!$A$39:$A$782,$A137,СВЦЭМ!$B$39:$B$782,V$119)+'СЕТ СН'!$H$14+СВЦЭМ!$D$10+'СЕТ СН'!$H$6-'СЕТ СН'!$H$26</f>
        <v>2092.3423327999999</v>
      </c>
      <c r="W137" s="36">
        <f>SUMIFS(СВЦЭМ!$D$39:$D$782,СВЦЭМ!$A$39:$A$782,$A137,СВЦЭМ!$B$39:$B$782,W$119)+'СЕТ СН'!$H$14+СВЦЭМ!$D$10+'СЕТ СН'!$H$6-'СЕТ СН'!$H$26</f>
        <v>2084.9293247999999</v>
      </c>
      <c r="X137" s="36">
        <f>SUMIFS(СВЦЭМ!$D$39:$D$782,СВЦЭМ!$A$39:$A$782,$A137,СВЦЭМ!$B$39:$B$782,X$119)+'СЕТ СН'!$H$14+СВЦЭМ!$D$10+'СЕТ СН'!$H$6-'СЕТ СН'!$H$26</f>
        <v>2128.5454178499999</v>
      </c>
      <c r="Y137" s="36">
        <f>SUMIFS(СВЦЭМ!$D$39:$D$782,СВЦЭМ!$A$39:$A$782,$A137,СВЦЭМ!$B$39:$B$782,Y$119)+'СЕТ СН'!$H$14+СВЦЭМ!$D$10+'СЕТ СН'!$H$6-'СЕТ СН'!$H$26</f>
        <v>2191.2591734500002</v>
      </c>
    </row>
    <row r="138" spans="1:25" ht="15.75" x14ac:dyDescent="0.2">
      <c r="A138" s="35">
        <f t="shared" si="3"/>
        <v>45035</v>
      </c>
      <c r="B138" s="36">
        <f>SUMIFS(СВЦЭМ!$D$39:$D$782,СВЦЭМ!$A$39:$A$782,$A138,СВЦЭМ!$B$39:$B$782,B$119)+'СЕТ СН'!$H$14+СВЦЭМ!$D$10+'СЕТ СН'!$H$6-'СЕТ СН'!$H$26</f>
        <v>2184.1300621800001</v>
      </c>
      <c r="C138" s="36">
        <f>SUMIFS(СВЦЭМ!$D$39:$D$782,СВЦЭМ!$A$39:$A$782,$A138,СВЦЭМ!$B$39:$B$782,C$119)+'СЕТ СН'!$H$14+СВЦЭМ!$D$10+'СЕТ СН'!$H$6-'СЕТ СН'!$H$26</f>
        <v>2233.52922902</v>
      </c>
      <c r="D138" s="36">
        <f>SUMIFS(СВЦЭМ!$D$39:$D$782,СВЦЭМ!$A$39:$A$782,$A138,СВЦЭМ!$B$39:$B$782,D$119)+'СЕТ СН'!$H$14+СВЦЭМ!$D$10+'СЕТ СН'!$H$6-'СЕТ СН'!$H$26</f>
        <v>2302.0518288399999</v>
      </c>
      <c r="E138" s="36">
        <f>SUMIFS(СВЦЭМ!$D$39:$D$782,СВЦЭМ!$A$39:$A$782,$A138,СВЦЭМ!$B$39:$B$782,E$119)+'СЕТ СН'!$H$14+СВЦЭМ!$D$10+'СЕТ СН'!$H$6-'СЕТ СН'!$H$26</f>
        <v>2345.3287984199997</v>
      </c>
      <c r="F138" s="36">
        <f>SUMIFS(СВЦЭМ!$D$39:$D$782,СВЦЭМ!$A$39:$A$782,$A138,СВЦЭМ!$B$39:$B$782,F$119)+'СЕТ СН'!$H$14+СВЦЭМ!$D$10+'СЕТ СН'!$H$6-'СЕТ СН'!$H$26</f>
        <v>2357.9374610099999</v>
      </c>
      <c r="G138" s="36">
        <f>SUMIFS(СВЦЭМ!$D$39:$D$782,СВЦЭМ!$A$39:$A$782,$A138,СВЦЭМ!$B$39:$B$782,G$119)+'СЕТ СН'!$H$14+СВЦЭМ!$D$10+'СЕТ СН'!$H$6-'СЕТ СН'!$H$26</f>
        <v>2318.1935427399999</v>
      </c>
      <c r="H138" s="36">
        <f>SUMIFS(СВЦЭМ!$D$39:$D$782,СВЦЭМ!$A$39:$A$782,$A138,СВЦЭМ!$B$39:$B$782,H$119)+'СЕТ СН'!$H$14+СВЦЭМ!$D$10+'СЕТ СН'!$H$6-'СЕТ СН'!$H$26</f>
        <v>2249.1483491700001</v>
      </c>
      <c r="I138" s="36">
        <f>SUMIFS(СВЦЭМ!$D$39:$D$782,СВЦЭМ!$A$39:$A$782,$A138,СВЦЭМ!$B$39:$B$782,I$119)+'СЕТ СН'!$H$14+СВЦЭМ!$D$10+'СЕТ СН'!$H$6-'СЕТ СН'!$H$26</f>
        <v>2170.7787476499998</v>
      </c>
      <c r="J138" s="36">
        <f>SUMIFS(СВЦЭМ!$D$39:$D$782,СВЦЭМ!$A$39:$A$782,$A138,СВЦЭМ!$B$39:$B$782,J$119)+'СЕТ СН'!$H$14+СВЦЭМ!$D$10+'СЕТ СН'!$H$6-'СЕТ СН'!$H$26</f>
        <v>2140.3455249600001</v>
      </c>
      <c r="K138" s="36">
        <f>SUMIFS(СВЦЭМ!$D$39:$D$782,СВЦЭМ!$A$39:$A$782,$A138,СВЦЭМ!$B$39:$B$782,K$119)+'СЕТ СН'!$H$14+СВЦЭМ!$D$10+'СЕТ СН'!$H$6-'СЕТ СН'!$H$26</f>
        <v>2118.5971244000002</v>
      </c>
      <c r="L138" s="36">
        <f>SUMIFS(СВЦЭМ!$D$39:$D$782,СВЦЭМ!$A$39:$A$782,$A138,СВЦЭМ!$B$39:$B$782,L$119)+'СЕТ СН'!$H$14+СВЦЭМ!$D$10+'СЕТ СН'!$H$6-'СЕТ СН'!$H$26</f>
        <v>2111.0842946299999</v>
      </c>
      <c r="M138" s="36">
        <f>SUMIFS(СВЦЭМ!$D$39:$D$782,СВЦЭМ!$A$39:$A$782,$A138,СВЦЭМ!$B$39:$B$782,M$119)+'СЕТ СН'!$H$14+СВЦЭМ!$D$10+'СЕТ СН'!$H$6-'СЕТ СН'!$H$26</f>
        <v>2140.28475273</v>
      </c>
      <c r="N138" s="36">
        <f>SUMIFS(СВЦЭМ!$D$39:$D$782,СВЦЭМ!$A$39:$A$782,$A138,СВЦЭМ!$B$39:$B$782,N$119)+'СЕТ СН'!$H$14+СВЦЭМ!$D$10+'СЕТ СН'!$H$6-'СЕТ СН'!$H$26</f>
        <v>2155.50928183</v>
      </c>
      <c r="O138" s="36">
        <f>SUMIFS(СВЦЭМ!$D$39:$D$782,СВЦЭМ!$A$39:$A$782,$A138,СВЦЭМ!$B$39:$B$782,O$119)+'СЕТ СН'!$H$14+СВЦЭМ!$D$10+'СЕТ СН'!$H$6-'СЕТ СН'!$H$26</f>
        <v>2181.6313966899997</v>
      </c>
      <c r="P138" s="36">
        <f>SUMIFS(СВЦЭМ!$D$39:$D$782,СВЦЭМ!$A$39:$A$782,$A138,СВЦЭМ!$B$39:$B$782,P$119)+'СЕТ СН'!$H$14+СВЦЭМ!$D$10+'СЕТ СН'!$H$6-'СЕТ СН'!$H$26</f>
        <v>2192.91770529</v>
      </c>
      <c r="Q138" s="36">
        <f>SUMIFS(СВЦЭМ!$D$39:$D$782,СВЦЭМ!$A$39:$A$782,$A138,СВЦЭМ!$B$39:$B$782,Q$119)+'СЕТ СН'!$H$14+СВЦЭМ!$D$10+'СЕТ СН'!$H$6-'СЕТ СН'!$H$26</f>
        <v>2207.0817976399999</v>
      </c>
      <c r="R138" s="36">
        <f>SUMIFS(СВЦЭМ!$D$39:$D$782,СВЦЭМ!$A$39:$A$782,$A138,СВЦЭМ!$B$39:$B$782,R$119)+'СЕТ СН'!$H$14+СВЦЭМ!$D$10+'СЕТ СН'!$H$6-'СЕТ СН'!$H$26</f>
        <v>2202.2196207500001</v>
      </c>
      <c r="S138" s="36">
        <f>SUMIFS(СВЦЭМ!$D$39:$D$782,СВЦЭМ!$A$39:$A$782,$A138,СВЦЭМ!$B$39:$B$782,S$119)+'СЕТ СН'!$H$14+СВЦЭМ!$D$10+'СЕТ СН'!$H$6-'СЕТ СН'!$H$26</f>
        <v>2151.64608374</v>
      </c>
      <c r="T138" s="36">
        <f>SUMIFS(СВЦЭМ!$D$39:$D$782,СВЦЭМ!$A$39:$A$782,$A138,СВЦЭМ!$B$39:$B$782,T$119)+'СЕТ СН'!$H$14+СВЦЭМ!$D$10+'СЕТ СН'!$H$6-'СЕТ СН'!$H$26</f>
        <v>2100.4487257199999</v>
      </c>
      <c r="U138" s="36">
        <f>SUMIFS(СВЦЭМ!$D$39:$D$782,СВЦЭМ!$A$39:$A$782,$A138,СВЦЭМ!$B$39:$B$782,U$119)+'СЕТ СН'!$H$14+СВЦЭМ!$D$10+'СЕТ СН'!$H$6-'СЕТ СН'!$H$26</f>
        <v>2110.5101127099997</v>
      </c>
      <c r="V138" s="36">
        <f>SUMIFS(СВЦЭМ!$D$39:$D$782,СВЦЭМ!$A$39:$A$782,$A138,СВЦЭМ!$B$39:$B$782,V$119)+'СЕТ СН'!$H$14+СВЦЭМ!$D$10+'СЕТ СН'!$H$6-'СЕТ СН'!$H$26</f>
        <v>2061.7360156100003</v>
      </c>
      <c r="W138" s="36">
        <f>SUMIFS(СВЦЭМ!$D$39:$D$782,СВЦЭМ!$A$39:$A$782,$A138,СВЦЭМ!$B$39:$B$782,W$119)+'СЕТ СН'!$H$14+СВЦЭМ!$D$10+'СЕТ СН'!$H$6-'СЕТ СН'!$H$26</f>
        <v>2050.5506995200003</v>
      </c>
      <c r="X138" s="36">
        <f>SUMIFS(СВЦЭМ!$D$39:$D$782,СВЦЭМ!$A$39:$A$782,$A138,СВЦЭМ!$B$39:$B$782,X$119)+'СЕТ СН'!$H$14+СВЦЭМ!$D$10+'СЕТ СН'!$H$6-'СЕТ СН'!$H$26</f>
        <v>2099.4190403900002</v>
      </c>
      <c r="Y138" s="36">
        <f>SUMIFS(СВЦЭМ!$D$39:$D$782,СВЦЭМ!$A$39:$A$782,$A138,СВЦЭМ!$B$39:$B$782,Y$119)+'СЕТ СН'!$H$14+СВЦЭМ!$D$10+'СЕТ СН'!$H$6-'СЕТ СН'!$H$26</f>
        <v>2188.8001052199998</v>
      </c>
    </row>
    <row r="139" spans="1:25" ht="15.75" x14ac:dyDescent="0.2">
      <c r="A139" s="35">
        <f t="shared" si="3"/>
        <v>45036</v>
      </c>
      <c r="B139" s="36">
        <f>SUMIFS(СВЦЭМ!$D$39:$D$782,СВЦЭМ!$A$39:$A$782,$A139,СВЦЭМ!$B$39:$B$782,B$119)+'СЕТ СН'!$H$14+СВЦЭМ!$D$10+'СЕТ СН'!$H$6-'СЕТ СН'!$H$26</f>
        <v>2175.9605155700001</v>
      </c>
      <c r="C139" s="36">
        <f>SUMIFS(СВЦЭМ!$D$39:$D$782,СВЦЭМ!$A$39:$A$782,$A139,СВЦЭМ!$B$39:$B$782,C$119)+'СЕТ СН'!$H$14+СВЦЭМ!$D$10+'СЕТ СН'!$H$6-'СЕТ СН'!$H$26</f>
        <v>2270.3529671900001</v>
      </c>
      <c r="D139" s="36">
        <f>SUMIFS(СВЦЭМ!$D$39:$D$782,СВЦЭМ!$A$39:$A$782,$A139,СВЦЭМ!$B$39:$B$782,D$119)+'СЕТ СН'!$H$14+СВЦЭМ!$D$10+'СЕТ СН'!$H$6-'СЕТ СН'!$H$26</f>
        <v>2299.79284345</v>
      </c>
      <c r="E139" s="36">
        <f>SUMIFS(СВЦЭМ!$D$39:$D$782,СВЦЭМ!$A$39:$A$782,$A139,СВЦЭМ!$B$39:$B$782,E$119)+'СЕТ СН'!$H$14+СВЦЭМ!$D$10+'СЕТ СН'!$H$6-'СЕТ СН'!$H$26</f>
        <v>2298.4205354599999</v>
      </c>
      <c r="F139" s="36">
        <f>SUMIFS(СВЦЭМ!$D$39:$D$782,СВЦЭМ!$A$39:$A$782,$A139,СВЦЭМ!$B$39:$B$782,F$119)+'СЕТ СН'!$H$14+СВЦЭМ!$D$10+'СЕТ СН'!$H$6-'СЕТ СН'!$H$26</f>
        <v>2299.1598598800001</v>
      </c>
      <c r="G139" s="36">
        <f>SUMIFS(СВЦЭМ!$D$39:$D$782,СВЦЭМ!$A$39:$A$782,$A139,СВЦЭМ!$B$39:$B$782,G$119)+'СЕТ СН'!$H$14+СВЦЭМ!$D$10+'СЕТ СН'!$H$6-'СЕТ СН'!$H$26</f>
        <v>2279.2233594099998</v>
      </c>
      <c r="H139" s="36">
        <f>SUMIFS(СВЦЭМ!$D$39:$D$782,СВЦЭМ!$A$39:$A$782,$A139,СВЦЭМ!$B$39:$B$782,H$119)+'СЕТ СН'!$H$14+СВЦЭМ!$D$10+'СЕТ СН'!$H$6-'СЕТ СН'!$H$26</f>
        <v>2178.5951684700003</v>
      </c>
      <c r="I139" s="36">
        <f>SUMIFS(СВЦЭМ!$D$39:$D$782,СВЦЭМ!$A$39:$A$782,$A139,СВЦЭМ!$B$39:$B$782,I$119)+'СЕТ СН'!$H$14+СВЦЭМ!$D$10+'СЕТ СН'!$H$6-'СЕТ СН'!$H$26</f>
        <v>2154.7890824699998</v>
      </c>
      <c r="J139" s="36">
        <f>SUMIFS(СВЦЭМ!$D$39:$D$782,СВЦЭМ!$A$39:$A$782,$A139,СВЦЭМ!$B$39:$B$782,J$119)+'СЕТ СН'!$H$14+СВЦЭМ!$D$10+'СЕТ СН'!$H$6-'СЕТ СН'!$H$26</f>
        <v>2113.3769259800001</v>
      </c>
      <c r="K139" s="36">
        <f>SUMIFS(СВЦЭМ!$D$39:$D$782,СВЦЭМ!$A$39:$A$782,$A139,СВЦЭМ!$B$39:$B$782,K$119)+'СЕТ СН'!$H$14+СВЦЭМ!$D$10+'СЕТ СН'!$H$6-'СЕТ СН'!$H$26</f>
        <v>2050.3763360000003</v>
      </c>
      <c r="L139" s="36">
        <f>SUMIFS(СВЦЭМ!$D$39:$D$782,СВЦЭМ!$A$39:$A$782,$A139,СВЦЭМ!$B$39:$B$782,L$119)+'СЕТ СН'!$H$14+СВЦЭМ!$D$10+'СЕТ СН'!$H$6-'СЕТ СН'!$H$26</f>
        <v>2039.33678661</v>
      </c>
      <c r="M139" s="36">
        <f>SUMIFS(СВЦЭМ!$D$39:$D$782,СВЦЭМ!$A$39:$A$782,$A139,СВЦЭМ!$B$39:$B$782,M$119)+'СЕТ СН'!$H$14+СВЦЭМ!$D$10+'СЕТ СН'!$H$6-'СЕТ СН'!$H$26</f>
        <v>2021.0680385400001</v>
      </c>
      <c r="N139" s="36">
        <f>SUMIFS(СВЦЭМ!$D$39:$D$782,СВЦЭМ!$A$39:$A$782,$A139,СВЦЭМ!$B$39:$B$782,N$119)+'СЕТ СН'!$H$14+СВЦЭМ!$D$10+'СЕТ СН'!$H$6-'СЕТ СН'!$H$26</f>
        <v>2042.2076872</v>
      </c>
      <c r="O139" s="36">
        <f>SUMIFS(СВЦЭМ!$D$39:$D$782,СВЦЭМ!$A$39:$A$782,$A139,СВЦЭМ!$B$39:$B$782,O$119)+'СЕТ СН'!$H$14+СВЦЭМ!$D$10+'СЕТ СН'!$H$6-'СЕТ СН'!$H$26</f>
        <v>2063.5226321199998</v>
      </c>
      <c r="P139" s="36">
        <f>SUMIFS(СВЦЭМ!$D$39:$D$782,СВЦЭМ!$A$39:$A$782,$A139,СВЦЭМ!$B$39:$B$782,P$119)+'СЕТ СН'!$H$14+СВЦЭМ!$D$10+'СЕТ СН'!$H$6-'СЕТ СН'!$H$26</f>
        <v>2078.6880469899997</v>
      </c>
      <c r="Q139" s="36">
        <f>SUMIFS(СВЦЭМ!$D$39:$D$782,СВЦЭМ!$A$39:$A$782,$A139,СВЦЭМ!$B$39:$B$782,Q$119)+'СЕТ СН'!$H$14+СВЦЭМ!$D$10+'СЕТ СН'!$H$6-'СЕТ СН'!$H$26</f>
        <v>2097.2962337700001</v>
      </c>
      <c r="R139" s="36">
        <f>SUMIFS(СВЦЭМ!$D$39:$D$782,СВЦЭМ!$A$39:$A$782,$A139,СВЦЭМ!$B$39:$B$782,R$119)+'СЕТ СН'!$H$14+СВЦЭМ!$D$10+'СЕТ СН'!$H$6-'СЕТ СН'!$H$26</f>
        <v>2103.8573598499997</v>
      </c>
      <c r="S139" s="36">
        <f>SUMIFS(СВЦЭМ!$D$39:$D$782,СВЦЭМ!$A$39:$A$782,$A139,СВЦЭМ!$B$39:$B$782,S$119)+'СЕТ СН'!$H$14+СВЦЭМ!$D$10+'СЕТ СН'!$H$6-'СЕТ СН'!$H$26</f>
        <v>2086.0778020500002</v>
      </c>
      <c r="T139" s="36">
        <f>SUMIFS(СВЦЭМ!$D$39:$D$782,СВЦЭМ!$A$39:$A$782,$A139,СВЦЭМ!$B$39:$B$782,T$119)+'СЕТ СН'!$H$14+СВЦЭМ!$D$10+'СЕТ СН'!$H$6-'СЕТ СН'!$H$26</f>
        <v>2061.8798325500002</v>
      </c>
      <c r="U139" s="36">
        <f>SUMIFS(СВЦЭМ!$D$39:$D$782,СВЦЭМ!$A$39:$A$782,$A139,СВЦЭМ!$B$39:$B$782,U$119)+'СЕТ СН'!$H$14+СВЦЭМ!$D$10+'СЕТ СН'!$H$6-'СЕТ СН'!$H$26</f>
        <v>2054.36165368</v>
      </c>
      <c r="V139" s="36">
        <f>SUMIFS(СВЦЭМ!$D$39:$D$782,СВЦЭМ!$A$39:$A$782,$A139,СВЦЭМ!$B$39:$B$782,V$119)+'СЕТ СН'!$H$14+СВЦЭМ!$D$10+'СЕТ СН'!$H$6-'СЕТ СН'!$H$26</f>
        <v>2022.6196269</v>
      </c>
      <c r="W139" s="36">
        <f>SUMIFS(СВЦЭМ!$D$39:$D$782,СВЦЭМ!$A$39:$A$782,$A139,СВЦЭМ!$B$39:$B$782,W$119)+'СЕТ СН'!$H$14+СВЦЭМ!$D$10+'СЕТ СН'!$H$6-'СЕТ СН'!$H$26</f>
        <v>2016.9451499300001</v>
      </c>
      <c r="X139" s="36">
        <f>SUMIFS(СВЦЭМ!$D$39:$D$782,СВЦЭМ!$A$39:$A$782,$A139,СВЦЭМ!$B$39:$B$782,X$119)+'СЕТ СН'!$H$14+СВЦЭМ!$D$10+'СЕТ СН'!$H$6-'СЕТ СН'!$H$26</f>
        <v>2065.0166603500002</v>
      </c>
      <c r="Y139" s="36">
        <f>SUMIFS(СВЦЭМ!$D$39:$D$782,СВЦЭМ!$A$39:$A$782,$A139,СВЦЭМ!$B$39:$B$782,Y$119)+'СЕТ СН'!$H$14+СВЦЭМ!$D$10+'СЕТ СН'!$H$6-'СЕТ СН'!$H$26</f>
        <v>2134.5988557199998</v>
      </c>
    </row>
    <row r="140" spans="1:25" ht="15.75" x14ac:dyDescent="0.2">
      <c r="A140" s="35">
        <f t="shared" si="3"/>
        <v>45037</v>
      </c>
      <c r="B140" s="36">
        <f>SUMIFS(СВЦЭМ!$D$39:$D$782,СВЦЭМ!$A$39:$A$782,$A140,СВЦЭМ!$B$39:$B$782,B$119)+'СЕТ СН'!$H$14+СВЦЭМ!$D$10+'СЕТ СН'!$H$6-'СЕТ СН'!$H$26</f>
        <v>2230.8381053000003</v>
      </c>
      <c r="C140" s="36">
        <f>SUMIFS(СВЦЭМ!$D$39:$D$782,СВЦЭМ!$A$39:$A$782,$A140,СВЦЭМ!$B$39:$B$782,C$119)+'СЕТ СН'!$H$14+СВЦЭМ!$D$10+'СЕТ СН'!$H$6-'СЕТ СН'!$H$26</f>
        <v>2295.38520062</v>
      </c>
      <c r="D140" s="36">
        <f>SUMIFS(СВЦЭМ!$D$39:$D$782,СВЦЭМ!$A$39:$A$782,$A140,СВЦЭМ!$B$39:$B$782,D$119)+'СЕТ СН'!$H$14+СВЦЭМ!$D$10+'СЕТ СН'!$H$6-'СЕТ СН'!$H$26</f>
        <v>2316.9864496</v>
      </c>
      <c r="E140" s="36">
        <f>SUMIFS(СВЦЭМ!$D$39:$D$782,СВЦЭМ!$A$39:$A$782,$A140,СВЦЭМ!$B$39:$B$782,E$119)+'СЕТ СН'!$H$14+СВЦЭМ!$D$10+'СЕТ СН'!$H$6-'СЕТ СН'!$H$26</f>
        <v>2331.75476523</v>
      </c>
      <c r="F140" s="36">
        <f>SUMIFS(СВЦЭМ!$D$39:$D$782,СВЦЭМ!$A$39:$A$782,$A140,СВЦЭМ!$B$39:$B$782,F$119)+'СЕТ СН'!$H$14+СВЦЭМ!$D$10+'СЕТ СН'!$H$6-'СЕТ СН'!$H$26</f>
        <v>2341.9321032299999</v>
      </c>
      <c r="G140" s="36">
        <f>SUMIFS(СВЦЭМ!$D$39:$D$782,СВЦЭМ!$A$39:$A$782,$A140,СВЦЭМ!$B$39:$B$782,G$119)+'СЕТ СН'!$H$14+СВЦЭМ!$D$10+'СЕТ СН'!$H$6-'СЕТ СН'!$H$26</f>
        <v>2323.46987713</v>
      </c>
      <c r="H140" s="36">
        <f>SUMIFS(СВЦЭМ!$D$39:$D$782,СВЦЭМ!$A$39:$A$782,$A140,СВЦЭМ!$B$39:$B$782,H$119)+'СЕТ СН'!$H$14+СВЦЭМ!$D$10+'СЕТ СН'!$H$6-'СЕТ СН'!$H$26</f>
        <v>2274.5031342900002</v>
      </c>
      <c r="I140" s="36">
        <f>SUMIFS(СВЦЭМ!$D$39:$D$782,СВЦЭМ!$A$39:$A$782,$A140,СВЦЭМ!$B$39:$B$782,I$119)+'СЕТ СН'!$H$14+СВЦЭМ!$D$10+'СЕТ СН'!$H$6-'СЕТ СН'!$H$26</f>
        <v>2167.88432788</v>
      </c>
      <c r="J140" s="36">
        <f>SUMIFS(СВЦЭМ!$D$39:$D$782,СВЦЭМ!$A$39:$A$782,$A140,СВЦЭМ!$B$39:$B$782,J$119)+'СЕТ СН'!$H$14+СВЦЭМ!$D$10+'СЕТ СН'!$H$6-'СЕТ СН'!$H$26</f>
        <v>2163.3260754299999</v>
      </c>
      <c r="K140" s="36">
        <f>SUMIFS(СВЦЭМ!$D$39:$D$782,СВЦЭМ!$A$39:$A$782,$A140,СВЦЭМ!$B$39:$B$782,K$119)+'СЕТ СН'!$H$14+СВЦЭМ!$D$10+'СЕТ СН'!$H$6-'СЕТ СН'!$H$26</f>
        <v>2142.6170257599997</v>
      </c>
      <c r="L140" s="36">
        <f>SUMIFS(СВЦЭМ!$D$39:$D$782,СВЦЭМ!$A$39:$A$782,$A140,СВЦЭМ!$B$39:$B$782,L$119)+'СЕТ СН'!$H$14+СВЦЭМ!$D$10+'СЕТ СН'!$H$6-'СЕТ СН'!$H$26</f>
        <v>2104.68947067</v>
      </c>
      <c r="M140" s="36">
        <f>SUMIFS(СВЦЭМ!$D$39:$D$782,СВЦЭМ!$A$39:$A$782,$A140,СВЦЭМ!$B$39:$B$782,M$119)+'СЕТ СН'!$H$14+СВЦЭМ!$D$10+'СЕТ СН'!$H$6-'СЕТ СН'!$H$26</f>
        <v>2129.9067418899999</v>
      </c>
      <c r="N140" s="36">
        <f>SUMIFS(СВЦЭМ!$D$39:$D$782,СВЦЭМ!$A$39:$A$782,$A140,СВЦЭМ!$B$39:$B$782,N$119)+'СЕТ СН'!$H$14+СВЦЭМ!$D$10+'СЕТ СН'!$H$6-'СЕТ СН'!$H$26</f>
        <v>2150.79553007</v>
      </c>
      <c r="O140" s="36">
        <f>SUMIFS(СВЦЭМ!$D$39:$D$782,СВЦЭМ!$A$39:$A$782,$A140,СВЦЭМ!$B$39:$B$782,O$119)+'СЕТ СН'!$H$14+СВЦЭМ!$D$10+'СЕТ СН'!$H$6-'СЕТ СН'!$H$26</f>
        <v>2162.640797</v>
      </c>
      <c r="P140" s="36">
        <f>SUMIFS(СВЦЭМ!$D$39:$D$782,СВЦЭМ!$A$39:$A$782,$A140,СВЦЭМ!$B$39:$B$782,P$119)+'СЕТ СН'!$H$14+СВЦЭМ!$D$10+'СЕТ СН'!$H$6-'СЕТ СН'!$H$26</f>
        <v>2176.9858764000001</v>
      </c>
      <c r="Q140" s="36">
        <f>SUMIFS(СВЦЭМ!$D$39:$D$782,СВЦЭМ!$A$39:$A$782,$A140,СВЦЭМ!$B$39:$B$782,Q$119)+'СЕТ СН'!$H$14+СВЦЭМ!$D$10+'СЕТ СН'!$H$6-'СЕТ СН'!$H$26</f>
        <v>2184.9862560900001</v>
      </c>
      <c r="R140" s="36">
        <f>SUMIFS(СВЦЭМ!$D$39:$D$782,СВЦЭМ!$A$39:$A$782,$A140,СВЦЭМ!$B$39:$B$782,R$119)+'СЕТ СН'!$H$14+СВЦЭМ!$D$10+'СЕТ СН'!$H$6-'СЕТ СН'!$H$26</f>
        <v>2178.6565578600002</v>
      </c>
      <c r="S140" s="36">
        <f>SUMIFS(СВЦЭМ!$D$39:$D$782,СВЦЭМ!$A$39:$A$782,$A140,СВЦЭМ!$B$39:$B$782,S$119)+'СЕТ СН'!$H$14+СВЦЭМ!$D$10+'СЕТ СН'!$H$6-'СЕТ СН'!$H$26</f>
        <v>2156.9561995399999</v>
      </c>
      <c r="T140" s="36">
        <f>SUMIFS(СВЦЭМ!$D$39:$D$782,СВЦЭМ!$A$39:$A$782,$A140,СВЦЭМ!$B$39:$B$782,T$119)+'СЕТ СН'!$H$14+СВЦЭМ!$D$10+'СЕТ СН'!$H$6-'СЕТ СН'!$H$26</f>
        <v>2145.14911278</v>
      </c>
      <c r="U140" s="36">
        <f>SUMIFS(СВЦЭМ!$D$39:$D$782,СВЦЭМ!$A$39:$A$782,$A140,СВЦЭМ!$B$39:$B$782,U$119)+'СЕТ СН'!$H$14+СВЦЭМ!$D$10+'СЕТ СН'!$H$6-'СЕТ СН'!$H$26</f>
        <v>2125.3531648200001</v>
      </c>
      <c r="V140" s="36">
        <f>SUMIFS(СВЦЭМ!$D$39:$D$782,СВЦЭМ!$A$39:$A$782,$A140,СВЦЭМ!$B$39:$B$782,V$119)+'СЕТ СН'!$H$14+СВЦЭМ!$D$10+'СЕТ СН'!$H$6-'СЕТ СН'!$H$26</f>
        <v>2079.8774613</v>
      </c>
      <c r="W140" s="36">
        <f>SUMIFS(СВЦЭМ!$D$39:$D$782,СВЦЭМ!$A$39:$A$782,$A140,СВЦЭМ!$B$39:$B$782,W$119)+'СЕТ СН'!$H$14+СВЦЭМ!$D$10+'СЕТ СН'!$H$6-'СЕТ СН'!$H$26</f>
        <v>2076.8911028299999</v>
      </c>
      <c r="X140" s="36">
        <f>SUMIFS(СВЦЭМ!$D$39:$D$782,СВЦЭМ!$A$39:$A$782,$A140,СВЦЭМ!$B$39:$B$782,X$119)+'СЕТ СН'!$H$14+СВЦЭМ!$D$10+'СЕТ СН'!$H$6-'СЕТ СН'!$H$26</f>
        <v>2134.3578637199998</v>
      </c>
      <c r="Y140" s="36">
        <f>SUMIFS(СВЦЭМ!$D$39:$D$782,СВЦЭМ!$A$39:$A$782,$A140,СВЦЭМ!$B$39:$B$782,Y$119)+'СЕТ СН'!$H$14+СВЦЭМ!$D$10+'СЕТ СН'!$H$6-'СЕТ СН'!$H$26</f>
        <v>2194.0098508199999</v>
      </c>
    </row>
    <row r="141" spans="1:25" ht="15.75" x14ac:dyDescent="0.2">
      <c r="A141" s="35">
        <f t="shared" si="3"/>
        <v>45038</v>
      </c>
      <c r="B141" s="36">
        <f>SUMIFS(СВЦЭМ!$D$39:$D$782,СВЦЭМ!$A$39:$A$782,$A141,СВЦЭМ!$B$39:$B$782,B$119)+'СЕТ СН'!$H$14+СВЦЭМ!$D$10+'СЕТ СН'!$H$6-'СЕТ СН'!$H$26</f>
        <v>2142.79140487</v>
      </c>
      <c r="C141" s="36">
        <f>SUMIFS(СВЦЭМ!$D$39:$D$782,СВЦЭМ!$A$39:$A$782,$A141,СВЦЭМ!$B$39:$B$782,C$119)+'СЕТ СН'!$H$14+СВЦЭМ!$D$10+'СЕТ СН'!$H$6-'СЕТ СН'!$H$26</f>
        <v>2204.38647618</v>
      </c>
      <c r="D141" s="36">
        <f>SUMIFS(СВЦЭМ!$D$39:$D$782,СВЦЭМ!$A$39:$A$782,$A141,СВЦЭМ!$B$39:$B$782,D$119)+'СЕТ СН'!$H$14+СВЦЭМ!$D$10+'СЕТ СН'!$H$6-'СЕТ СН'!$H$26</f>
        <v>2245.6350912500002</v>
      </c>
      <c r="E141" s="36">
        <f>SUMIFS(СВЦЭМ!$D$39:$D$782,СВЦЭМ!$A$39:$A$782,$A141,СВЦЭМ!$B$39:$B$782,E$119)+'СЕТ СН'!$H$14+СВЦЭМ!$D$10+'СЕТ СН'!$H$6-'СЕТ СН'!$H$26</f>
        <v>2252.8906484300001</v>
      </c>
      <c r="F141" s="36">
        <f>SUMIFS(СВЦЭМ!$D$39:$D$782,СВЦЭМ!$A$39:$A$782,$A141,СВЦЭМ!$B$39:$B$782,F$119)+'СЕТ СН'!$H$14+СВЦЭМ!$D$10+'СЕТ СН'!$H$6-'СЕТ СН'!$H$26</f>
        <v>2256.0497216700001</v>
      </c>
      <c r="G141" s="36">
        <f>SUMIFS(СВЦЭМ!$D$39:$D$782,СВЦЭМ!$A$39:$A$782,$A141,СВЦЭМ!$B$39:$B$782,G$119)+'СЕТ СН'!$H$14+СВЦЭМ!$D$10+'СЕТ СН'!$H$6-'СЕТ СН'!$H$26</f>
        <v>2249.3213117</v>
      </c>
      <c r="H141" s="36">
        <f>SUMIFS(СВЦЭМ!$D$39:$D$782,СВЦЭМ!$A$39:$A$782,$A141,СВЦЭМ!$B$39:$B$782,H$119)+'СЕТ СН'!$H$14+СВЦЭМ!$D$10+'СЕТ СН'!$H$6-'СЕТ СН'!$H$26</f>
        <v>2221.0194805199999</v>
      </c>
      <c r="I141" s="36">
        <f>SUMIFS(СВЦЭМ!$D$39:$D$782,СВЦЭМ!$A$39:$A$782,$A141,СВЦЭМ!$B$39:$B$782,I$119)+'СЕТ СН'!$H$14+СВЦЭМ!$D$10+'СЕТ СН'!$H$6-'СЕТ СН'!$H$26</f>
        <v>2162.5234295800001</v>
      </c>
      <c r="J141" s="36">
        <f>SUMIFS(СВЦЭМ!$D$39:$D$782,СВЦЭМ!$A$39:$A$782,$A141,СВЦЭМ!$B$39:$B$782,J$119)+'СЕТ СН'!$H$14+СВЦЭМ!$D$10+'СЕТ СН'!$H$6-'СЕТ СН'!$H$26</f>
        <v>2099.9957029400002</v>
      </c>
      <c r="K141" s="36">
        <f>SUMIFS(СВЦЭМ!$D$39:$D$782,СВЦЭМ!$A$39:$A$782,$A141,СВЦЭМ!$B$39:$B$782,K$119)+'СЕТ СН'!$H$14+СВЦЭМ!$D$10+'СЕТ СН'!$H$6-'СЕТ СН'!$H$26</f>
        <v>2047.12795951</v>
      </c>
      <c r="L141" s="36">
        <f>SUMIFS(СВЦЭМ!$D$39:$D$782,СВЦЭМ!$A$39:$A$782,$A141,СВЦЭМ!$B$39:$B$782,L$119)+'СЕТ СН'!$H$14+СВЦЭМ!$D$10+'СЕТ СН'!$H$6-'СЕТ СН'!$H$26</f>
        <v>2034.65281512</v>
      </c>
      <c r="M141" s="36">
        <f>SUMIFS(СВЦЭМ!$D$39:$D$782,СВЦЭМ!$A$39:$A$782,$A141,СВЦЭМ!$B$39:$B$782,M$119)+'СЕТ СН'!$H$14+СВЦЭМ!$D$10+'СЕТ СН'!$H$6-'СЕТ СН'!$H$26</f>
        <v>2047.01668238</v>
      </c>
      <c r="N141" s="36">
        <f>SUMIFS(СВЦЭМ!$D$39:$D$782,СВЦЭМ!$A$39:$A$782,$A141,СВЦЭМ!$B$39:$B$782,N$119)+'СЕТ СН'!$H$14+СВЦЭМ!$D$10+'СЕТ СН'!$H$6-'СЕТ СН'!$H$26</f>
        <v>2061.4796050599998</v>
      </c>
      <c r="O141" s="36">
        <f>SUMIFS(СВЦЭМ!$D$39:$D$782,СВЦЭМ!$A$39:$A$782,$A141,СВЦЭМ!$B$39:$B$782,O$119)+'СЕТ СН'!$H$14+СВЦЭМ!$D$10+'СЕТ СН'!$H$6-'СЕТ СН'!$H$26</f>
        <v>2070.6301554800002</v>
      </c>
      <c r="P141" s="36">
        <f>SUMIFS(СВЦЭМ!$D$39:$D$782,СВЦЭМ!$A$39:$A$782,$A141,СВЦЭМ!$B$39:$B$782,P$119)+'СЕТ СН'!$H$14+СВЦЭМ!$D$10+'СЕТ СН'!$H$6-'СЕТ СН'!$H$26</f>
        <v>2087.38601539</v>
      </c>
      <c r="Q141" s="36">
        <f>SUMIFS(СВЦЭМ!$D$39:$D$782,СВЦЭМ!$A$39:$A$782,$A141,СВЦЭМ!$B$39:$B$782,Q$119)+'СЕТ СН'!$H$14+СВЦЭМ!$D$10+'СЕТ СН'!$H$6-'СЕТ СН'!$H$26</f>
        <v>2097.16694375</v>
      </c>
      <c r="R141" s="36">
        <f>SUMIFS(СВЦЭМ!$D$39:$D$782,СВЦЭМ!$A$39:$A$782,$A141,СВЦЭМ!$B$39:$B$782,R$119)+'СЕТ СН'!$H$14+СВЦЭМ!$D$10+'СЕТ СН'!$H$6-'СЕТ СН'!$H$26</f>
        <v>2101.1488852699999</v>
      </c>
      <c r="S141" s="36">
        <f>SUMIFS(СВЦЭМ!$D$39:$D$782,СВЦЭМ!$A$39:$A$782,$A141,СВЦЭМ!$B$39:$B$782,S$119)+'СЕТ СН'!$H$14+СВЦЭМ!$D$10+'СЕТ СН'!$H$6-'СЕТ СН'!$H$26</f>
        <v>2077.6284219700001</v>
      </c>
      <c r="T141" s="36">
        <f>SUMIFS(СВЦЭМ!$D$39:$D$782,СВЦЭМ!$A$39:$A$782,$A141,СВЦЭМ!$B$39:$B$782,T$119)+'СЕТ СН'!$H$14+СВЦЭМ!$D$10+'СЕТ СН'!$H$6-'СЕТ СН'!$H$26</f>
        <v>2048.7173715099998</v>
      </c>
      <c r="U141" s="36">
        <f>SUMIFS(СВЦЭМ!$D$39:$D$782,СВЦЭМ!$A$39:$A$782,$A141,СВЦЭМ!$B$39:$B$782,U$119)+'СЕТ СН'!$H$14+СВЦЭМ!$D$10+'СЕТ СН'!$H$6-'СЕТ СН'!$H$26</f>
        <v>2040.8699770400001</v>
      </c>
      <c r="V141" s="36">
        <f>SUMIFS(СВЦЭМ!$D$39:$D$782,СВЦЭМ!$A$39:$A$782,$A141,СВЦЭМ!$B$39:$B$782,V$119)+'СЕТ СН'!$H$14+СВЦЭМ!$D$10+'СЕТ СН'!$H$6-'СЕТ СН'!$H$26</f>
        <v>1999.8726156099999</v>
      </c>
      <c r="W141" s="36">
        <f>SUMIFS(СВЦЭМ!$D$39:$D$782,СВЦЭМ!$A$39:$A$782,$A141,СВЦЭМ!$B$39:$B$782,W$119)+'СЕТ СН'!$H$14+СВЦЭМ!$D$10+'СЕТ СН'!$H$6-'СЕТ СН'!$H$26</f>
        <v>1995.97479565</v>
      </c>
      <c r="X141" s="36">
        <f>SUMIFS(СВЦЭМ!$D$39:$D$782,СВЦЭМ!$A$39:$A$782,$A141,СВЦЭМ!$B$39:$B$782,X$119)+'СЕТ СН'!$H$14+СВЦЭМ!$D$10+'СЕТ СН'!$H$6-'СЕТ СН'!$H$26</f>
        <v>2030.6972267900001</v>
      </c>
      <c r="Y141" s="36">
        <f>SUMIFS(СВЦЭМ!$D$39:$D$782,СВЦЭМ!$A$39:$A$782,$A141,СВЦЭМ!$B$39:$B$782,Y$119)+'СЕТ СН'!$H$14+СВЦЭМ!$D$10+'СЕТ СН'!$H$6-'СЕТ СН'!$H$26</f>
        <v>2092.5582153400001</v>
      </c>
    </row>
    <row r="142" spans="1:25" ht="15.75" x14ac:dyDescent="0.2">
      <c r="A142" s="35">
        <f t="shared" si="3"/>
        <v>45039</v>
      </c>
      <c r="B142" s="36">
        <f>SUMIFS(СВЦЭМ!$D$39:$D$782,СВЦЭМ!$A$39:$A$782,$A142,СВЦЭМ!$B$39:$B$782,B$119)+'СЕТ СН'!$H$14+СВЦЭМ!$D$10+'СЕТ СН'!$H$6-'СЕТ СН'!$H$26</f>
        <v>2167.64548371</v>
      </c>
      <c r="C142" s="36">
        <f>SUMIFS(СВЦЭМ!$D$39:$D$782,СВЦЭМ!$A$39:$A$782,$A142,СВЦЭМ!$B$39:$B$782,C$119)+'СЕТ СН'!$H$14+СВЦЭМ!$D$10+'СЕТ СН'!$H$6-'СЕТ СН'!$H$26</f>
        <v>2197.2429342699998</v>
      </c>
      <c r="D142" s="36">
        <f>SUMIFS(СВЦЭМ!$D$39:$D$782,СВЦЭМ!$A$39:$A$782,$A142,СВЦЭМ!$B$39:$B$782,D$119)+'СЕТ СН'!$H$14+СВЦЭМ!$D$10+'СЕТ СН'!$H$6-'СЕТ СН'!$H$26</f>
        <v>2191.1374025099999</v>
      </c>
      <c r="E142" s="36">
        <f>SUMIFS(СВЦЭМ!$D$39:$D$782,СВЦЭМ!$A$39:$A$782,$A142,СВЦЭМ!$B$39:$B$782,E$119)+'СЕТ СН'!$H$14+СВЦЭМ!$D$10+'СЕТ СН'!$H$6-'СЕТ СН'!$H$26</f>
        <v>2246.2816071799998</v>
      </c>
      <c r="F142" s="36">
        <f>SUMIFS(СВЦЭМ!$D$39:$D$782,СВЦЭМ!$A$39:$A$782,$A142,СВЦЭМ!$B$39:$B$782,F$119)+'СЕТ СН'!$H$14+СВЦЭМ!$D$10+'СЕТ СН'!$H$6-'СЕТ СН'!$H$26</f>
        <v>2244.4419159300001</v>
      </c>
      <c r="G142" s="36">
        <f>SUMIFS(СВЦЭМ!$D$39:$D$782,СВЦЭМ!$A$39:$A$782,$A142,СВЦЭМ!$B$39:$B$782,G$119)+'СЕТ СН'!$H$14+СВЦЭМ!$D$10+'СЕТ СН'!$H$6-'СЕТ СН'!$H$26</f>
        <v>2187.6024311599999</v>
      </c>
      <c r="H142" s="36">
        <f>SUMIFS(СВЦЭМ!$D$39:$D$782,СВЦЭМ!$A$39:$A$782,$A142,СВЦЭМ!$B$39:$B$782,H$119)+'СЕТ СН'!$H$14+СВЦЭМ!$D$10+'СЕТ СН'!$H$6-'СЕТ СН'!$H$26</f>
        <v>2199.2710154300003</v>
      </c>
      <c r="I142" s="36">
        <f>SUMIFS(СВЦЭМ!$D$39:$D$782,СВЦЭМ!$A$39:$A$782,$A142,СВЦЭМ!$B$39:$B$782,I$119)+'СЕТ СН'!$H$14+СВЦЭМ!$D$10+'СЕТ СН'!$H$6-'СЕТ СН'!$H$26</f>
        <v>2174.2092069299997</v>
      </c>
      <c r="J142" s="36">
        <f>SUMIFS(СВЦЭМ!$D$39:$D$782,СВЦЭМ!$A$39:$A$782,$A142,СВЦЭМ!$B$39:$B$782,J$119)+'СЕТ СН'!$H$14+СВЦЭМ!$D$10+'СЕТ СН'!$H$6-'СЕТ СН'!$H$26</f>
        <v>2134.5686025</v>
      </c>
      <c r="K142" s="36">
        <f>SUMIFS(СВЦЭМ!$D$39:$D$782,СВЦЭМ!$A$39:$A$782,$A142,СВЦЭМ!$B$39:$B$782,K$119)+'СЕТ СН'!$H$14+СВЦЭМ!$D$10+'СЕТ СН'!$H$6-'СЕТ СН'!$H$26</f>
        <v>2078.1954639</v>
      </c>
      <c r="L142" s="36">
        <f>SUMIFS(СВЦЭМ!$D$39:$D$782,СВЦЭМ!$A$39:$A$782,$A142,СВЦЭМ!$B$39:$B$782,L$119)+'СЕТ СН'!$H$14+СВЦЭМ!$D$10+'СЕТ СН'!$H$6-'СЕТ СН'!$H$26</f>
        <v>2052.8316761699998</v>
      </c>
      <c r="M142" s="36">
        <f>SUMIFS(СВЦЭМ!$D$39:$D$782,СВЦЭМ!$A$39:$A$782,$A142,СВЦЭМ!$B$39:$B$782,M$119)+'СЕТ СН'!$H$14+СВЦЭМ!$D$10+'СЕТ СН'!$H$6-'СЕТ СН'!$H$26</f>
        <v>2050.8003219000002</v>
      </c>
      <c r="N142" s="36">
        <f>SUMIFS(СВЦЭМ!$D$39:$D$782,СВЦЭМ!$A$39:$A$782,$A142,СВЦЭМ!$B$39:$B$782,N$119)+'СЕТ СН'!$H$14+СВЦЭМ!$D$10+'СЕТ СН'!$H$6-'СЕТ СН'!$H$26</f>
        <v>2061.2633057900002</v>
      </c>
      <c r="O142" s="36">
        <f>SUMIFS(СВЦЭМ!$D$39:$D$782,СВЦЭМ!$A$39:$A$782,$A142,СВЦЭМ!$B$39:$B$782,O$119)+'СЕТ СН'!$H$14+СВЦЭМ!$D$10+'СЕТ СН'!$H$6-'СЕТ СН'!$H$26</f>
        <v>2088.4209045799998</v>
      </c>
      <c r="P142" s="36">
        <f>SUMIFS(СВЦЭМ!$D$39:$D$782,СВЦЭМ!$A$39:$A$782,$A142,СВЦЭМ!$B$39:$B$782,P$119)+'СЕТ СН'!$H$14+СВЦЭМ!$D$10+'СЕТ СН'!$H$6-'СЕТ СН'!$H$26</f>
        <v>2100.5553855500002</v>
      </c>
      <c r="Q142" s="36">
        <f>SUMIFS(СВЦЭМ!$D$39:$D$782,СВЦЭМ!$A$39:$A$782,$A142,СВЦЭМ!$B$39:$B$782,Q$119)+'СЕТ СН'!$H$14+СВЦЭМ!$D$10+'СЕТ СН'!$H$6-'СЕТ СН'!$H$26</f>
        <v>2108.03163197</v>
      </c>
      <c r="R142" s="36">
        <f>SUMIFS(СВЦЭМ!$D$39:$D$782,СВЦЭМ!$A$39:$A$782,$A142,СВЦЭМ!$B$39:$B$782,R$119)+'СЕТ СН'!$H$14+СВЦЭМ!$D$10+'СЕТ СН'!$H$6-'СЕТ СН'!$H$26</f>
        <v>2103.1597126699999</v>
      </c>
      <c r="S142" s="36">
        <f>SUMIFS(СВЦЭМ!$D$39:$D$782,СВЦЭМ!$A$39:$A$782,$A142,СВЦЭМ!$B$39:$B$782,S$119)+'СЕТ СН'!$H$14+СВЦЭМ!$D$10+'СЕТ СН'!$H$6-'СЕТ СН'!$H$26</f>
        <v>2084.5558718499997</v>
      </c>
      <c r="T142" s="36">
        <f>SUMIFS(СВЦЭМ!$D$39:$D$782,СВЦЭМ!$A$39:$A$782,$A142,СВЦЭМ!$B$39:$B$782,T$119)+'СЕТ СН'!$H$14+СВЦЭМ!$D$10+'СЕТ СН'!$H$6-'СЕТ СН'!$H$26</f>
        <v>2062.3183533000001</v>
      </c>
      <c r="U142" s="36">
        <f>SUMIFS(СВЦЭМ!$D$39:$D$782,СВЦЭМ!$A$39:$A$782,$A142,СВЦЭМ!$B$39:$B$782,U$119)+'СЕТ СН'!$H$14+СВЦЭМ!$D$10+'СЕТ СН'!$H$6-'СЕТ СН'!$H$26</f>
        <v>2054.0272787499998</v>
      </c>
      <c r="V142" s="36">
        <f>SUMIFS(СВЦЭМ!$D$39:$D$782,СВЦЭМ!$A$39:$A$782,$A142,СВЦЭМ!$B$39:$B$782,V$119)+'СЕТ СН'!$H$14+СВЦЭМ!$D$10+'СЕТ СН'!$H$6-'СЕТ СН'!$H$26</f>
        <v>2013.5806782</v>
      </c>
      <c r="W142" s="36">
        <f>SUMIFS(СВЦЭМ!$D$39:$D$782,СВЦЭМ!$A$39:$A$782,$A142,СВЦЭМ!$B$39:$B$782,W$119)+'СЕТ СН'!$H$14+СВЦЭМ!$D$10+'СЕТ СН'!$H$6-'СЕТ СН'!$H$26</f>
        <v>2001.6214718700001</v>
      </c>
      <c r="X142" s="36">
        <f>SUMIFS(СВЦЭМ!$D$39:$D$782,СВЦЭМ!$A$39:$A$782,$A142,СВЦЭМ!$B$39:$B$782,X$119)+'СЕТ СН'!$H$14+СВЦЭМ!$D$10+'СЕТ СН'!$H$6-'СЕТ СН'!$H$26</f>
        <v>2034.39704549</v>
      </c>
      <c r="Y142" s="36">
        <f>SUMIFS(СВЦЭМ!$D$39:$D$782,СВЦЭМ!$A$39:$A$782,$A142,СВЦЭМ!$B$39:$B$782,Y$119)+'СЕТ СН'!$H$14+СВЦЭМ!$D$10+'СЕТ СН'!$H$6-'СЕТ СН'!$H$26</f>
        <v>2097.1570193400003</v>
      </c>
    </row>
    <row r="143" spans="1:25" ht="15.75" x14ac:dyDescent="0.2">
      <c r="A143" s="35">
        <f t="shared" si="3"/>
        <v>45040</v>
      </c>
      <c r="B143" s="36">
        <f>SUMIFS(СВЦЭМ!$D$39:$D$782,СВЦЭМ!$A$39:$A$782,$A143,СВЦЭМ!$B$39:$B$782,B$119)+'СЕТ СН'!$H$14+СВЦЭМ!$D$10+'СЕТ СН'!$H$6-'СЕТ СН'!$H$26</f>
        <v>2101.9534761</v>
      </c>
      <c r="C143" s="36">
        <f>SUMIFS(СВЦЭМ!$D$39:$D$782,СВЦЭМ!$A$39:$A$782,$A143,СВЦЭМ!$B$39:$B$782,C$119)+'СЕТ СН'!$H$14+СВЦЭМ!$D$10+'СЕТ СН'!$H$6-'СЕТ СН'!$H$26</f>
        <v>2163.9082986000003</v>
      </c>
      <c r="D143" s="36">
        <f>SUMIFS(СВЦЭМ!$D$39:$D$782,СВЦЭМ!$A$39:$A$782,$A143,СВЦЭМ!$B$39:$B$782,D$119)+'СЕТ СН'!$H$14+СВЦЭМ!$D$10+'СЕТ СН'!$H$6-'СЕТ СН'!$H$26</f>
        <v>2182.38455608</v>
      </c>
      <c r="E143" s="36">
        <f>SUMIFS(СВЦЭМ!$D$39:$D$782,СВЦЭМ!$A$39:$A$782,$A143,СВЦЭМ!$B$39:$B$782,E$119)+'СЕТ СН'!$H$14+СВЦЭМ!$D$10+'СЕТ СН'!$H$6-'СЕТ СН'!$H$26</f>
        <v>2194.6105232199998</v>
      </c>
      <c r="F143" s="36">
        <f>SUMIFS(СВЦЭМ!$D$39:$D$782,СВЦЭМ!$A$39:$A$782,$A143,СВЦЭМ!$B$39:$B$782,F$119)+'СЕТ СН'!$H$14+СВЦЭМ!$D$10+'СЕТ СН'!$H$6-'СЕТ СН'!$H$26</f>
        <v>2194.8286522600001</v>
      </c>
      <c r="G143" s="36">
        <f>SUMIFS(СВЦЭМ!$D$39:$D$782,СВЦЭМ!$A$39:$A$782,$A143,СВЦЭМ!$B$39:$B$782,G$119)+'СЕТ СН'!$H$14+СВЦЭМ!$D$10+'СЕТ СН'!$H$6-'СЕТ СН'!$H$26</f>
        <v>2172.1048797200001</v>
      </c>
      <c r="H143" s="36">
        <f>SUMIFS(СВЦЭМ!$D$39:$D$782,СВЦЭМ!$A$39:$A$782,$A143,СВЦЭМ!$B$39:$B$782,H$119)+'СЕТ СН'!$H$14+СВЦЭМ!$D$10+'СЕТ СН'!$H$6-'СЕТ СН'!$H$26</f>
        <v>2179.9447205400002</v>
      </c>
      <c r="I143" s="36">
        <f>SUMIFS(СВЦЭМ!$D$39:$D$782,СВЦЭМ!$A$39:$A$782,$A143,СВЦЭМ!$B$39:$B$782,I$119)+'СЕТ СН'!$H$14+СВЦЭМ!$D$10+'СЕТ СН'!$H$6-'СЕТ СН'!$H$26</f>
        <v>2037.2266855</v>
      </c>
      <c r="J143" s="36">
        <f>SUMIFS(СВЦЭМ!$D$39:$D$782,СВЦЭМ!$A$39:$A$782,$A143,СВЦЭМ!$B$39:$B$782,J$119)+'СЕТ СН'!$H$14+СВЦЭМ!$D$10+'СЕТ СН'!$H$6-'СЕТ СН'!$H$26</f>
        <v>2012.2611138099999</v>
      </c>
      <c r="K143" s="36">
        <f>SUMIFS(СВЦЭМ!$D$39:$D$782,СВЦЭМ!$A$39:$A$782,$A143,СВЦЭМ!$B$39:$B$782,K$119)+'СЕТ СН'!$H$14+СВЦЭМ!$D$10+'СЕТ СН'!$H$6-'СЕТ СН'!$H$26</f>
        <v>1975.0462430699999</v>
      </c>
      <c r="L143" s="36">
        <f>SUMIFS(СВЦЭМ!$D$39:$D$782,СВЦЭМ!$A$39:$A$782,$A143,СВЦЭМ!$B$39:$B$782,L$119)+'СЕТ СН'!$H$14+СВЦЭМ!$D$10+'СЕТ СН'!$H$6-'СЕТ СН'!$H$26</f>
        <v>1951.23361671</v>
      </c>
      <c r="M143" s="36">
        <f>SUMIFS(СВЦЭМ!$D$39:$D$782,СВЦЭМ!$A$39:$A$782,$A143,СВЦЭМ!$B$39:$B$782,M$119)+'СЕТ СН'!$H$14+СВЦЭМ!$D$10+'СЕТ СН'!$H$6-'СЕТ СН'!$H$26</f>
        <v>1976.4707790499999</v>
      </c>
      <c r="N143" s="36">
        <f>SUMIFS(СВЦЭМ!$D$39:$D$782,СВЦЭМ!$A$39:$A$782,$A143,СВЦЭМ!$B$39:$B$782,N$119)+'СЕТ СН'!$H$14+СВЦЭМ!$D$10+'СЕТ СН'!$H$6-'СЕТ СН'!$H$26</f>
        <v>1997.5785586300001</v>
      </c>
      <c r="O143" s="36">
        <f>SUMIFS(СВЦЭМ!$D$39:$D$782,СВЦЭМ!$A$39:$A$782,$A143,СВЦЭМ!$B$39:$B$782,O$119)+'СЕТ СН'!$H$14+СВЦЭМ!$D$10+'СЕТ СН'!$H$6-'СЕТ СН'!$H$26</f>
        <v>2010.2626851</v>
      </c>
      <c r="P143" s="36">
        <f>SUMIFS(СВЦЭМ!$D$39:$D$782,СВЦЭМ!$A$39:$A$782,$A143,СВЦЭМ!$B$39:$B$782,P$119)+'СЕТ СН'!$H$14+СВЦЭМ!$D$10+'СЕТ СН'!$H$6-'СЕТ СН'!$H$26</f>
        <v>2047.43654608</v>
      </c>
      <c r="Q143" s="36">
        <f>SUMIFS(СВЦЭМ!$D$39:$D$782,СВЦЭМ!$A$39:$A$782,$A143,СВЦЭМ!$B$39:$B$782,Q$119)+'СЕТ СН'!$H$14+СВЦЭМ!$D$10+'СЕТ СН'!$H$6-'СЕТ СН'!$H$26</f>
        <v>2051.6532921500002</v>
      </c>
      <c r="R143" s="36">
        <f>SUMIFS(СВЦЭМ!$D$39:$D$782,СВЦЭМ!$A$39:$A$782,$A143,СВЦЭМ!$B$39:$B$782,R$119)+'СЕТ СН'!$H$14+СВЦЭМ!$D$10+'СЕТ СН'!$H$6-'СЕТ СН'!$H$26</f>
        <v>2061.4098416899997</v>
      </c>
      <c r="S143" s="36">
        <f>SUMIFS(СВЦЭМ!$D$39:$D$782,СВЦЭМ!$A$39:$A$782,$A143,СВЦЭМ!$B$39:$B$782,S$119)+'СЕТ СН'!$H$14+СВЦЭМ!$D$10+'СЕТ СН'!$H$6-'СЕТ СН'!$H$26</f>
        <v>2035.79188443</v>
      </c>
      <c r="T143" s="36">
        <f>SUMIFS(СВЦЭМ!$D$39:$D$782,СВЦЭМ!$A$39:$A$782,$A143,СВЦЭМ!$B$39:$B$782,T$119)+'СЕТ СН'!$H$14+СВЦЭМ!$D$10+'СЕТ СН'!$H$6-'СЕТ СН'!$H$26</f>
        <v>2014.67964738</v>
      </c>
      <c r="U143" s="36">
        <f>SUMIFS(СВЦЭМ!$D$39:$D$782,СВЦЭМ!$A$39:$A$782,$A143,СВЦЭМ!$B$39:$B$782,U$119)+'СЕТ СН'!$H$14+СВЦЭМ!$D$10+'СЕТ СН'!$H$6-'СЕТ СН'!$H$26</f>
        <v>1997.4187128199999</v>
      </c>
      <c r="V143" s="36">
        <f>SUMIFS(СВЦЭМ!$D$39:$D$782,СВЦЭМ!$A$39:$A$782,$A143,СВЦЭМ!$B$39:$B$782,V$119)+'СЕТ СН'!$H$14+СВЦЭМ!$D$10+'СЕТ СН'!$H$6-'СЕТ СН'!$H$26</f>
        <v>1960.10713429</v>
      </c>
      <c r="W143" s="36">
        <f>SUMIFS(СВЦЭМ!$D$39:$D$782,СВЦЭМ!$A$39:$A$782,$A143,СВЦЭМ!$B$39:$B$782,W$119)+'СЕТ СН'!$H$14+СВЦЭМ!$D$10+'СЕТ СН'!$H$6-'СЕТ СН'!$H$26</f>
        <v>1939.0414223999999</v>
      </c>
      <c r="X143" s="36">
        <f>SUMIFS(СВЦЭМ!$D$39:$D$782,СВЦЭМ!$A$39:$A$782,$A143,СВЦЭМ!$B$39:$B$782,X$119)+'СЕТ СН'!$H$14+СВЦЭМ!$D$10+'СЕТ СН'!$H$6-'СЕТ СН'!$H$26</f>
        <v>1983.62108648</v>
      </c>
      <c r="Y143" s="36">
        <f>SUMIFS(СВЦЭМ!$D$39:$D$782,СВЦЭМ!$A$39:$A$782,$A143,СВЦЭМ!$B$39:$B$782,Y$119)+'СЕТ СН'!$H$14+СВЦЭМ!$D$10+'СЕТ СН'!$H$6-'СЕТ СН'!$H$26</f>
        <v>2045.2609769999999</v>
      </c>
    </row>
    <row r="144" spans="1:25" ht="15.75" x14ac:dyDescent="0.2">
      <c r="A144" s="35">
        <f t="shared" si="3"/>
        <v>45041</v>
      </c>
      <c r="B144" s="36">
        <f>SUMIFS(СВЦЭМ!$D$39:$D$782,СВЦЭМ!$A$39:$A$782,$A144,СВЦЭМ!$B$39:$B$782,B$119)+'СЕТ СН'!$H$14+СВЦЭМ!$D$10+'СЕТ СН'!$H$6-'СЕТ СН'!$H$26</f>
        <v>2122.32019511</v>
      </c>
      <c r="C144" s="36">
        <f>SUMIFS(СВЦЭМ!$D$39:$D$782,СВЦЭМ!$A$39:$A$782,$A144,СВЦЭМ!$B$39:$B$782,C$119)+'СЕТ СН'!$H$14+СВЦЭМ!$D$10+'СЕТ СН'!$H$6-'СЕТ СН'!$H$26</f>
        <v>2179.63938031</v>
      </c>
      <c r="D144" s="36">
        <f>SUMIFS(СВЦЭМ!$D$39:$D$782,СВЦЭМ!$A$39:$A$782,$A144,СВЦЭМ!$B$39:$B$782,D$119)+'СЕТ СН'!$H$14+СВЦЭМ!$D$10+'СЕТ СН'!$H$6-'СЕТ СН'!$H$26</f>
        <v>2212.2627895200003</v>
      </c>
      <c r="E144" s="36">
        <f>SUMIFS(СВЦЭМ!$D$39:$D$782,СВЦЭМ!$A$39:$A$782,$A144,СВЦЭМ!$B$39:$B$782,E$119)+'СЕТ СН'!$H$14+СВЦЭМ!$D$10+'СЕТ СН'!$H$6-'СЕТ СН'!$H$26</f>
        <v>2212.2690519899998</v>
      </c>
      <c r="F144" s="36">
        <f>SUMIFS(СВЦЭМ!$D$39:$D$782,СВЦЭМ!$A$39:$A$782,$A144,СВЦЭМ!$B$39:$B$782,F$119)+'СЕТ СН'!$H$14+СВЦЭМ!$D$10+'СЕТ СН'!$H$6-'СЕТ СН'!$H$26</f>
        <v>2212.3992375400003</v>
      </c>
      <c r="G144" s="36">
        <f>SUMIFS(СВЦЭМ!$D$39:$D$782,СВЦЭМ!$A$39:$A$782,$A144,СВЦЭМ!$B$39:$B$782,G$119)+'СЕТ СН'!$H$14+СВЦЭМ!$D$10+'СЕТ СН'!$H$6-'СЕТ СН'!$H$26</f>
        <v>2185.22693987</v>
      </c>
      <c r="H144" s="36">
        <f>SUMIFS(СВЦЭМ!$D$39:$D$782,СВЦЭМ!$A$39:$A$782,$A144,СВЦЭМ!$B$39:$B$782,H$119)+'СЕТ СН'!$H$14+СВЦЭМ!$D$10+'СЕТ СН'!$H$6-'СЕТ СН'!$H$26</f>
        <v>2154.8845222700002</v>
      </c>
      <c r="I144" s="36">
        <f>SUMIFS(СВЦЭМ!$D$39:$D$782,СВЦЭМ!$A$39:$A$782,$A144,СВЦЭМ!$B$39:$B$782,I$119)+'СЕТ СН'!$H$14+СВЦЭМ!$D$10+'СЕТ СН'!$H$6-'СЕТ СН'!$H$26</f>
        <v>2107.7855203399999</v>
      </c>
      <c r="J144" s="36">
        <f>SUMIFS(СВЦЭМ!$D$39:$D$782,СВЦЭМ!$A$39:$A$782,$A144,СВЦЭМ!$B$39:$B$782,J$119)+'СЕТ СН'!$H$14+СВЦЭМ!$D$10+'СЕТ СН'!$H$6-'СЕТ СН'!$H$26</f>
        <v>2130.5313413100002</v>
      </c>
      <c r="K144" s="36">
        <f>SUMIFS(СВЦЭМ!$D$39:$D$782,СВЦЭМ!$A$39:$A$782,$A144,СВЦЭМ!$B$39:$B$782,K$119)+'СЕТ СН'!$H$14+СВЦЭМ!$D$10+'СЕТ СН'!$H$6-'СЕТ СН'!$H$26</f>
        <v>2143.9072346900002</v>
      </c>
      <c r="L144" s="36">
        <f>SUMIFS(СВЦЭМ!$D$39:$D$782,СВЦЭМ!$A$39:$A$782,$A144,СВЦЭМ!$B$39:$B$782,L$119)+'СЕТ СН'!$H$14+СВЦЭМ!$D$10+'СЕТ СН'!$H$6-'СЕТ СН'!$H$26</f>
        <v>2135.45179512</v>
      </c>
      <c r="M144" s="36">
        <f>SUMIFS(СВЦЭМ!$D$39:$D$782,СВЦЭМ!$A$39:$A$782,$A144,СВЦЭМ!$B$39:$B$782,M$119)+'СЕТ СН'!$H$14+СВЦЭМ!$D$10+'СЕТ СН'!$H$6-'СЕТ СН'!$H$26</f>
        <v>2144.27895661</v>
      </c>
      <c r="N144" s="36">
        <f>SUMIFS(СВЦЭМ!$D$39:$D$782,СВЦЭМ!$A$39:$A$782,$A144,СВЦЭМ!$B$39:$B$782,N$119)+'СЕТ СН'!$H$14+СВЦЭМ!$D$10+'СЕТ СН'!$H$6-'СЕТ СН'!$H$26</f>
        <v>2147.41696873</v>
      </c>
      <c r="O144" s="36">
        <f>SUMIFS(СВЦЭМ!$D$39:$D$782,СВЦЭМ!$A$39:$A$782,$A144,СВЦЭМ!$B$39:$B$782,O$119)+'СЕТ СН'!$H$14+СВЦЭМ!$D$10+'СЕТ СН'!$H$6-'СЕТ СН'!$H$26</f>
        <v>2153.5387878700003</v>
      </c>
      <c r="P144" s="36">
        <f>SUMIFS(СВЦЭМ!$D$39:$D$782,СВЦЭМ!$A$39:$A$782,$A144,СВЦЭМ!$B$39:$B$782,P$119)+'СЕТ СН'!$H$14+СВЦЭМ!$D$10+'СЕТ СН'!$H$6-'СЕТ СН'!$H$26</f>
        <v>2182.1198331799997</v>
      </c>
      <c r="Q144" s="36">
        <f>SUMIFS(СВЦЭМ!$D$39:$D$782,СВЦЭМ!$A$39:$A$782,$A144,СВЦЭМ!$B$39:$B$782,Q$119)+'СЕТ СН'!$H$14+СВЦЭМ!$D$10+'СЕТ СН'!$H$6-'СЕТ СН'!$H$26</f>
        <v>2191.98955148</v>
      </c>
      <c r="R144" s="36">
        <f>SUMIFS(СВЦЭМ!$D$39:$D$782,СВЦЭМ!$A$39:$A$782,$A144,СВЦЭМ!$B$39:$B$782,R$119)+'СЕТ СН'!$H$14+СВЦЭМ!$D$10+'СЕТ СН'!$H$6-'СЕТ СН'!$H$26</f>
        <v>2189.3313569100001</v>
      </c>
      <c r="S144" s="36">
        <f>SUMIFS(СВЦЭМ!$D$39:$D$782,СВЦЭМ!$A$39:$A$782,$A144,СВЦЭМ!$B$39:$B$782,S$119)+'СЕТ СН'!$H$14+СВЦЭМ!$D$10+'СЕТ СН'!$H$6-'СЕТ СН'!$H$26</f>
        <v>2163.5382817600002</v>
      </c>
      <c r="T144" s="36">
        <f>SUMIFS(СВЦЭМ!$D$39:$D$782,СВЦЭМ!$A$39:$A$782,$A144,СВЦЭМ!$B$39:$B$782,T$119)+'СЕТ СН'!$H$14+СВЦЭМ!$D$10+'СЕТ СН'!$H$6-'СЕТ СН'!$H$26</f>
        <v>2140.51596857</v>
      </c>
      <c r="U144" s="36">
        <f>SUMIFS(СВЦЭМ!$D$39:$D$782,СВЦЭМ!$A$39:$A$782,$A144,СВЦЭМ!$B$39:$B$782,U$119)+'СЕТ СН'!$H$14+СВЦЭМ!$D$10+'СЕТ СН'!$H$6-'СЕТ СН'!$H$26</f>
        <v>2125.4182339399999</v>
      </c>
      <c r="V144" s="36">
        <f>SUMIFS(СВЦЭМ!$D$39:$D$782,СВЦЭМ!$A$39:$A$782,$A144,СВЦЭМ!$B$39:$B$782,V$119)+'СЕТ СН'!$H$14+СВЦЭМ!$D$10+'СЕТ СН'!$H$6-'СЕТ СН'!$H$26</f>
        <v>2100.5516100099999</v>
      </c>
      <c r="W144" s="36">
        <f>SUMIFS(СВЦЭМ!$D$39:$D$782,СВЦЭМ!$A$39:$A$782,$A144,СВЦЭМ!$B$39:$B$782,W$119)+'СЕТ СН'!$H$14+СВЦЭМ!$D$10+'СЕТ СН'!$H$6-'СЕТ СН'!$H$26</f>
        <v>2083.8121598799999</v>
      </c>
      <c r="X144" s="36">
        <f>SUMIFS(СВЦЭМ!$D$39:$D$782,СВЦЭМ!$A$39:$A$782,$A144,СВЦЭМ!$B$39:$B$782,X$119)+'СЕТ СН'!$H$14+СВЦЭМ!$D$10+'СЕТ СН'!$H$6-'СЕТ СН'!$H$26</f>
        <v>2132.06450004</v>
      </c>
      <c r="Y144" s="36">
        <f>SUMIFS(СВЦЭМ!$D$39:$D$782,СВЦЭМ!$A$39:$A$782,$A144,СВЦЭМ!$B$39:$B$782,Y$119)+'СЕТ СН'!$H$14+СВЦЭМ!$D$10+'СЕТ СН'!$H$6-'СЕТ СН'!$H$26</f>
        <v>2195.4364380500001</v>
      </c>
    </row>
    <row r="145" spans="1:27" ht="15.75" x14ac:dyDescent="0.2">
      <c r="A145" s="35">
        <f t="shared" si="3"/>
        <v>45042</v>
      </c>
      <c r="B145" s="36">
        <f>SUMIFS(СВЦЭМ!$D$39:$D$782,СВЦЭМ!$A$39:$A$782,$A145,СВЦЭМ!$B$39:$B$782,B$119)+'СЕТ СН'!$H$14+СВЦЭМ!$D$10+'СЕТ СН'!$H$6-'СЕТ СН'!$H$26</f>
        <v>2199.3890933000002</v>
      </c>
      <c r="C145" s="36">
        <f>SUMIFS(СВЦЭМ!$D$39:$D$782,СВЦЭМ!$A$39:$A$782,$A145,СВЦЭМ!$B$39:$B$782,C$119)+'СЕТ СН'!$H$14+СВЦЭМ!$D$10+'СЕТ СН'!$H$6-'СЕТ СН'!$H$26</f>
        <v>2248.9293939600002</v>
      </c>
      <c r="D145" s="36">
        <f>SUMIFS(СВЦЭМ!$D$39:$D$782,СВЦЭМ!$A$39:$A$782,$A145,СВЦЭМ!$B$39:$B$782,D$119)+'СЕТ СН'!$H$14+СВЦЭМ!$D$10+'СЕТ СН'!$H$6-'СЕТ СН'!$H$26</f>
        <v>2193.69132941</v>
      </c>
      <c r="E145" s="36">
        <f>SUMIFS(СВЦЭМ!$D$39:$D$782,СВЦЭМ!$A$39:$A$782,$A145,СВЦЭМ!$B$39:$B$782,E$119)+'СЕТ СН'!$H$14+СВЦЭМ!$D$10+'СЕТ СН'!$H$6-'СЕТ СН'!$H$26</f>
        <v>2247.70262409</v>
      </c>
      <c r="F145" s="36">
        <f>SUMIFS(СВЦЭМ!$D$39:$D$782,СВЦЭМ!$A$39:$A$782,$A145,СВЦЭМ!$B$39:$B$782,F$119)+'СЕТ СН'!$H$14+СВЦЭМ!$D$10+'СЕТ СН'!$H$6-'СЕТ СН'!$H$26</f>
        <v>2217.67600279</v>
      </c>
      <c r="G145" s="36">
        <f>SUMIFS(СВЦЭМ!$D$39:$D$782,СВЦЭМ!$A$39:$A$782,$A145,СВЦЭМ!$B$39:$B$782,G$119)+'СЕТ СН'!$H$14+СВЦЭМ!$D$10+'СЕТ СН'!$H$6-'СЕТ СН'!$H$26</f>
        <v>2208.5619558500002</v>
      </c>
      <c r="H145" s="36">
        <f>SUMIFS(СВЦЭМ!$D$39:$D$782,СВЦЭМ!$A$39:$A$782,$A145,СВЦЭМ!$B$39:$B$782,H$119)+'СЕТ СН'!$H$14+СВЦЭМ!$D$10+'СЕТ СН'!$H$6-'СЕТ СН'!$H$26</f>
        <v>2150.3023722099997</v>
      </c>
      <c r="I145" s="36">
        <f>SUMIFS(СВЦЭМ!$D$39:$D$782,СВЦЭМ!$A$39:$A$782,$A145,СВЦЭМ!$B$39:$B$782,I$119)+'СЕТ СН'!$H$14+СВЦЭМ!$D$10+'СЕТ СН'!$H$6-'СЕТ СН'!$H$26</f>
        <v>2088.0755739900001</v>
      </c>
      <c r="J145" s="36">
        <f>SUMIFS(СВЦЭМ!$D$39:$D$782,СВЦЭМ!$A$39:$A$782,$A145,СВЦЭМ!$B$39:$B$782,J$119)+'СЕТ СН'!$H$14+СВЦЭМ!$D$10+'СЕТ СН'!$H$6-'СЕТ СН'!$H$26</f>
        <v>2028.1886766299999</v>
      </c>
      <c r="K145" s="36">
        <f>SUMIFS(СВЦЭМ!$D$39:$D$782,СВЦЭМ!$A$39:$A$782,$A145,СВЦЭМ!$B$39:$B$782,K$119)+'СЕТ СН'!$H$14+СВЦЭМ!$D$10+'СЕТ СН'!$H$6-'СЕТ СН'!$H$26</f>
        <v>2034.2036551399999</v>
      </c>
      <c r="L145" s="36">
        <f>SUMIFS(СВЦЭМ!$D$39:$D$782,СВЦЭМ!$A$39:$A$782,$A145,СВЦЭМ!$B$39:$B$782,L$119)+'СЕТ СН'!$H$14+СВЦЭМ!$D$10+'СЕТ СН'!$H$6-'СЕТ СН'!$H$26</f>
        <v>2030.85939119</v>
      </c>
      <c r="M145" s="36">
        <f>SUMIFS(СВЦЭМ!$D$39:$D$782,СВЦЭМ!$A$39:$A$782,$A145,СВЦЭМ!$B$39:$B$782,M$119)+'СЕТ СН'!$H$14+СВЦЭМ!$D$10+'СЕТ СН'!$H$6-'СЕТ СН'!$H$26</f>
        <v>2040.4504509799999</v>
      </c>
      <c r="N145" s="36">
        <f>SUMIFS(СВЦЭМ!$D$39:$D$782,СВЦЭМ!$A$39:$A$782,$A145,СВЦЭМ!$B$39:$B$782,N$119)+'СЕТ СН'!$H$14+СВЦЭМ!$D$10+'СЕТ СН'!$H$6-'СЕТ СН'!$H$26</f>
        <v>2021.8362973399999</v>
      </c>
      <c r="O145" s="36">
        <f>SUMIFS(СВЦЭМ!$D$39:$D$782,СВЦЭМ!$A$39:$A$782,$A145,СВЦЭМ!$B$39:$B$782,O$119)+'СЕТ СН'!$H$14+СВЦЭМ!$D$10+'СЕТ СН'!$H$6-'СЕТ СН'!$H$26</f>
        <v>2077.1974295</v>
      </c>
      <c r="P145" s="36">
        <f>SUMIFS(СВЦЭМ!$D$39:$D$782,СВЦЭМ!$A$39:$A$782,$A145,СВЦЭМ!$B$39:$B$782,P$119)+'СЕТ СН'!$H$14+СВЦЭМ!$D$10+'СЕТ СН'!$H$6-'СЕТ СН'!$H$26</f>
        <v>2084.5311759900001</v>
      </c>
      <c r="Q145" s="36">
        <f>SUMIFS(СВЦЭМ!$D$39:$D$782,СВЦЭМ!$A$39:$A$782,$A145,СВЦЭМ!$B$39:$B$782,Q$119)+'СЕТ СН'!$H$14+СВЦЭМ!$D$10+'СЕТ СН'!$H$6-'СЕТ СН'!$H$26</f>
        <v>2098.9769717899999</v>
      </c>
      <c r="R145" s="36">
        <f>SUMIFS(СВЦЭМ!$D$39:$D$782,СВЦЭМ!$A$39:$A$782,$A145,СВЦЭМ!$B$39:$B$782,R$119)+'СЕТ СН'!$H$14+СВЦЭМ!$D$10+'СЕТ СН'!$H$6-'СЕТ СН'!$H$26</f>
        <v>2092.2429765100001</v>
      </c>
      <c r="S145" s="36">
        <f>SUMIFS(СВЦЭМ!$D$39:$D$782,СВЦЭМ!$A$39:$A$782,$A145,СВЦЭМ!$B$39:$B$782,S$119)+'СЕТ СН'!$H$14+СВЦЭМ!$D$10+'СЕТ СН'!$H$6-'СЕТ СН'!$H$26</f>
        <v>2077.9961105399998</v>
      </c>
      <c r="T145" s="36">
        <f>SUMIFS(СВЦЭМ!$D$39:$D$782,СВЦЭМ!$A$39:$A$782,$A145,СВЦЭМ!$B$39:$B$782,T$119)+'СЕТ СН'!$H$14+СВЦЭМ!$D$10+'СЕТ СН'!$H$6-'СЕТ СН'!$H$26</f>
        <v>2033.8798044299999</v>
      </c>
      <c r="U145" s="36">
        <f>SUMIFS(СВЦЭМ!$D$39:$D$782,СВЦЭМ!$A$39:$A$782,$A145,СВЦЭМ!$B$39:$B$782,U$119)+'СЕТ СН'!$H$14+СВЦЭМ!$D$10+'СЕТ СН'!$H$6-'СЕТ СН'!$H$26</f>
        <v>2021.16523441</v>
      </c>
      <c r="V145" s="36">
        <f>SUMIFS(СВЦЭМ!$D$39:$D$782,СВЦЭМ!$A$39:$A$782,$A145,СВЦЭМ!$B$39:$B$782,V$119)+'СЕТ СН'!$H$14+СВЦЭМ!$D$10+'СЕТ СН'!$H$6-'СЕТ СН'!$H$26</f>
        <v>1976.7899877499999</v>
      </c>
      <c r="W145" s="36">
        <f>SUMIFS(СВЦЭМ!$D$39:$D$782,СВЦЭМ!$A$39:$A$782,$A145,СВЦЭМ!$B$39:$B$782,W$119)+'СЕТ СН'!$H$14+СВЦЭМ!$D$10+'СЕТ СН'!$H$6-'СЕТ СН'!$H$26</f>
        <v>1955.22759756</v>
      </c>
      <c r="X145" s="36">
        <f>SUMIFS(СВЦЭМ!$D$39:$D$782,СВЦЭМ!$A$39:$A$782,$A145,СВЦЭМ!$B$39:$B$782,X$119)+'СЕТ СН'!$H$14+СВЦЭМ!$D$10+'СЕТ СН'!$H$6-'СЕТ СН'!$H$26</f>
        <v>2002.6776707900001</v>
      </c>
      <c r="Y145" s="36">
        <f>SUMIFS(СВЦЭМ!$D$39:$D$782,СВЦЭМ!$A$39:$A$782,$A145,СВЦЭМ!$B$39:$B$782,Y$119)+'СЕТ СН'!$H$14+СВЦЭМ!$D$10+'СЕТ СН'!$H$6-'СЕТ СН'!$H$26</f>
        <v>2056.5424228699999</v>
      </c>
    </row>
    <row r="146" spans="1:27" ht="15.75" x14ac:dyDescent="0.2">
      <c r="A146" s="35">
        <f t="shared" si="3"/>
        <v>45043</v>
      </c>
      <c r="B146" s="36">
        <f>SUMIFS(СВЦЭМ!$D$39:$D$782,СВЦЭМ!$A$39:$A$782,$A146,СВЦЭМ!$B$39:$B$782,B$119)+'СЕТ СН'!$H$14+СВЦЭМ!$D$10+'СЕТ СН'!$H$6-'СЕТ СН'!$H$26</f>
        <v>2210.8057617300001</v>
      </c>
      <c r="C146" s="36">
        <f>SUMIFS(СВЦЭМ!$D$39:$D$782,СВЦЭМ!$A$39:$A$782,$A146,СВЦЭМ!$B$39:$B$782,C$119)+'СЕТ СН'!$H$14+СВЦЭМ!$D$10+'СЕТ СН'!$H$6-'СЕТ СН'!$H$26</f>
        <v>2185.8479217300001</v>
      </c>
      <c r="D146" s="36">
        <f>SUMIFS(СВЦЭМ!$D$39:$D$782,СВЦЭМ!$A$39:$A$782,$A146,СВЦЭМ!$B$39:$B$782,D$119)+'СЕТ СН'!$H$14+СВЦЭМ!$D$10+'СЕТ СН'!$H$6-'СЕТ СН'!$H$26</f>
        <v>2222.1300914200001</v>
      </c>
      <c r="E146" s="36">
        <f>SUMIFS(СВЦЭМ!$D$39:$D$782,СВЦЭМ!$A$39:$A$782,$A146,СВЦЭМ!$B$39:$B$782,E$119)+'СЕТ СН'!$H$14+СВЦЭМ!$D$10+'СЕТ СН'!$H$6-'СЕТ СН'!$H$26</f>
        <v>2226.8826902800001</v>
      </c>
      <c r="F146" s="36">
        <f>SUMIFS(СВЦЭМ!$D$39:$D$782,СВЦЭМ!$A$39:$A$782,$A146,СВЦЭМ!$B$39:$B$782,F$119)+'СЕТ СН'!$H$14+СВЦЭМ!$D$10+'СЕТ СН'!$H$6-'СЕТ СН'!$H$26</f>
        <v>2228.83567937</v>
      </c>
      <c r="G146" s="36">
        <f>SUMIFS(СВЦЭМ!$D$39:$D$782,СВЦЭМ!$A$39:$A$782,$A146,СВЦЭМ!$B$39:$B$782,G$119)+'СЕТ СН'!$H$14+СВЦЭМ!$D$10+'СЕТ СН'!$H$6-'СЕТ СН'!$H$26</f>
        <v>2197.77967631</v>
      </c>
      <c r="H146" s="36">
        <f>SUMIFS(СВЦЭМ!$D$39:$D$782,СВЦЭМ!$A$39:$A$782,$A146,СВЦЭМ!$B$39:$B$782,H$119)+'СЕТ СН'!$H$14+СВЦЭМ!$D$10+'СЕТ СН'!$H$6-'СЕТ СН'!$H$26</f>
        <v>2129.1030573799999</v>
      </c>
      <c r="I146" s="36">
        <f>SUMIFS(СВЦЭМ!$D$39:$D$782,СВЦЭМ!$A$39:$A$782,$A146,СВЦЭМ!$B$39:$B$782,I$119)+'СЕТ СН'!$H$14+СВЦЭМ!$D$10+'СЕТ СН'!$H$6-'СЕТ СН'!$H$26</f>
        <v>2067.6956633</v>
      </c>
      <c r="J146" s="36">
        <f>SUMIFS(СВЦЭМ!$D$39:$D$782,СВЦЭМ!$A$39:$A$782,$A146,СВЦЭМ!$B$39:$B$782,J$119)+'СЕТ СН'!$H$14+СВЦЭМ!$D$10+'СЕТ СН'!$H$6-'СЕТ СН'!$H$26</f>
        <v>2031.8131604299999</v>
      </c>
      <c r="K146" s="36">
        <f>SUMIFS(СВЦЭМ!$D$39:$D$782,СВЦЭМ!$A$39:$A$782,$A146,СВЦЭМ!$B$39:$B$782,K$119)+'СЕТ СН'!$H$14+СВЦЭМ!$D$10+'СЕТ СН'!$H$6-'СЕТ СН'!$H$26</f>
        <v>1999.1684648</v>
      </c>
      <c r="L146" s="36">
        <f>SUMIFS(СВЦЭМ!$D$39:$D$782,СВЦЭМ!$A$39:$A$782,$A146,СВЦЭМ!$B$39:$B$782,L$119)+'СЕТ СН'!$H$14+СВЦЭМ!$D$10+'СЕТ СН'!$H$6-'СЕТ СН'!$H$26</f>
        <v>1969.21486177</v>
      </c>
      <c r="M146" s="36">
        <f>SUMIFS(СВЦЭМ!$D$39:$D$782,СВЦЭМ!$A$39:$A$782,$A146,СВЦЭМ!$B$39:$B$782,M$119)+'СЕТ СН'!$H$14+СВЦЭМ!$D$10+'СЕТ СН'!$H$6-'СЕТ СН'!$H$26</f>
        <v>2013.92635393</v>
      </c>
      <c r="N146" s="36">
        <f>SUMIFS(СВЦЭМ!$D$39:$D$782,СВЦЭМ!$A$39:$A$782,$A146,СВЦЭМ!$B$39:$B$782,N$119)+'СЕТ СН'!$H$14+СВЦЭМ!$D$10+'СЕТ СН'!$H$6-'СЕТ СН'!$H$26</f>
        <v>2031.5372051500001</v>
      </c>
      <c r="O146" s="36">
        <f>SUMIFS(СВЦЭМ!$D$39:$D$782,СВЦЭМ!$A$39:$A$782,$A146,СВЦЭМ!$B$39:$B$782,O$119)+'СЕТ СН'!$H$14+СВЦЭМ!$D$10+'СЕТ СН'!$H$6-'СЕТ СН'!$H$26</f>
        <v>2056.8675319599997</v>
      </c>
      <c r="P146" s="36">
        <f>SUMIFS(СВЦЭМ!$D$39:$D$782,СВЦЭМ!$A$39:$A$782,$A146,СВЦЭМ!$B$39:$B$782,P$119)+'СЕТ СН'!$H$14+СВЦЭМ!$D$10+'СЕТ СН'!$H$6-'СЕТ СН'!$H$26</f>
        <v>2061.2219477799999</v>
      </c>
      <c r="Q146" s="36">
        <f>SUMIFS(СВЦЭМ!$D$39:$D$782,СВЦЭМ!$A$39:$A$782,$A146,СВЦЭМ!$B$39:$B$782,Q$119)+'СЕТ СН'!$H$14+СВЦЭМ!$D$10+'СЕТ СН'!$H$6-'СЕТ СН'!$H$26</f>
        <v>2069.0725152099999</v>
      </c>
      <c r="R146" s="36">
        <f>SUMIFS(СВЦЭМ!$D$39:$D$782,СВЦЭМ!$A$39:$A$782,$A146,СВЦЭМ!$B$39:$B$782,R$119)+'СЕТ СН'!$H$14+СВЦЭМ!$D$10+'СЕТ СН'!$H$6-'СЕТ СН'!$H$26</f>
        <v>2067.4113174100003</v>
      </c>
      <c r="S146" s="36">
        <f>SUMIFS(СВЦЭМ!$D$39:$D$782,СВЦЭМ!$A$39:$A$782,$A146,СВЦЭМ!$B$39:$B$782,S$119)+'СЕТ СН'!$H$14+СВЦЭМ!$D$10+'СЕТ СН'!$H$6-'СЕТ СН'!$H$26</f>
        <v>2050.7905081399999</v>
      </c>
      <c r="T146" s="36">
        <f>SUMIFS(СВЦЭМ!$D$39:$D$782,СВЦЭМ!$A$39:$A$782,$A146,СВЦЭМ!$B$39:$B$782,T$119)+'СЕТ СН'!$H$14+СВЦЭМ!$D$10+'СЕТ СН'!$H$6-'СЕТ СН'!$H$26</f>
        <v>2027.34870566</v>
      </c>
      <c r="U146" s="36">
        <f>SUMIFS(СВЦЭМ!$D$39:$D$782,СВЦЭМ!$A$39:$A$782,$A146,СВЦЭМ!$B$39:$B$782,U$119)+'СЕТ СН'!$H$14+СВЦЭМ!$D$10+'СЕТ СН'!$H$6-'СЕТ СН'!$H$26</f>
        <v>2013.8377900200001</v>
      </c>
      <c r="V146" s="36">
        <f>SUMIFS(СВЦЭМ!$D$39:$D$782,СВЦЭМ!$A$39:$A$782,$A146,СВЦЭМ!$B$39:$B$782,V$119)+'СЕТ СН'!$H$14+СВЦЭМ!$D$10+'СЕТ СН'!$H$6-'СЕТ СН'!$H$26</f>
        <v>1986.0752074899999</v>
      </c>
      <c r="W146" s="36">
        <f>SUMIFS(СВЦЭМ!$D$39:$D$782,СВЦЭМ!$A$39:$A$782,$A146,СВЦЭМ!$B$39:$B$782,W$119)+'СЕТ СН'!$H$14+СВЦЭМ!$D$10+'СЕТ СН'!$H$6-'СЕТ СН'!$H$26</f>
        <v>1979.4098791900001</v>
      </c>
      <c r="X146" s="36">
        <f>SUMIFS(СВЦЭМ!$D$39:$D$782,СВЦЭМ!$A$39:$A$782,$A146,СВЦЭМ!$B$39:$B$782,X$119)+'СЕТ СН'!$H$14+СВЦЭМ!$D$10+'СЕТ СН'!$H$6-'СЕТ СН'!$H$26</f>
        <v>2025.6778225600001</v>
      </c>
      <c r="Y146" s="36">
        <f>SUMIFS(СВЦЭМ!$D$39:$D$782,СВЦЭМ!$A$39:$A$782,$A146,СВЦЭМ!$B$39:$B$782,Y$119)+'СЕТ СН'!$H$14+СВЦЭМ!$D$10+'СЕТ СН'!$H$6-'СЕТ СН'!$H$26</f>
        <v>2120.5277866799997</v>
      </c>
    </row>
    <row r="147" spans="1:27" ht="15.75" x14ac:dyDescent="0.2">
      <c r="A147" s="35">
        <f t="shared" si="3"/>
        <v>45044</v>
      </c>
      <c r="B147" s="36">
        <f>SUMIFS(СВЦЭМ!$D$39:$D$782,СВЦЭМ!$A$39:$A$782,$A147,СВЦЭМ!$B$39:$B$782,B$119)+'СЕТ СН'!$H$14+СВЦЭМ!$D$10+'СЕТ СН'!$H$6-'СЕТ СН'!$H$26</f>
        <v>2208.73655792</v>
      </c>
      <c r="C147" s="36">
        <f>SUMIFS(СВЦЭМ!$D$39:$D$782,СВЦЭМ!$A$39:$A$782,$A147,СВЦЭМ!$B$39:$B$782,C$119)+'СЕТ СН'!$H$14+СВЦЭМ!$D$10+'СЕТ СН'!$H$6-'СЕТ СН'!$H$26</f>
        <v>2269.5850553099999</v>
      </c>
      <c r="D147" s="36">
        <f>SUMIFS(СВЦЭМ!$D$39:$D$782,СВЦЭМ!$A$39:$A$782,$A147,СВЦЭМ!$B$39:$B$782,D$119)+'СЕТ СН'!$H$14+СВЦЭМ!$D$10+'СЕТ СН'!$H$6-'СЕТ СН'!$H$26</f>
        <v>2290.7026453399999</v>
      </c>
      <c r="E147" s="36">
        <f>SUMIFS(СВЦЭМ!$D$39:$D$782,СВЦЭМ!$A$39:$A$782,$A147,СВЦЭМ!$B$39:$B$782,E$119)+'СЕТ СН'!$H$14+СВЦЭМ!$D$10+'СЕТ СН'!$H$6-'СЕТ СН'!$H$26</f>
        <v>2286.6076838600002</v>
      </c>
      <c r="F147" s="36">
        <f>SUMIFS(СВЦЭМ!$D$39:$D$782,СВЦЭМ!$A$39:$A$782,$A147,СВЦЭМ!$B$39:$B$782,F$119)+'СЕТ СН'!$H$14+СВЦЭМ!$D$10+'СЕТ СН'!$H$6-'СЕТ СН'!$H$26</f>
        <v>2291.9908435400002</v>
      </c>
      <c r="G147" s="36">
        <f>SUMIFS(СВЦЭМ!$D$39:$D$782,СВЦЭМ!$A$39:$A$782,$A147,СВЦЭМ!$B$39:$B$782,G$119)+'СЕТ СН'!$H$14+СВЦЭМ!$D$10+'СЕТ СН'!$H$6-'СЕТ СН'!$H$26</f>
        <v>2269.69668933</v>
      </c>
      <c r="H147" s="36">
        <f>SUMIFS(СВЦЭМ!$D$39:$D$782,СВЦЭМ!$A$39:$A$782,$A147,СВЦЭМ!$B$39:$B$782,H$119)+'СЕТ СН'!$H$14+СВЦЭМ!$D$10+'СЕТ СН'!$H$6-'СЕТ СН'!$H$26</f>
        <v>2221.29800501</v>
      </c>
      <c r="I147" s="36">
        <f>SUMIFS(СВЦЭМ!$D$39:$D$782,СВЦЭМ!$A$39:$A$782,$A147,СВЦЭМ!$B$39:$B$782,I$119)+'СЕТ СН'!$H$14+СВЦЭМ!$D$10+'СЕТ СН'!$H$6-'СЕТ СН'!$H$26</f>
        <v>2085.8029076900002</v>
      </c>
      <c r="J147" s="36">
        <f>SUMIFS(СВЦЭМ!$D$39:$D$782,СВЦЭМ!$A$39:$A$782,$A147,СВЦЭМ!$B$39:$B$782,J$119)+'СЕТ СН'!$H$14+СВЦЭМ!$D$10+'СЕТ СН'!$H$6-'СЕТ СН'!$H$26</f>
        <v>2097.3102680499996</v>
      </c>
      <c r="K147" s="36">
        <f>SUMIFS(СВЦЭМ!$D$39:$D$782,СВЦЭМ!$A$39:$A$782,$A147,СВЦЭМ!$B$39:$B$782,K$119)+'СЕТ СН'!$H$14+СВЦЭМ!$D$10+'СЕТ СН'!$H$6-'СЕТ СН'!$H$26</f>
        <v>2080.4659683199998</v>
      </c>
      <c r="L147" s="36">
        <f>SUMIFS(СВЦЭМ!$D$39:$D$782,СВЦЭМ!$A$39:$A$782,$A147,СВЦЭМ!$B$39:$B$782,L$119)+'СЕТ СН'!$H$14+СВЦЭМ!$D$10+'СЕТ СН'!$H$6-'СЕТ СН'!$H$26</f>
        <v>2078.92019643</v>
      </c>
      <c r="M147" s="36">
        <f>SUMIFS(СВЦЭМ!$D$39:$D$782,СВЦЭМ!$A$39:$A$782,$A147,СВЦЭМ!$B$39:$B$782,M$119)+'СЕТ СН'!$H$14+СВЦЭМ!$D$10+'СЕТ СН'!$H$6-'СЕТ СН'!$H$26</f>
        <v>2109.3480102000003</v>
      </c>
      <c r="N147" s="36">
        <f>SUMIFS(СВЦЭМ!$D$39:$D$782,СВЦЭМ!$A$39:$A$782,$A147,СВЦЭМ!$B$39:$B$782,N$119)+'СЕТ СН'!$H$14+СВЦЭМ!$D$10+'СЕТ СН'!$H$6-'СЕТ СН'!$H$26</f>
        <v>2128.8523764000001</v>
      </c>
      <c r="O147" s="36">
        <f>SUMIFS(СВЦЭМ!$D$39:$D$782,СВЦЭМ!$A$39:$A$782,$A147,СВЦЭМ!$B$39:$B$782,O$119)+'СЕТ СН'!$H$14+СВЦЭМ!$D$10+'СЕТ СН'!$H$6-'СЕТ СН'!$H$26</f>
        <v>2144.3473533799997</v>
      </c>
      <c r="P147" s="36">
        <f>SUMIFS(СВЦЭМ!$D$39:$D$782,СВЦЭМ!$A$39:$A$782,$A147,СВЦЭМ!$B$39:$B$782,P$119)+'СЕТ СН'!$H$14+СВЦЭМ!$D$10+'СЕТ СН'!$H$6-'СЕТ СН'!$H$26</f>
        <v>2157.41951113</v>
      </c>
      <c r="Q147" s="36">
        <f>SUMIFS(СВЦЭМ!$D$39:$D$782,СВЦЭМ!$A$39:$A$782,$A147,СВЦЭМ!$B$39:$B$782,Q$119)+'СЕТ СН'!$H$14+СВЦЭМ!$D$10+'СЕТ СН'!$H$6-'СЕТ СН'!$H$26</f>
        <v>2152.8572701900002</v>
      </c>
      <c r="R147" s="36">
        <f>SUMIFS(СВЦЭМ!$D$39:$D$782,СВЦЭМ!$A$39:$A$782,$A147,СВЦЭМ!$B$39:$B$782,R$119)+'СЕТ СН'!$H$14+СВЦЭМ!$D$10+'СЕТ СН'!$H$6-'СЕТ СН'!$H$26</f>
        <v>2163.7123206599999</v>
      </c>
      <c r="S147" s="36">
        <f>SUMIFS(СВЦЭМ!$D$39:$D$782,СВЦЭМ!$A$39:$A$782,$A147,СВЦЭМ!$B$39:$B$782,S$119)+'СЕТ СН'!$H$14+СВЦЭМ!$D$10+'СЕТ СН'!$H$6-'СЕТ СН'!$H$26</f>
        <v>2151.5065367400002</v>
      </c>
      <c r="T147" s="36">
        <f>SUMIFS(СВЦЭМ!$D$39:$D$782,СВЦЭМ!$A$39:$A$782,$A147,СВЦЭМ!$B$39:$B$782,T$119)+'СЕТ СН'!$H$14+СВЦЭМ!$D$10+'СЕТ СН'!$H$6-'СЕТ СН'!$H$26</f>
        <v>2119.8691249399999</v>
      </c>
      <c r="U147" s="36">
        <f>SUMIFS(СВЦЭМ!$D$39:$D$782,СВЦЭМ!$A$39:$A$782,$A147,СВЦЭМ!$B$39:$B$782,U$119)+'СЕТ СН'!$H$14+СВЦЭМ!$D$10+'СЕТ СН'!$H$6-'СЕТ СН'!$H$26</f>
        <v>2107.9703688199997</v>
      </c>
      <c r="V147" s="36">
        <f>SUMIFS(СВЦЭМ!$D$39:$D$782,СВЦЭМ!$A$39:$A$782,$A147,СВЦЭМ!$B$39:$B$782,V$119)+'СЕТ СН'!$H$14+СВЦЭМ!$D$10+'СЕТ СН'!$H$6-'СЕТ СН'!$H$26</f>
        <v>2079.51586744</v>
      </c>
      <c r="W147" s="36">
        <f>SUMIFS(СВЦЭМ!$D$39:$D$782,СВЦЭМ!$A$39:$A$782,$A147,СВЦЭМ!$B$39:$B$782,W$119)+'СЕТ СН'!$H$14+СВЦЭМ!$D$10+'СЕТ СН'!$H$6-'СЕТ СН'!$H$26</f>
        <v>2064.6075126999999</v>
      </c>
      <c r="X147" s="36">
        <f>SUMIFS(СВЦЭМ!$D$39:$D$782,СВЦЭМ!$A$39:$A$782,$A147,СВЦЭМ!$B$39:$B$782,X$119)+'СЕТ СН'!$H$14+СВЦЭМ!$D$10+'СЕТ СН'!$H$6-'СЕТ СН'!$H$26</f>
        <v>2104.98344847</v>
      </c>
      <c r="Y147" s="36">
        <f>SUMIFS(СВЦЭМ!$D$39:$D$782,СВЦЭМ!$A$39:$A$782,$A147,СВЦЭМ!$B$39:$B$782,Y$119)+'СЕТ СН'!$H$14+СВЦЭМ!$D$10+'СЕТ СН'!$H$6-'СЕТ СН'!$H$26</f>
        <v>2130.46525096</v>
      </c>
    </row>
    <row r="148" spans="1:27" ht="15.75" x14ac:dyDescent="0.2">
      <c r="A148" s="35">
        <f t="shared" si="3"/>
        <v>45045</v>
      </c>
      <c r="B148" s="36">
        <f>SUMIFS(СВЦЭМ!$D$39:$D$782,СВЦЭМ!$A$39:$A$782,$A148,СВЦЭМ!$B$39:$B$782,B$119)+'СЕТ СН'!$H$14+СВЦЭМ!$D$10+'СЕТ СН'!$H$6-'СЕТ СН'!$H$26</f>
        <v>2161.7301977299999</v>
      </c>
      <c r="C148" s="36">
        <f>SUMIFS(СВЦЭМ!$D$39:$D$782,СВЦЭМ!$A$39:$A$782,$A148,СВЦЭМ!$B$39:$B$782,C$119)+'СЕТ СН'!$H$14+СВЦЭМ!$D$10+'СЕТ СН'!$H$6-'СЕТ СН'!$H$26</f>
        <v>2204.58756146</v>
      </c>
      <c r="D148" s="36">
        <f>SUMIFS(СВЦЭМ!$D$39:$D$782,СВЦЭМ!$A$39:$A$782,$A148,СВЦЭМ!$B$39:$B$782,D$119)+'СЕТ СН'!$H$14+СВЦЭМ!$D$10+'СЕТ СН'!$H$6-'СЕТ СН'!$H$26</f>
        <v>2220.9681321200001</v>
      </c>
      <c r="E148" s="36">
        <f>SUMIFS(СВЦЭМ!$D$39:$D$782,СВЦЭМ!$A$39:$A$782,$A148,СВЦЭМ!$B$39:$B$782,E$119)+'СЕТ СН'!$H$14+СВЦЭМ!$D$10+'СЕТ СН'!$H$6-'СЕТ СН'!$H$26</f>
        <v>2246.2758058199997</v>
      </c>
      <c r="F148" s="36">
        <f>SUMIFS(СВЦЭМ!$D$39:$D$782,СВЦЭМ!$A$39:$A$782,$A148,СВЦЭМ!$B$39:$B$782,F$119)+'СЕТ СН'!$H$14+СВЦЭМ!$D$10+'СЕТ СН'!$H$6-'СЕТ СН'!$H$26</f>
        <v>2215.2633503699999</v>
      </c>
      <c r="G148" s="36">
        <f>SUMIFS(СВЦЭМ!$D$39:$D$782,СВЦЭМ!$A$39:$A$782,$A148,СВЦЭМ!$B$39:$B$782,G$119)+'СЕТ СН'!$H$14+СВЦЭМ!$D$10+'СЕТ СН'!$H$6-'СЕТ СН'!$H$26</f>
        <v>2215.8276904599998</v>
      </c>
      <c r="H148" s="36">
        <f>SUMIFS(СВЦЭМ!$D$39:$D$782,СВЦЭМ!$A$39:$A$782,$A148,СВЦЭМ!$B$39:$B$782,H$119)+'СЕТ СН'!$H$14+СВЦЭМ!$D$10+'СЕТ СН'!$H$6-'СЕТ СН'!$H$26</f>
        <v>2233.6113927799997</v>
      </c>
      <c r="I148" s="36">
        <f>SUMIFS(СВЦЭМ!$D$39:$D$782,СВЦЭМ!$A$39:$A$782,$A148,СВЦЭМ!$B$39:$B$782,I$119)+'СЕТ СН'!$H$14+СВЦЭМ!$D$10+'СЕТ СН'!$H$6-'СЕТ СН'!$H$26</f>
        <v>2179.0197776200002</v>
      </c>
      <c r="J148" s="36">
        <f>SUMIFS(СВЦЭМ!$D$39:$D$782,СВЦЭМ!$A$39:$A$782,$A148,СВЦЭМ!$B$39:$B$782,J$119)+'СЕТ СН'!$H$14+СВЦЭМ!$D$10+'СЕТ СН'!$H$6-'СЕТ СН'!$H$26</f>
        <v>2097.3389070599997</v>
      </c>
      <c r="K148" s="36">
        <f>SUMIFS(СВЦЭМ!$D$39:$D$782,СВЦЭМ!$A$39:$A$782,$A148,СВЦЭМ!$B$39:$B$782,K$119)+'СЕТ СН'!$H$14+СВЦЭМ!$D$10+'СЕТ СН'!$H$6-'СЕТ СН'!$H$26</f>
        <v>2036.2458488099999</v>
      </c>
      <c r="L148" s="36">
        <f>SUMIFS(СВЦЭМ!$D$39:$D$782,СВЦЭМ!$A$39:$A$782,$A148,СВЦЭМ!$B$39:$B$782,L$119)+'СЕТ СН'!$H$14+СВЦЭМ!$D$10+'СЕТ СН'!$H$6-'СЕТ СН'!$H$26</f>
        <v>2019.0143707</v>
      </c>
      <c r="M148" s="36">
        <f>SUMIFS(СВЦЭМ!$D$39:$D$782,СВЦЭМ!$A$39:$A$782,$A148,СВЦЭМ!$B$39:$B$782,M$119)+'СЕТ СН'!$H$14+СВЦЭМ!$D$10+'СЕТ СН'!$H$6-'СЕТ СН'!$H$26</f>
        <v>2040.1229165299999</v>
      </c>
      <c r="N148" s="36">
        <f>SUMIFS(СВЦЭМ!$D$39:$D$782,СВЦЭМ!$A$39:$A$782,$A148,СВЦЭМ!$B$39:$B$782,N$119)+'СЕТ СН'!$H$14+СВЦЭМ!$D$10+'СЕТ СН'!$H$6-'СЕТ СН'!$H$26</f>
        <v>2051.33207631</v>
      </c>
      <c r="O148" s="36">
        <f>SUMIFS(СВЦЭМ!$D$39:$D$782,СВЦЭМ!$A$39:$A$782,$A148,СВЦЭМ!$B$39:$B$782,O$119)+'СЕТ СН'!$H$14+СВЦЭМ!$D$10+'СЕТ СН'!$H$6-'СЕТ СН'!$H$26</f>
        <v>2047.8222866599999</v>
      </c>
      <c r="P148" s="36">
        <f>SUMIFS(СВЦЭМ!$D$39:$D$782,СВЦЭМ!$A$39:$A$782,$A148,СВЦЭМ!$B$39:$B$782,P$119)+'СЕТ СН'!$H$14+СВЦЭМ!$D$10+'СЕТ СН'!$H$6-'СЕТ СН'!$H$26</f>
        <v>2068.9206658100002</v>
      </c>
      <c r="Q148" s="36">
        <f>SUMIFS(СВЦЭМ!$D$39:$D$782,СВЦЭМ!$A$39:$A$782,$A148,СВЦЭМ!$B$39:$B$782,Q$119)+'СЕТ СН'!$H$14+СВЦЭМ!$D$10+'СЕТ СН'!$H$6-'СЕТ СН'!$H$26</f>
        <v>2079.0711171799999</v>
      </c>
      <c r="R148" s="36">
        <f>SUMIFS(СВЦЭМ!$D$39:$D$782,СВЦЭМ!$A$39:$A$782,$A148,СВЦЭМ!$B$39:$B$782,R$119)+'СЕТ СН'!$H$14+СВЦЭМ!$D$10+'СЕТ СН'!$H$6-'СЕТ СН'!$H$26</f>
        <v>2052.6202299300003</v>
      </c>
      <c r="S148" s="36">
        <f>SUMIFS(СВЦЭМ!$D$39:$D$782,СВЦЭМ!$A$39:$A$782,$A148,СВЦЭМ!$B$39:$B$782,S$119)+'СЕТ СН'!$H$14+СВЦЭМ!$D$10+'СЕТ СН'!$H$6-'СЕТ СН'!$H$26</f>
        <v>2036.4657906699999</v>
      </c>
      <c r="T148" s="36">
        <f>SUMIFS(СВЦЭМ!$D$39:$D$782,СВЦЭМ!$A$39:$A$782,$A148,СВЦЭМ!$B$39:$B$782,T$119)+'СЕТ СН'!$H$14+СВЦЭМ!$D$10+'СЕТ СН'!$H$6-'СЕТ СН'!$H$26</f>
        <v>2037.14986103</v>
      </c>
      <c r="U148" s="36">
        <f>SUMIFS(СВЦЭМ!$D$39:$D$782,СВЦЭМ!$A$39:$A$782,$A148,СВЦЭМ!$B$39:$B$782,U$119)+'СЕТ СН'!$H$14+СВЦЭМ!$D$10+'СЕТ СН'!$H$6-'СЕТ СН'!$H$26</f>
        <v>2029.45810925</v>
      </c>
      <c r="V148" s="36">
        <f>SUMIFS(СВЦЭМ!$D$39:$D$782,СВЦЭМ!$A$39:$A$782,$A148,СВЦЭМ!$B$39:$B$782,V$119)+'СЕТ СН'!$H$14+СВЦЭМ!$D$10+'СЕТ СН'!$H$6-'СЕТ СН'!$H$26</f>
        <v>2010.7814448399999</v>
      </c>
      <c r="W148" s="36">
        <f>SUMIFS(СВЦЭМ!$D$39:$D$782,СВЦЭМ!$A$39:$A$782,$A148,СВЦЭМ!$B$39:$B$782,W$119)+'СЕТ СН'!$H$14+СВЦЭМ!$D$10+'СЕТ СН'!$H$6-'СЕТ СН'!$H$26</f>
        <v>2000.63294776</v>
      </c>
      <c r="X148" s="36">
        <f>SUMIFS(СВЦЭМ!$D$39:$D$782,СВЦЭМ!$A$39:$A$782,$A148,СВЦЭМ!$B$39:$B$782,X$119)+'СЕТ СН'!$H$14+СВЦЭМ!$D$10+'СЕТ СН'!$H$6-'СЕТ СН'!$H$26</f>
        <v>2045.0419626799999</v>
      </c>
      <c r="Y148" s="36">
        <f>SUMIFS(СВЦЭМ!$D$39:$D$782,СВЦЭМ!$A$39:$A$782,$A148,СВЦЭМ!$B$39:$B$782,Y$119)+'СЕТ СН'!$H$14+СВЦЭМ!$D$10+'СЕТ СН'!$H$6-'СЕТ СН'!$H$26</f>
        <v>2094.9142891800002</v>
      </c>
    </row>
    <row r="149" spans="1:27" ht="15.75" x14ac:dyDescent="0.2">
      <c r="A149" s="35">
        <f t="shared" si="3"/>
        <v>45046</v>
      </c>
      <c r="B149" s="36">
        <f>SUMIFS(СВЦЭМ!$D$39:$D$782,СВЦЭМ!$A$39:$A$782,$A149,СВЦЭМ!$B$39:$B$782,B$119)+'СЕТ СН'!$H$14+СВЦЭМ!$D$10+'СЕТ СН'!$H$6-'СЕТ СН'!$H$26</f>
        <v>2198.4820927599999</v>
      </c>
      <c r="C149" s="36">
        <f>SUMIFS(СВЦЭМ!$D$39:$D$782,СВЦЭМ!$A$39:$A$782,$A149,СВЦЭМ!$B$39:$B$782,C$119)+'СЕТ СН'!$H$14+СВЦЭМ!$D$10+'СЕТ СН'!$H$6-'СЕТ СН'!$H$26</f>
        <v>2259.61354347</v>
      </c>
      <c r="D149" s="36">
        <f>SUMIFS(СВЦЭМ!$D$39:$D$782,СВЦЭМ!$A$39:$A$782,$A149,СВЦЭМ!$B$39:$B$782,D$119)+'СЕТ СН'!$H$14+СВЦЭМ!$D$10+'СЕТ СН'!$H$6-'СЕТ СН'!$H$26</f>
        <v>2243.0380805099999</v>
      </c>
      <c r="E149" s="36">
        <f>SUMIFS(СВЦЭМ!$D$39:$D$782,СВЦЭМ!$A$39:$A$782,$A149,СВЦЭМ!$B$39:$B$782,E$119)+'СЕТ СН'!$H$14+СВЦЭМ!$D$10+'СЕТ СН'!$H$6-'СЕТ СН'!$H$26</f>
        <v>2333.5730659299998</v>
      </c>
      <c r="F149" s="36">
        <f>SUMIFS(СВЦЭМ!$D$39:$D$782,СВЦЭМ!$A$39:$A$782,$A149,СВЦЭМ!$B$39:$B$782,F$119)+'СЕТ СН'!$H$14+СВЦЭМ!$D$10+'СЕТ СН'!$H$6-'СЕТ СН'!$H$26</f>
        <v>2357.9002664099999</v>
      </c>
      <c r="G149" s="36">
        <f>SUMIFS(СВЦЭМ!$D$39:$D$782,СВЦЭМ!$A$39:$A$782,$A149,СВЦЭМ!$B$39:$B$782,G$119)+'СЕТ СН'!$H$14+СВЦЭМ!$D$10+'СЕТ СН'!$H$6-'СЕТ СН'!$H$26</f>
        <v>2340.1786671700002</v>
      </c>
      <c r="H149" s="36">
        <f>SUMIFS(СВЦЭМ!$D$39:$D$782,СВЦЭМ!$A$39:$A$782,$A149,СВЦЭМ!$B$39:$B$782,H$119)+'СЕТ СН'!$H$14+СВЦЭМ!$D$10+'СЕТ СН'!$H$6-'СЕТ СН'!$H$26</f>
        <v>2361.36992401</v>
      </c>
      <c r="I149" s="36">
        <f>SUMIFS(СВЦЭМ!$D$39:$D$782,СВЦЭМ!$A$39:$A$782,$A149,СВЦЭМ!$B$39:$B$782,I$119)+'СЕТ СН'!$H$14+СВЦЭМ!$D$10+'СЕТ СН'!$H$6-'СЕТ СН'!$H$26</f>
        <v>2339.7372072500002</v>
      </c>
      <c r="J149" s="36">
        <f>SUMIFS(СВЦЭМ!$D$39:$D$782,СВЦЭМ!$A$39:$A$782,$A149,СВЦЭМ!$B$39:$B$782,J$119)+'СЕТ СН'!$H$14+СВЦЭМ!$D$10+'СЕТ СН'!$H$6-'СЕТ СН'!$H$26</f>
        <v>2296.46605365</v>
      </c>
      <c r="K149" s="36">
        <f>SUMIFS(СВЦЭМ!$D$39:$D$782,СВЦЭМ!$A$39:$A$782,$A149,СВЦЭМ!$B$39:$B$782,K$119)+'СЕТ СН'!$H$14+СВЦЭМ!$D$10+'СЕТ СН'!$H$6-'СЕТ СН'!$H$26</f>
        <v>2246.2979241600001</v>
      </c>
      <c r="L149" s="36">
        <f>SUMIFS(СВЦЭМ!$D$39:$D$782,СВЦЭМ!$A$39:$A$782,$A149,СВЦЭМ!$B$39:$B$782,L$119)+'СЕТ СН'!$H$14+СВЦЭМ!$D$10+'СЕТ СН'!$H$6-'СЕТ СН'!$H$26</f>
        <v>2209.0262871300001</v>
      </c>
      <c r="M149" s="36">
        <f>SUMIFS(СВЦЭМ!$D$39:$D$782,СВЦЭМ!$A$39:$A$782,$A149,СВЦЭМ!$B$39:$B$782,M$119)+'СЕТ СН'!$H$14+СВЦЭМ!$D$10+'СЕТ СН'!$H$6-'СЕТ СН'!$H$26</f>
        <v>2242.4003723200003</v>
      </c>
      <c r="N149" s="36">
        <f>SUMIFS(СВЦЭМ!$D$39:$D$782,СВЦЭМ!$A$39:$A$782,$A149,СВЦЭМ!$B$39:$B$782,N$119)+'СЕТ СН'!$H$14+СВЦЭМ!$D$10+'СЕТ СН'!$H$6-'СЕТ СН'!$H$26</f>
        <v>2258.6310579999999</v>
      </c>
      <c r="O149" s="36">
        <f>SUMIFS(СВЦЭМ!$D$39:$D$782,СВЦЭМ!$A$39:$A$782,$A149,СВЦЭМ!$B$39:$B$782,O$119)+'СЕТ СН'!$H$14+СВЦЭМ!$D$10+'СЕТ СН'!$H$6-'СЕТ СН'!$H$26</f>
        <v>2279.1289051200001</v>
      </c>
      <c r="P149" s="36">
        <f>SUMIFS(СВЦЭМ!$D$39:$D$782,СВЦЭМ!$A$39:$A$782,$A149,СВЦЭМ!$B$39:$B$782,P$119)+'СЕТ СН'!$H$14+СВЦЭМ!$D$10+'СЕТ СН'!$H$6-'СЕТ СН'!$H$26</f>
        <v>2285.62130419</v>
      </c>
      <c r="Q149" s="36">
        <f>SUMIFS(СВЦЭМ!$D$39:$D$782,СВЦЭМ!$A$39:$A$782,$A149,СВЦЭМ!$B$39:$B$782,Q$119)+'СЕТ СН'!$H$14+СВЦЭМ!$D$10+'СЕТ СН'!$H$6-'СЕТ СН'!$H$26</f>
        <v>2296.6480137799999</v>
      </c>
      <c r="R149" s="36">
        <f>SUMIFS(СВЦЭМ!$D$39:$D$782,СВЦЭМ!$A$39:$A$782,$A149,СВЦЭМ!$B$39:$B$782,R$119)+'СЕТ СН'!$H$14+СВЦЭМ!$D$10+'СЕТ СН'!$H$6-'СЕТ СН'!$H$26</f>
        <v>2290.0945020300001</v>
      </c>
      <c r="S149" s="36">
        <f>SUMIFS(СВЦЭМ!$D$39:$D$782,СВЦЭМ!$A$39:$A$782,$A149,СВЦЭМ!$B$39:$B$782,S$119)+'СЕТ СН'!$H$14+СВЦЭМ!$D$10+'СЕТ СН'!$H$6-'СЕТ СН'!$H$26</f>
        <v>2267.1101421599997</v>
      </c>
      <c r="T149" s="36">
        <f>SUMIFS(СВЦЭМ!$D$39:$D$782,СВЦЭМ!$A$39:$A$782,$A149,СВЦЭМ!$B$39:$B$782,T$119)+'СЕТ СН'!$H$14+СВЦЭМ!$D$10+'СЕТ СН'!$H$6-'СЕТ СН'!$H$26</f>
        <v>2253.12838005</v>
      </c>
      <c r="U149" s="36">
        <f>SUMIFS(СВЦЭМ!$D$39:$D$782,СВЦЭМ!$A$39:$A$782,$A149,СВЦЭМ!$B$39:$B$782,U$119)+'СЕТ СН'!$H$14+СВЦЭМ!$D$10+'СЕТ СН'!$H$6-'СЕТ СН'!$H$26</f>
        <v>2252.8555412699998</v>
      </c>
      <c r="V149" s="36">
        <f>SUMIFS(СВЦЭМ!$D$39:$D$782,СВЦЭМ!$A$39:$A$782,$A149,СВЦЭМ!$B$39:$B$782,V$119)+'СЕТ СН'!$H$14+СВЦЭМ!$D$10+'СЕТ СН'!$H$6-'СЕТ СН'!$H$26</f>
        <v>2214.8521303699999</v>
      </c>
      <c r="W149" s="36">
        <f>SUMIFS(СВЦЭМ!$D$39:$D$782,СВЦЭМ!$A$39:$A$782,$A149,СВЦЭМ!$B$39:$B$782,W$119)+'СЕТ СН'!$H$14+СВЦЭМ!$D$10+'СЕТ СН'!$H$6-'СЕТ СН'!$H$26</f>
        <v>2189.60802663</v>
      </c>
      <c r="X149" s="36">
        <f>SUMIFS(СВЦЭМ!$D$39:$D$782,СВЦЭМ!$A$39:$A$782,$A149,СВЦЭМ!$B$39:$B$782,X$119)+'СЕТ СН'!$H$14+СВЦЭМ!$D$10+'СЕТ СН'!$H$6-'СЕТ СН'!$H$26</f>
        <v>2217.5802193300001</v>
      </c>
      <c r="Y149" s="36">
        <f>SUMIFS(СВЦЭМ!$D$39:$D$782,СВЦЭМ!$A$39:$A$782,$A149,СВЦЭМ!$B$39:$B$782,Y$119)+'СЕТ СН'!$H$14+СВЦЭМ!$D$10+'СЕТ СН'!$H$6-'СЕТ СН'!$H$26</f>
        <v>2284.0598358699999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01.04.2023</v>
      </c>
      <c r="B156" s="36">
        <f>SUMIFS(СВЦЭМ!$D$39:$D$782,СВЦЭМ!$A$39:$A$782,$A156,СВЦЭМ!$B$39:$B$782,B$155)+'СЕТ СН'!$I$14+СВЦЭМ!$D$10+'СЕТ СН'!$I$6-'СЕТ СН'!$I$26</f>
        <v>2531.9151035300001</v>
      </c>
      <c r="C156" s="36">
        <f>SUMIFS(СВЦЭМ!$D$39:$D$782,СВЦЭМ!$A$39:$A$782,$A156,СВЦЭМ!$B$39:$B$782,C$155)+'СЕТ СН'!$I$14+СВЦЭМ!$D$10+'СЕТ СН'!$I$6-'СЕТ СН'!$I$26</f>
        <v>2608.9108920799999</v>
      </c>
      <c r="D156" s="36">
        <f>SUMIFS(СВЦЭМ!$D$39:$D$782,СВЦЭМ!$A$39:$A$782,$A156,СВЦЭМ!$B$39:$B$782,D$155)+'СЕТ СН'!$I$14+СВЦЭМ!$D$10+'СЕТ СН'!$I$6-'СЕТ СН'!$I$26</f>
        <v>2680.2201578499999</v>
      </c>
      <c r="E156" s="36">
        <f>SUMIFS(СВЦЭМ!$D$39:$D$782,СВЦЭМ!$A$39:$A$782,$A156,СВЦЭМ!$B$39:$B$782,E$155)+'СЕТ СН'!$I$14+СВЦЭМ!$D$10+'СЕТ СН'!$I$6-'СЕТ СН'!$I$26</f>
        <v>2763.7163729000004</v>
      </c>
      <c r="F156" s="36">
        <f>SUMIFS(СВЦЭМ!$D$39:$D$782,СВЦЭМ!$A$39:$A$782,$A156,СВЦЭМ!$B$39:$B$782,F$155)+'СЕТ СН'!$I$14+СВЦЭМ!$D$10+'СЕТ СН'!$I$6-'СЕТ СН'!$I$26</f>
        <v>2772.2567772900002</v>
      </c>
      <c r="G156" s="36">
        <f>SUMIFS(СВЦЭМ!$D$39:$D$782,СВЦЭМ!$A$39:$A$782,$A156,СВЦЭМ!$B$39:$B$782,G$155)+'СЕТ СН'!$I$14+СВЦЭМ!$D$10+'СЕТ СН'!$I$6-'СЕТ СН'!$I$26</f>
        <v>2756.4762510600003</v>
      </c>
      <c r="H156" s="36">
        <f>SUMIFS(СВЦЭМ!$D$39:$D$782,СВЦЭМ!$A$39:$A$782,$A156,СВЦЭМ!$B$39:$B$782,H$155)+'СЕТ СН'!$I$14+СВЦЭМ!$D$10+'СЕТ СН'!$I$6-'СЕТ СН'!$I$26</f>
        <v>2719.2918291000001</v>
      </c>
      <c r="I156" s="36">
        <f>SUMIFS(СВЦЭМ!$D$39:$D$782,СВЦЭМ!$A$39:$A$782,$A156,СВЦЭМ!$B$39:$B$782,I$155)+'СЕТ СН'!$I$14+СВЦЭМ!$D$10+'СЕТ СН'!$I$6-'СЕТ СН'!$I$26</f>
        <v>2657.0830965300001</v>
      </c>
      <c r="J156" s="36">
        <f>SUMIFS(СВЦЭМ!$D$39:$D$782,СВЦЭМ!$A$39:$A$782,$A156,СВЦЭМ!$B$39:$B$782,J$155)+'СЕТ СН'!$I$14+СВЦЭМ!$D$10+'СЕТ СН'!$I$6-'СЕТ СН'!$I$26</f>
        <v>2596.3605852000001</v>
      </c>
      <c r="K156" s="36">
        <f>SUMIFS(СВЦЭМ!$D$39:$D$782,СВЦЭМ!$A$39:$A$782,$A156,СВЦЭМ!$B$39:$B$782,K$155)+'СЕТ СН'!$I$14+СВЦЭМ!$D$10+'СЕТ СН'!$I$6-'СЕТ СН'!$I$26</f>
        <v>2526.2260455099999</v>
      </c>
      <c r="L156" s="36">
        <f>SUMIFS(СВЦЭМ!$D$39:$D$782,СВЦЭМ!$A$39:$A$782,$A156,СВЦЭМ!$B$39:$B$782,L$155)+'СЕТ СН'!$I$14+СВЦЭМ!$D$10+'СЕТ СН'!$I$6-'СЕТ СН'!$I$26</f>
        <v>2521.29271328</v>
      </c>
      <c r="M156" s="36">
        <f>SUMIFS(СВЦЭМ!$D$39:$D$782,СВЦЭМ!$A$39:$A$782,$A156,СВЦЭМ!$B$39:$B$782,M$155)+'СЕТ СН'!$I$14+СВЦЭМ!$D$10+'СЕТ СН'!$I$6-'СЕТ СН'!$I$26</f>
        <v>2525.5629280000003</v>
      </c>
      <c r="N156" s="36">
        <f>SUMIFS(СВЦЭМ!$D$39:$D$782,СВЦЭМ!$A$39:$A$782,$A156,СВЦЭМ!$B$39:$B$782,N$155)+'СЕТ СН'!$I$14+СВЦЭМ!$D$10+'СЕТ СН'!$I$6-'СЕТ СН'!$I$26</f>
        <v>2544.82985272</v>
      </c>
      <c r="O156" s="36">
        <f>SUMIFS(СВЦЭМ!$D$39:$D$782,СВЦЭМ!$A$39:$A$782,$A156,СВЦЭМ!$B$39:$B$782,O$155)+'СЕТ СН'!$I$14+СВЦЭМ!$D$10+'СЕТ СН'!$I$6-'СЕТ СН'!$I$26</f>
        <v>2572.4324528900001</v>
      </c>
      <c r="P156" s="36">
        <f>SUMIFS(СВЦЭМ!$D$39:$D$782,СВЦЭМ!$A$39:$A$782,$A156,СВЦЭМ!$B$39:$B$782,P$155)+'СЕТ СН'!$I$14+СВЦЭМ!$D$10+'СЕТ СН'!$I$6-'СЕТ СН'!$I$26</f>
        <v>2583.2418149800001</v>
      </c>
      <c r="Q156" s="36">
        <f>SUMIFS(СВЦЭМ!$D$39:$D$782,СВЦЭМ!$A$39:$A$782,$A156,СВЦЭМ!$B$39:$B$782,Q$155)+'СЕТ СН'!$I$14+СВЦЭМ!$D$10+'СЕТ СН'!$I$6-'СЕТ СН'!$I$26</f>
        <v>2619.3976274699999</v>
      </c>
      <c r="R156" s="36">
        <f>SUMIFS(СВЦЭМ!$D$39:$D$782,СВЦЭМ!$A$39:$A$782,$A156,СВЦЭМ!$B$39:$B$782,R$155)+'СЕТ СН'!$I$14+СВЦЭМ!$D$10+'СЕТ СН'!$I$6-'СЕТ СН'!$I$26</f>
        <v>2660.6330073399999</v>
      </c>
      <c r="S156" s="36">
        <f>SUMIFS(СВЦЭМ!$D$39:$D$782,СВЦЭМ!$A$39:$A$782,$A156,СВЦЭМ!$B$39:$B$782,S$155)+'СЕТ СН'!$I$14+СВЦЭМ!$D$10+'СЕТ СН'!$I$6-'СЕТ СН'!$I$26</f>
        <v>2670.4073285499999</v>
      </c>
      <c r="T156" s="36">
        <f>SUMIFS(СВЦЭМ!$D$39:$D$782,СВЦЭМ!$A$39:$A$782,$A156,СВЦЭМ!$B$39:$B$782,T$155)+'СЕТ СН'!$I$14+СВЦЭМ!$D$10+'СЕТ СН'!$I$6-'СЕТ СН'!$I$26</f>
        <v>2644.6600283100001</v>
      </c>
      <c r="U156" s="36">
        <f>SUMIFS(СВЦЭМ!$D$39:$D$782,СВЦЭМ!$A$39:$A$782,$A156,СВЦЭМ!$B$39:$B$782,U$155)+'СЕТ СН'!$I$14+СВЦЭМ!$D$10+'СЕТ СН'!$I$6-'СЕТ СН'!$I$26</f>
        <v>2612.4138465699998</v>
      </c>
      <c r="V156" s="36">
        <f>SUMIFS(СВЦЭМ!$D$39:$D$782,СВЦЭМ!$A$39:$A$782,$A156,СВЦЭМ!$B$39:$B$782,V$155)+'СЕТ СН'!$I$14+СВЦЭМ!$D$10+'СЕТ СН'!$I$6-'СЕТ СН'!$I$26</f>
        <v>2573.6578438500001</v>
      </c>
      <c r="W156" s="36">
        <f>SUMIFS(СВЦЭМ!$D$39:$D$782,СВЦЭМ!$A$39:$A$782,$A156,СВЦЭМ!$B$39:$B$782,W$155)+'СЕТ СН'!$I$14+СВЦЭМ!$D$10+'СЕТ СН'!$I$6-'СЕТ СН'!$I$26</f>
        <v>2588.4981434299998</v>
      </c>
      <c r="X156" s="36">
        <f>SUMIFS(СВЦЭМ!$D$39:$D$782,СВЦЭМ!$A$39:$A$782,$A156,СВЦЭМ!$B$39:$B$782,X$155)+'СЕТ СН'!$I$14+СВЦЭМ!$D$10+'СЕТ СН'!$I$6-'СЕТ СН'!$I$26</f>
        <v>2640.0356109300001</v>
      </c>
      <c r="Y156" s="36">
        <f>SUMIFS(СВЦЭМ!$D$39:$D$782,СВЦЭМ!$A$39:$A$782,$A156,СВЦЭМ!$B$39:$B$782,Y$155)+'СЕТ СН'!$I$14+СВЦЭМ!$D$10+'СЕТ СН'!$I$6-'СЕТ СН'!$I$26</f>
        <v>2706.3127147800001</v>
      </c>
      <c r="AA156" s="45"/>
    </row>
    <row r="157" spans="1:27" ht="15.75" x14ac:dyDescent="0.2">
      <c r="A157" s="35">
        <f>A156+1</f>
        <v>45018</v>
      </c>
      <c r="B157" s="36">
        <f>SUMIFS(СВЦЭМ!$D$39:$D$782,СВЦЭМ!$A$39:$A$782,$A157,СВЦЭМ!$B$39:$B$782,B$155)+'СЕТ СН'!$I$14+СВЦЭМ!$D$10+'СЕТ СН'!$I$6-'СЕТ СН'!$I$26</f>
        <v>2784.2339083699999</v>
      </c>
      <c r="C157" s="36">
        <f>SUMIFS(СВЦЭМ!$D$39:$D$782,СВЦЭМ!$A$39:$A$782,$A157,СВЦЭМ!$B$39:$B$782,C$155)+'СЕТ СН'!$I$14+СВЦЭМ!$D$10+'СЕТ СН'!$I$6-'СЕТ СН'!$I$26</f>
        <v>2866.6263692699999</v>
      </c>
      <c r="D157" s="36">
        <f>SUMIFS(СВЦЭМ!$D$39:$D$782,СВЦЭМ!$A$39:$A$782,$A157,СВЦЭМ!$B$39:$B$782,D$155)+'СЕТ СН'!$I$14+СВЦЭМ!$D$10+'СЕТ СН'!$I$6-'СЕТ СН'!$I$26</f>
        <v>2960.7835118999997</v>
      </c>
      <c r="E157" s="36">
        <f>SUMIFS(СВЦЭМ!$D$39:$D$782,СВЦЭМ!$A$39:$A$782,$A157,СВЦЭМ!$B$39:$B$782,E$155)+'СЕТ СН'!$I$14+СВЦЭМ!$D$10+'СЕТ СН'!$I$6-'СЕТ СН'!$I$26</f>
        <v>2952.8458314999998</v>
      </c>
      <c r="F157" s="36">
        <f>SUMIFS(СВЦЭМ!$D$39:$D$782,СВЦЭМ!$A$39:$A$782,$A157,СВЦЭМ!$B$39:$B$782,F$155)+'СЕТ СН'!$I$14+СВЦЭМ!$D$10+'СЕТ СН'!$I$6-'СЕТ СН'!$I$26</f>
        <v>2928.5544278799998</v>
      </c>
      <c r="G157" s="36">
        <f>SUMIFS(СВЦЭМ!$D$39:$D$782,СВЦЭМ!$A$39:$A$782,$A157,СВЦЭМ!$B$39:$B$782,G$155)+'СЕТ СН'!$I$14+СВЦЭМ!$D$10+'СЕТ СН'!$I$6-'СЕТ СН'!$I$26</f>
        <v>2916.7366601999997</v>
      </c>
      <c r="H157" s="36">
        <f>SUMIFS(СВЦЭМ!$D$39:$D$782,СВЦЭМ!$A$39:$A$782,$A157,СВЦЭМ!$B$39:$B$782,H$155)+'СЕТ СН'!$I$14+СВЦЭМ!$D$10+'СЕТ СН'!$I$6-'СЕТ СН'!$I$26</f>
        <v>2909.8584369199998</v>
      </c>
      <c r="I157" s="36">
        <f>SUMIFS(СВЦЭМ!$D$39:$D$782,СВЦЭМ!$A$39:$A$782,$A157,СВЦЭМ!$B$39:$B$782,I$155)+'СЕТ СН'!$I$14+СВЦЭМ!$D$10+'СЕТ СН'!$I$6-'СЕТ СН'!$I$26</f>
        <v>2852.9236571299998</v>
      </c>
      <c r="J157" s="36">
        <f>SUMIFS(СВЦЭМ!$D$39:$D$782,СВЦЭМ!$A$39:$A$782,$A157,СВЦЭМ!$B$39:$B$782,J$155)+'СЕТ СН'!$I$14+СВЦЭМ!$D$10+'СЕТ СН'!$I$6-'СЕТ СН'!$I$26</f>
        <v>2842.09906043</v>
      </c>
      <c r="K157" s="36">
        <f>SUMIFS(СВЦЭМ!$D$39:$D$782,СВЦЭМ!$A$39:$A$782,$A157,СВЦЭМ!$B$39:$B$782,K$155)+'СЕТ СН'!$I$14+СВЦЭМ!$D$10+'СЕТ СН'!$I$6-'СЕТ СН'!$I$26</f>
        <v>2765.5504123999999</v>
      </c>
      <c r="L157" s="36">
        <f>SUMIFS(СВЦЭМ!$D$39:$D$782,СВЦЭМ!$A$39:$A$782,$A157,СВЦЭМ!$B$39:$B$782,L$155)+'СЕТ СН'!$I$14+СВЦЭМ!$D$10+'СЕТ СН'!$I$6-'СЕТ СН'!$I$26</f>
        <v>2736.0704771400001</v>
      </c>
      <c r="M157" s="36">
        <f>SUMIFS(СВЦЭМ!$D$39:$D$782,СВЦЭМ!$A$39:$A$782,$A157,СВЦЭМ!$B$39:$B$782,M$155)+'СЕТ СН'!$I$14+СВЦЭМ!$D$10+'СЕТ СН'!$I$6-'СЕТ СН'!$I$26</f>
        <v>2730.7370295800001</v>
      </c>
      <c r="N157" s="36">
        <f>SUMIFS(СВЦЭМ!$D$39:$D$782,СВЦЭМ!$A$39:$A$782,$A157,СВЦЭМ!$B$39:$B$782,N$155)+'СЕТ СН'!$I$14+СВЦЭМ!$D$10+'СЕТ СН'!$I$6-'СЕТ СН'!$I$26</f>
        <v>2765.9097065300002</v>
      </c>
      <c r="O157" s="36">
        <f>SUMIFS(СВЦЭМ!$D$39:$D$782,СВЦЭМ!$A$39:$A$782,$A157,СВЦЭМ!$B$39:$B$782,O$155)+'СЕТ СН'!$I$14+СВЦЭМ!$D$10+'СЕТ СН'!$I$6-'СЕТ СН'!$I$26</f>
        <v>2799.6016840900002</v>
      </c>
      <c r="P157" s="36">
        <f>SUMIFS(СВЦЭМ!$D$39:$D$782,СВЦЭМ!$A$39:$A$782,$A157,СВЦЭМ!$B$39:$B$782,P$155)+'СЕТ СН'!$I$14+СВЦЭМ!$D$10+'СЕТ СН'!$I$6-'СЕТ СН'!$I$26</f>
        <v>2808.0688383500001</v>
      </c>
      <c r="Q157" s="36">
        <f>SUMIFS(СВЦЭМ!$D$39:$D$782,СВЦЭМ!$A$39:$A$782,$A157,СВЦЭМ!$B$39:$B$782,Q$155)+'СЕТ СН'!$I$14+СВЦЭМ!$D$10+'СЕТ СН'!$I$6-'СЕТ СН'!$I$26</f>
        <v>2827.3313456400001</v>
      </c>
      <c r="R157" s="36">
        <f>SUMIFS(СВЦЭМ!$D$39:$D$782,СВЦЭМ!$A$39:$A$782,$A157,СВЦЭМ!$B$39:$B$782,R$155)+'СЕТ СН'!$I$14+СВЦЭМ!$D$10+'СЕТ СН'!$I$6-'СЕТ СН'!$I$26</f>
        <v>2817.8311812500001</v>
      </c>
      <c r="S157" s="36">
        <f>SUMIFS(СВЦЭМ!$D$39:$D$782,СВЦЭМ!$A$39:$A$782,$A157,СВЦЭМ!$B$39:$B$782,S$155)+'СЕТ СН'!$I$14+СВЦЭМ!$D$10+'СЕТ СН'!$I$6-'СЕТ СН'!$I$26</f>
        <v>2790.90907569</v>
      </c>
      <c r="T157" s="36">
        <f>SUMIFS(СВЦЭМ!$D$39:$D$782,СВЦЭМ!$A$39:$A$782,$A157,СВЦЭМ!$B$39:$B$782,T$155)+'СЕТ СН'!$I$14+СВЦЭМ!$D$10+'СЕТ СН'!$I$6-'СЕТ СН'!$I$26</f>
        <v>2767.8591178300003</v>
      </c>
      <c r="U157" s="36">
        <f>SUMIFS(СВЦЭМ!$D$39:$D$782,СВЦЭМ!$A$39:$A$782,$A157,СВЦЭМ!$B$39:$B$782,U$155)+'СЕТ СН'!$I$14+СВЦЭМ!$D$10+'СЕТ СН'!$I$6-'СЕТ СН'!$I$26</f>
        <v>2726.9435598700002</v>
      </c>
      <c r="V157" s="36">
        <f>SUMIFS(СВЦЭМ!$D$39:$D$782,СВЦЭМ!$A$39:$A$782,$A157,СВЦЭМ!$B$39:$B$782,V$155)+'СЕТ СН'!$I$14+СВЦЭМ!$D$10+'СЕТ СН'!$I$6-'СЕТ СН'!$I$26</f>
        <v>2684.1604410300001</v>
      </c>
      <c r="W157" s="36">
        <f>SUMIFS(СВЦЭМ!$D$39:$D$782,СВЦЭМ!$A$39:$A$782,$A157,СВЦЭМ!$B$39:$B$782,W$155)+'СЕТ СН'!$I$14+СВЦЭМ!$D$10+'СЕТ СН'!$I$6-'СЕТ СН'!$I$26</f>
        <v>2690.43406878</v>
      </c>
      <c r="X157" s="36">
        <f>SUMIFS(СВЦЭМ!$D$39:$D$782,СВЦЭМ!$A$39:$A$782,$A157,СВЦЭМ!$B$39:$B$782,X$155)+'СЕТ СН'!$I$14+СВЦЭМ!$D$10+'СЕТ СН'!$I$6-'СЕТ СН'!$I$26</f>
        <v>2722.6978173799998</v>
      </c>
      <c r="Y157" s="36">
        <f>SUMIFS(СВЦЭМ!$D$39:$D$782,СВЦЭМ!$A$39:$A$782,$A157,СВЦЭМ!$B$39:$B$782,Y$155)+'СЕТ СН'!$I$14+СВЦЭМ!$D$10+'СЕТ СН'!$I$6-'СЕТ СН'!$I$26</f>
        <v>2790.3956210699998</v>
      </c>
    </row>
    <row r="158" spans="1:27" ht="15.75" x14ac:dyDescent="0.2">
      <c r="A158" s="35">
        <f t="shared" ref="A158:A185" si="4">A157+1</f>
        <v>45019</v>
      </c>
      <c r="B158" s="36">
        <f>SUMIFS(СВЦЭМ!$D$39:$D$782,СВЦЭМ!$A$39:$A$782,$A158,СВЦЭМ!$B$39:$B$782,B$155)+'СЕТ СН'!$I$14+СВЦЭМ!$D$10+'СЕТ СН'!$I$6-'СЕТ СН'!$I$26</f>
        <v>2871.0776041700001</v>
      </c>
      <c r="C158" s="36">
        <f>SUMIFS(СВЦЭМ!$D$39:$D$782,СВЦЭМ!$A$39:$A$782,$A158,СВЦЭМ!$B$39:$B$782,C$155)+'СЕТ СН'!$I$14+СВЦЭМ!$D$10+'СЕТ СН'!$I$6-'СЕТ СН'!$I$26</f>
        <v>2924.9963640800001</v>
      </c>
      <c r="D158" s="36">
        <f>SUMIFS(СВЦЭМ!$D$39:$D$782,СВЦЭМ!$A$39:$A$782,$A158,СВЦЭМ!$B$39:$B$782,D$155)+'СЕТ СН'!$I$14+СВЦЭМ!$D$10+'СЕТ СН'!$I$6-'СЕТ СН'!$I$26</f>
        <v>2940.5102381499996</v>
      </c>
      <c r="E158" s="36">
        <f>SUMIFS(СВЦЭМ!$D$39:$D$782,СВЦЭМ!$A$39:$A$782,$A158,СВЦЭМ!$B$39:$B$782,E$155)+'СЕТ СН'!$I$14+СВЦЭМ!$D$10+'СЕТ СН'!$I$6-'СЕТ СН'!$I$26</f>
        <v>2963.4307007399998</v>
      </c>
      <c r="F158" s="36">
        <f>SUMIFS(СВЦЭМ!$D$39:$D$782,СВЦЭМ!$A$39:$A$782,$A158,СВЦЭМ!$B$39:$B$782,F$155)+'СЕТ СН'!$I$14+СВЦЭМ!$D$10+'СЕТ СН'!$I$6-'СЕТ СН'!$I$26</f>
        <v>2948.4105835099999</v>
      </c>
      <c r="G158" s="36">
        <f>SUMIFS(СВЦЭМ!$D$39:$D$782,СВЦЭМ!$A$39:$A$782,$A158,СВЦЭМ!$B$39:$B$782,G$155)+'СЕТ СН'!$I$14+СВЦЭМ!$D$10+'СЕТ СН'!$I$6-'СЕТ СН'!$I$26</f>
        <v>2940.1948060499999</v>
      </c>
      <c r="H158" s="36">
        <f>SUMIFS(СВЦЭМ!$D$39:$D$782,СВЦЭМ!$A$39:$A$782,$A158,СВЦЭМ!$B$39:$B$782,H$155)+'СЕТ СН'!$I$14+СВЦЭМ!$D$10+'СЕТ СН'!$I$6-'СЕТ СН'!$I$26</f>
        <v>2980.8076926199997</v>
      </c>
      <c r="I158" s="36">
        <f>SUMIFS(СВЦЭМ!$D$39:$D$782,СВЦЭМ!$A$39:$A$782,$A158,СВЦЭМ!$B$39:$B$782,I$155)+'СЕТ СН'!$I$14+СВЦЭМ!$D$10+'СЕТ СН'!$I$6-'СЕТ СН'!$I$26</f>
        <v>2880.7763982900001</v>
      </c>
      <c r="J158" s="36">
        <f>SUMIFS(СВЦЭМ!$D$39:$D$782,СВЦЭМ!$A$39:$A$782,$A158,СВЦЭМ!$B$39:$B$782,J$155)+'СЕТ СН'!$I$14+СВЦЭМ!$D$10+'СЕТ СН'!$I$6-'СЕТ СН'!$I$26</f>
        <v>2910.1795635399999</v>
      </c>
      <c r="K158" s="36">
        <f>SUMIFS(СВЦЭМ!$D$39:$D$782,СВЦЭМ!$A$39:$A$782,$A158,СВЦЭМ!$B$39:$B$782,K$155)+'СЕТ СН'!$I$14+СВЦЭМ!$D$10+'СЕТ СН'!$I$6-'СЕТ СН'!$I$26</f>
        <v>2869.6413838899998</v>
      </c>
      <c r="L158" s="36">
        <f>SUMIFS(СВЦЭМ!$D$39:$D$782,СВЦЭМ!$A$39:$A$782,$A158,СВЦЭМ!$B$39:$B$782,L$155)+'СЕТ СН'!$I$14+СВЦЭМ!$D$10+'СЕТ СН'!$I$6-'СЕТ СН'!$I$26</f>
        <v>2862.2760290400001</v>
      </c>
      <c r="M158" s="36">
        <f>SUMIFS(СВЦЭМ!$D$39:$D$782,СВЦЭМ!$A$39:$A$782,$A158,СВЦЭМ!$B$39:$B$782,M$155)+'СЕТ СН'!$I$14+СВЦЭМ!$D$10+'СЕТ СН'!$I$6-'СЕТ СН'!$I$26</f>
        <v>2873.4651746</v>
      </c>
      <c r="N158" s="36">
        <f>SUMIFS(СВЦЭМ!$D$39:$D$782,СВЦЭМ!$A$39:$A$782,$A158,СВЦЭМ!$B$39:$B$782,N$155)+'СЕТ СН'!$I$14+СВЦЭМ!$D$10+'СЕТ СН'!$I$6-'СЕТ СН'!$I$26</f>
        <v>2894.30136778</v>
      </c>
      <c r="O158" s="36">
        <f>SUMIFS(СВЦЭМ!$D$39:$D$782,СВЦЭМ!$A$39:$A$782,$A158,СВЦЭМ!$B$39:$B$782,O$155)+'СЕТ СН'!$I$14+СВЦЭМ!$D$10+'СЕТ СН'!$I$6-'СЕТ СН'!$I$26</f>
        <v>2923.7178570799997</v>
      </c>
      <c r="P158" s="36">
        <f>SUMIFS(СВЦЭМ!$D$39:$D$782,СВЦЭМ!$A$39:$A$782,$A158,СВЦЭМ!$B$39:$B$782,P$155)+'СЕТ СН'!$I$14+СВЦЭМ!$D$10+'СЕТ СН'!$I$6-'СЕТ СН'!$I$26</f>
        <v>2928.1182055799995</v>
      </c>
      <c r="Q158" s="36">
        <f>SUMIFS(СВЦЭМ!$D$39:$D$782,СВЦЭМ!$A$39:$A$782,$A158,СВЦЭМ!$B$39:$B$782,Q$155)+'СЕТ СН'!$I$14+СВЦЭМ!$D$10+'СЕТ СН'!$I$6-'СЕТ СН'!$I$26</f>
        <v>2946.5396974799996</v>
      </c>
      <c r="R158" s="36">
        <f>SUMIFS(СВЦЭМ!$D$39:$D$782,СВЦЭМ!$A$39:$A$782,$A158,СВЦЭМ!$B$39:$B$782,R$155)+'СЕТ СН'!$I$14+СВЦЭМ!$D$10+'СЕТ СН'!$I$6-'СЕТ СН'!$I$26</f>
        <v>2943.7543339099998</v>
      </c>
      <c r="S158" s="36">
        <f>SUMIFS(СВЦЭМ!$D$39:$D$782,СВЦЭМ!$A$39:$A$782,$A158,СВЦЭМ!$B$39:$B$782,S$155)+'СЕТ СН'!$I$14+СВЦЭМ!$D$10+'СЕТ СН'!$I$6-'СЕТ СН'!$I$26</f>
        <v>2912.2323511499999</v>
      </c>
      <c r="T158" s="36">
        <f>SUMIFS(СВЦЭМ!$D$39:$D$782,СВЦЭМ!$A$39:$A$782,$A158,СВЦЭМ!$B$39:$B$782,T$155)+'СЕТ СН'!$I$14+СВЦЭМ!$D$10+'СЕТ СН'!$I$6-'СЕТ СН'!$I$26</f>
        <v>2883.2653740800001</v>
      </c>
      <c r="U158" s="36">
        <f>SUMIFS(СВЦЭМ!$D$39:$D$782,СВЦЭМ!$A$39:$A$782,$A158,СВЦЭМ!$B$39:$B$782,U$155)+'СЕТ СН'!$I$14+СВЦЭМ!$D$10+'СЕТ СН'!$I$6-'СЕТ СН'!$I$26</f>
        <v>2865.8323083100004</v>
      </c>
      <c r="V158" s="36">
        <f>SUMIFS(СВЦЭМ!$D$39:$D$782,СВЦЭМ!$A$39:$A$782,$A158,СВЦЭМ!$B$39:$B$782,V$155)+'СЕТ СН'!$I$14+СВЦЭМ!$D$10+'СЕТ СН'!$I$6-'СЕТ СН'!$I$26</f>
        <v>2827.7145742299999</v>
      </c>
      <c r="W158" s="36">
        <f>SUMIFS(СВЦЭМ!$D$39:$D$782,СВЦЭМ!$A$39:$A$782,$A158,СВЦЭМ!$B$39:$B$782,W$155)+'СЕТ СН'!$I$14+СВЦЭМ!$D$10+'СЕТ СН'!$I$6-'СЕТ СН'!$I$26</f>
        <v>2819.0534821900001</v>
      </c>
      <c r="X158" s="36">
        <f>SUMIFS(СВЦЭМ!$D$39:$D$782,СВЦЭМ!$A$39:$A$782,$A158,СВЦЭМ!$B$39:$B$782,X$155)+'СЕТ СН'!$I$14+СВЦЭМ!$D$10+'СЕТ СН'!$I$6-'СЕТ СН'!$I$26</f>
        <v>2872.0909940299998</v>
      </c>
      <c r="Y158" s="36">
        <f>SUMIFS(СВЦЭМ!$D$39:$D$782,СВЦЭМ!$A$39:$A$782,$A158,СВЦЭМ!$B$39:$B$782,Y$155)+'СЕТ СН'!$I$14+СВЦЭМ!$D$10+'СЕТ СН'!$I$6-'СЕТ СН'!$I$26</f>
        <v>2903.4091401399996</v>
      </c>
    </row>
    <row r="159" spans="1:27" ht="15.75" x14ac:dyDescent="0.2">
      <c r="A159" s="35">
        <f t="shared" si="4"/>
        <v>45020</v>
      </c>
      <c r="B159" s="36">
        <f>SUMIFS(СВЦЭМ!$D$39:$D$782,СВЦЭМ!$A$39:$A$782,$A159,СВЦЭМ!$B$39:$B$782,B$155)+'СЕТ СН'!$I$14+СВЦЭМ!$D$10+'СЕТ СН'!$I$6-'СЕТ СН'!$I$26</f>
        <v>2953.8305945799998</v>
      </c>
      <c r="C159" s="36">
        <f>SUMIFS(СВЦЭМ!$D$39:$D$782,СВЦЭМ!$A$39:$A$782,$A159,СВЦЭМ!$B$39:$B$782,C$155)+'СЕТ СН'!$I$14+СВЦЭМ!$D$10+'СЕТ СН'!$I$6-'СЕТ СН'!$I$26</f>
        <v>3016.5654061099999</v>
      </c>
      <c r="D159" s="36">
        <f>SUMIFS(СВЦЭМ!$D$39:$D$782,СВЦЭМ!$A$39:$A$782,$A159,СВЦЭМ!$B$39:$B$782,D$155)+'СЕТ СН'!$I$14+СВЦЭМ!$D$10+'СЕТ СН'!$I$6-'СЕТ СН'!$I$26</f>
        <v>3034.9196503899998</v>
      </c>
      <c r="E159" s="36">
        <f>SUMIFS(СВЦЭМ!$D$39:$D$782,СВЦЭМ!$A$39:$A$782,$A159,СВЦЭМ!$B$39:$B$782,E$155)+'СЕТ СН'!$I$14+СВЦЭМ!$D$10+'СЕТ СН'!$I$6-'СЕТ СН'!$I$26</f>
        <v>3056.7790052599998</v>
      </c>
      <c r="F159" s="36">
        <f>SUMIFS(СВЦЭМ!$D$39:$D$782,СВЦЭМ!$A$39:$A$782,$A159,СВЦЭМ!$B$39:$B$782,F$155)+'СЕТ СН'!$I$14+СВЦЭМ!$D$10+'СЕТ СН'!$I$6-'СЕТ СН'!$I$26</f>
        <v>3051.2854596799998</v>
      </c>
      <c r="G159" s="36">
        <f>SUMIFS(СВЦЭМ!$D$39:$D$782,СВЦЭМ!$A$39:$A$782,$A159,СВЦЭМ!$B$39:$B$782,G$155)+'СЕТ СН'!$I$14+СВЦЭМ!$D$10+'СЕТ СН'!$I$6-'СЕТ СН'!$I$26</f>
        <v>2991.7542355099999</v>
      </c>
      <c r="H159" s="36">
        <f>SUMIFS(СВЦЭМ!$D$39:$D$782,СВЦЭМ!$A$39:$A$782,$A159,СВЦЭМ!$B$39:$B$782,H$155)+'СЕТ СН'!$I$14+СВЦЭМ!$D$10+'СЕТ СН'!$I$6-'СЕТ СН'!$I$26</f>
        <v>2943.1518875500001</v>
      </c>
      <c r="I159" s="36">
        <f>SUMIFS(СВЦЭМ!$D$39:$D$782,СВЦЭМ!$A$39:$A$782,$A159,СВЦЭМ!$B$39:$B$782,I$155)+'СЕТ СН'!$I$14+СВЦЭМ!$D$10+'СЕТ СН'!$I$6-'СЕТ СН'!$I$26</f>
        <v>2881.5661067800002</v>
      </c>
      <c r="J159" s="36">
        <f>SUMIFS(СВЦЭМ!$D$39:$D$782,СВЦЭМ!$A$39:$A$782,$A159,СВЦЭМ!$B$39:$B$782,J$155)+'СЕТ СН'!$I$14+СВЦЭМ!$D$10+'СЕТ СН'!$I$6-'СЕТ СН'!$I$26</f>
        <v>2843.1380058499999</v>
      </c>
      <c r="K159" s="36">
        <f>SUMIFS(СВЦЭМ!$D$39:$D$782,СВЦЭМ!$A$39:$A$782,$A159,СВЦЭМ!$B$39:$B$782,K$155)+'СЕТ СН'!$I$14+СВЦЭМ!$D$10+'СЕТ СН'!$I$6-'СЕТ СН'!$I$26</f>
        <v>2819.7921919800001</v>
      </c>
      <c r="L159" s="36">
        <f>SUMIFS(СВЦЭМ!$D$39:$D$782,СВЦЭМ!$A$39:$A$782,$A159,СВЦЭМ!$B$39:$B$782,L$155)+'СЕТ СН'!$I$14+СВЦЭМ!$D$10+'СЕТ СН'!$I$6-'СЕТ СН'!$I$26</f>
        <v>2829.5802001000002</v>
      </c>
      <c r="M159" s="36">
        <f>SUMIFS(СВЦЭМ!$D$39:$D$782,СВЦЭМ!$A$39:$A$782,$A159,СВЦЭМ!$B$39:$B$782,M$155)+'СЕТ СН'!$I$14+СВЦЭМ!$D$10+'СЕТ СН'!$I$6-'СЕТ СН'!$I$26</f>
        <v>2844.2380384200001</v>
      </c>
      <c r="N159" s="36">
        <f>SUMIFS(СВЦЭМ!$D$39:$D$782,СВЦЭМ!$A$39:$A$782,$A159,СВЦЭМ!$B$39:$B$782,N$155)+'СЕТ СН'!$I$14+СВЦЭМ!$D$10+'СЕТ СН'!$I$6-'СЕТ СН'!$I$26</f>
        <v>2851.2281487299997</v>
      </c>
      <c r="O159" s="36">
        <f>SUMIFS(СВЦЭМ!$D$39:$D$782,СВЦЭМ!$A$39:$A$782,$A159,СВЦЭМ!$B$39:$B$782,O$155)+'СЕТ СН'!$I$14+СВЦЭМ!$D$10+'СЕТ СН'!$I$6-'СЕТ СН'!$I$26</f>
        <v>2884.5669683000001</v>
      </c>
      <c r="P159" s="36">
        <f>SUMIFS(СВЦЭМ!$D$39:$D$782,СВЦЭМ!$A$39:$A$782,$A159,СВЦЭМ!$B$39:$B$782,P$155)+'СЕТ СН'!$I$14+СВЦЭМ!$D$10+'СЕТ СН'!$I$6-'СЕТ СН'!$I$26</f>
        <v>2909.0767270000001</v>
      </c>
      <c r="Q159" s="36">
        <f>SUMIFS(СВЦЭМ!$D$39:$D$782,СВЦЭМ!$A$39:$A$782,$A159,СВЦЭМ!$B$39:$B$782,Q$155)+'СЕТ СН'!$I$14+СВЦЭМ!$D$10+'СЕТ СН'!$I$6-'СЕТ СН'!$I$26</f>
        <v>2921.7538097199999</v>
      </c>
      <c r="R159" s="36">
        <f>SUMIFS(СВЦЭМ!$D$39:$D$782,СВЦЭМ!$A$39:$A$782,$A159,СВЦЭМ!$B$39:$B$782,R$155)+'СЕТ СН'!$I$14+СВЦЭМ!$D$10+'СЕТ СН'!$I$6-'СЕТ СН'!$I$26</f>
        <v>2917.1988312799999</v>
      </c>
      <c r="S159" s="36">
        <f>SUMIFS(СВЦЭМ!$D$39:$D$782,СВЦЭМ!$A$39:$A$782,$A159,СВЦЭМ!$B$39:$B$782,S$155)+'СЕТ СН'!$I$14+СВЦЭМ!$D$10+'СЕТ СН'!$I$6-'СЕТ СН'!$I$26</f>
        <v>2900.8766942899997</v>
      </c>
      <c r="T159" s="36">
        <f>SUMIFS(СВЦЭМ!$D$39:$D$782,СВЦЭМ!$A$39:$A$782,$A159,СВЦЭМ!$B$39:$B$782,T$155)+'СЕТ СН'!$I$14+СВЦЭМ!$D$10+'СЕТ СН'!$I$6-'СЕТ СН'!$I$26</f>
        <v>2876.9797762400003</v>
      </c>
      <c r="U159" s="36">
        <f>SUMIFS(СВЦЭМ!$D$39:$D$782,СВЦЭМ!$A$39:$A$782,$A159,СВЦЭМ!$B$39:$B$782,U$155)+'СЕТ СН'!$I$14+СВЦЭМ!$D$10+'СЕТ СН'!$I$6-'СЕТ СН'!$I$26</f>
        <v>2826.9913165299999</v>
      </c>
      <c r="V159" s="36">
        <f>SUMIFS(СВЦЭМ!$D$39:$D$782,СВЦЭМ!$A$39:$A$782,$A159,СВЦЭМ!$B$39:$B$782,V$155)+'СЕТ СН'!$I$14+СВЦЭМ!$D$10+'СЕТ СН'!$I$6-'СЕТ СН'!$I$26</f>
        <v>2775.5433383500003</v>
      </c>
      <c r="W159" s="36">
        <f>SUMIFS(СВЦЭМ!$D$39:$D$782,СВЦЭМ!$A$39:$A$782,$A159,СВЦЭМ!$B$39:$B$782,W$155)+'СЕТ СН'!$I$14+СВЦЭМ!$D$10+'СЕТ СН'!$I$6-'СЕТ СН'!$I$26</f>
        <v>2776.2500025500003</v>
      </c>
      <c r="X159" s="36">
        <f>SUMIFS(СВЦЭМ!$D$39:$D$782,СВЦЭМ!$A$39:$A$782,$A159,СВЦЭМ!$B$39:$B$782,X$155)+'СЕТ СН'!$I$14+СВЦЭМ!$D$10+'СЕТ СН'!$I$6-'СЕТ СН'!$I$26</f>
        <v>2820.0153701700001</v>
      </c>
      <c r="Y159" s="36">
        <f>SUMIFS(СВЦЭМ!$D$39:$D$782,СВЦЭМ!$A$39:$A$782,$A159,СВЦЭМ!$B$39:$B$782,Y$155)+'СЕТ СН'!$I$14+СВЦЭМ!$D$10+'СЕТ СН'!$I$6-'СЕТ СН'!$I$26</f>
        <v>2895.1221064599999</v>
      </c>
    </row>
    <row r="160" spans="1:27" ht="15.75" x14ac:dyDescent="0.2">
      <c r="A160" s="35">
        <f t="shared" si="4"/>
        <v>45021</v>
      </c>
      <c r="B160" s="36">
        <f>SUMIFS(СВЦЭМ!$D$39:$D$782,СВЦЭМ!$A$39:$A$782,$A160,СВЦЭМ!$B$39:$B$782,B$155)+'СЕТ СН'!$I$14+СВЦЭМ!$D$10+'СЕТ СН'!$I$6-'СЕТ СН'!$I$26</f>
        <v>2832.88695766</v>
      </c>
      <c r="C160" s="36">
        <f>SUMIFS(СВЦЭМ!$D$39:$D$782,СВЦЭМ!$A$39:$A$782,$A160,СВЦЭМ!$B$39:$B$782,C$155)+'СЕТ СН'!$I$14+СВЦЭМ!$D$10+'СЕТ СН'!$I$6-'СЕТ СН'!$I$26</f>
        <v>2806.6327869400002</v>
      </c>
      <c r="D160" s="36">
        <f>SUMIFS(СВЦЭМ!$D$39:$D$782,СВЦЭМ!$A$39:$A$782,$A160,СВЦЭМ!$B$39:$B$782,D$155)+'СЕТ СН'!$I$14+СВЦЭМ!$D$10+'СЕТ СН'!$I$6-'СЕТ СН'!$I$26</f>
        <v>2850.2667142099999</v>
      </c>
      <c r="E160" s="36">
        <f>SUMIFS(СВЦЭМ!$D$39:$D$782,СВЦЭМ!$A$39:$A$782,$A160,СВЦЭМ!$B$39:$B$782,E$155)+'СЕТ СН'!$I$14+СВЦЭМ!$D$10+'СЕТ СН'!$I$6-'СЕТ СН'!$I$26</f>
        <v>2860.20667865</v>
      </c>
      <c r="F160" s="36">
        <f>SUMIFS(СВЦЭМ!$D$39:$D$782,СВЦЭМ!$A$39:$A$782,$A160,СВЦЭМ!$B$39:$B$782,F$155)+'СЕТ СН'!$I$14+СВЦЭМ!$D$10+'СЕТ СН'!$I$6-'СЕТ СН'!$I$26</f>
        <v>2868.07224266</v>
      </c>
      <c r="G160" s="36">
        <f>SUMIFS(СВЦЭМ!$D$39:$D$782,СВЦЭМ!$A$39:$A$782,$A160,СВЦЭМ!$B$39:$B$782,G$155)+'СЕТ СН'!$I$14+СВЦЭМ!$D$10+'СЕТ СН'!$I$6-'СЕТ СН'!$I$26</f>
        <v>2832.8596890200001</v>
      </c>
      <c r="H160" s="36">
        <f>SUMIFS(СВЦЭМ!$D$39:$D$782,СВЦЭМ!$A$39:$A$782,$A160,СВЦЭМ!$B$39:$B$782,H$155)+'СЕТ СН'!$I$14+СВЦЭМ!$D$10+'СЕТ СН'!$I$6-'СЕТ СН'!$I$26</f>
        <v>2773.1287111299998</v>
      </c>
      <c r="I160" s="36">
        <f>SUMIFS(СВЦЭМ!$D$39:$D$782,СВЦЭМ!$A$39:$A$782,$A160,СВЦЭМ!$B$39:$B$782,I$155)+'СЕТ СН'!$I$14+СВЦЭМ!$D$10+'СЕТ СН'!$I$6-'СЕТ СН'!$I$26</f>
        <v>2720.3924631999998</v>
      </c>
      <c r="J160" s="36">
        <f>SUMIFS(СВЦЭМ!$D$39:$D$782,СВЦЭМ!$A$39:$A$782,$A160,СВЦЭМ!$B$39:$B$782,J$155)+'СЕТ СН'!$I$14+СВЦЭМ!$D$10+'СЕТ СН'!$I$6-'СЕТ СН'!$I$26</f>
        <v>2695.2250900099998</v>
      </c>
      <c r="K160" s="36">
        <f>SUMIFS(СВЦЭМ!$D$39:$D$782,СВЦЭМ!$A$39:$A$782,$A160,СВЦЭМ!$B$39:$B$782,K$155)+'СЕТ СН'!$I$14+СВЦЭМ!$D$10+'СЕТ СН'!$I$6-'СЕТ СН'!$I$26</f>
        <v>2667.2403693400001</v>
      </c>
      <c r="L160" s="36">
        <f>SUMIFS(СВЦЭМ!$D$39:$D$782,СВЦЭМ!$A$39:$A$782,$A160,СВЦЭМ!$B$39:$B$782,L$155)+'СЕТ СН'!$I$14+СВЦЭМ!$D$10+'СЕТ СН'!$I$6-'СЕТ СН'!$I$26</f>
        <v>2621.3103975900003</v>
      </c>
      <c r="M160" s="36">
        <f>SUMIFS(СВЦЭМ!$D$39:$D$782,СВЦЭМ!$A$39:$A$782,$A160,СВЦЭМ!$B$39:$B$782,M$155)+'СЕТ СН'!$I$14+СВЦЭМ!$D$10+'СЕТ СН'!$I$6-'СЕТ СН'!$I$26</f>
        <v>2690.2221805500003</v>
      </c>
      <c r="N160" s="36">
        <f>SUMIFS(СВЦЭМ!$D$39:$D$782,СВЦЭМ!$A$39:$A$782,$A160,СВЦЭМ!$B$39:$B$782,N$155)+'СЕТ СН'!$I$14+СВЦЭМ!$D$10+'СЕТ СН'!$I$6-'СЕТ СН'!$I$26</f>
        <v>2715.7369723800002</v>
      </c>
      <c r="O160" s="36">
        <f>SUMIFS(СВЦЭМ!$D$39:$D$782,СВЦЭМ!$A$39:$A$782,$A160,СВЦЭМ!$B$39:$B$782,O$155)+'СЕТ СН'!$I$14+СВЦЭМ!$D$10+'СЕТ СН'!$I$6-'СЕТ СН'!$I$26</f>
        <v>2738.9569353100001</v>
      </c>
      <c r="P160" s="36">
        <f>SUMIFS(СВЦЭМ!$D$39:$D$782,СВЦЭМ!$A$39:$A$782,$A160,СВЦЭМ!$B$39:$B$782,P$155)+'СЕТ СН'!$I$14+СВЦЭМ!$D$10+'СЕТ СН'!$I$6-'СЕТ СН'!$I$26</f>
        <v>2764.05192734</v>
      </c>
      <c r="Q160" s="36">
        <f>SUMIFS(СВЦЭМ!$D$39:$D$782,СВЦЭМ!$A$39:$A$782,$A160,СВЦЭМ!$B$39:$B$782,Q$155)+'СЕТ СН'!$I$14+СВЦЭМ!$D$10+'СЕТ СН'!$I$6-'СЕТ СН'!$I$26</f>
        <v>2767.6440056900001</v>
      </c>
      <c r="R160" s="36">
        <f>SUMIFS(СВЦЭМ!$D$39:$D$782,СВЦЭМ!$A$39:$A$782,$A160,СВЦЭМ!$B$39:$B$782,R$155)+'СЕТ СН'!$I$14+СВЦЭМ!$D$10+'СЕТ СН'!$I$6-'СЕТ СН'!$I$26</f>
        <v>2758.6769100000001</v>
      </c>
      <c r="S160" s="36">
        <f>SUMIFS(СВЦЭМ!$D$39:$D$782,СВЦЭМ!$A$39:$A$782,$A160,СВЦЭМ!$B$39:$B$782,S$155)+'СЕТ СН'!$I$14+СВЦЭМ!$D$10+'СЕТ СН'!$I$6-'СЕТ СН'!$I$26</f>
        <v>2748.73453999</v>
      </c>
      <c r="T160" s="36">
        <f>SUMIFS(СВЦЭМ!$D$39:$D$782,СВЦЭМ!$A$39:$A$782,$A160,СВЦЭМ!$B$39:$B$782,T$155)+'СЕТ СН'!$I$14+СВЦЭМ!$D$10+'СЕТ СН'!$I$6-'СЕТ СН'!$I$26</f>
        <v>2706.9589227000001</v>
      </c>
      <c r="U160" s="36">
        <f>SUMIFS(СВЦЭМ!$D$39:$D$782,СВЦЭМ!$A$39:$A$782,$A160,СВЦЭМ!$B$39:$B$782,U$155)+'СЕТ СН'!$I$14+СВЦЭМ!$D$10+'СЕТ СН'!$I$6-'СЕТ СН'!$I$26</f>
        <v>2670.31887499</v>
      </c>
      <c r="V160" s="36">
        <f>SUMIFS(СВЦЭМ!$D$39:$D$782,СВЦЭМ!$A$39:$A$782,$A160,СВЦЭМ!$B$39:$B$782,V$155)+'СЕТ СН'!$I$14+СВЦЭМ!$D$10+'СЕТ СН'!$I$6-'СЕТ СН'!$I$26</f>
        <v>2623.8979988800002</v>
      </c>
      <c r="W160" s="36">
        <f>SUMIFS(СВЦЭМ!$D$39:$D$782,СВЦЭМ!$A$39:$A$782,$A160,СВЦЭМ!$B$39:$B$782,W$155)+'СЕТ СН'!$I$14+СВЦЭМ!$D$10+'СЕТ СН'!$I$6-'СЕТ СН'!$I$26</f>
        <v>2628.8025294099998</v>
      </c>
      <c r="X160" s="36">
        <f>SUMIFS(СВЦЭМ!$D$39:$D$782,СВЦЭМ!$A$39:$A$782,$A160,СВЦЭМ!$B$39:$B$782,X$155)+'СЕТ СН'!$I$14+СВЦЭМ!$D$10+'СЕТ СН'!$I$6-'СЕТ СН'!$I$26</f>
        <v>2678.0979224499997</v>
      </c>
      <c r="Y160" s="36">
        <f>SUMIFS(СВЦЭМ!$D$39:$D$782,СВЦЭМ!$A$39:$A$782,$A160,СВЦЭМ!$B$39:$B$782,Y$155)+'СЕТ СН'!$I$14+СВЦЭМ!$D$10+'СЕТ СН'!$I$6-'СЕТ СН'!$I$26</f>
        <v>2697.0621049700003</v>
      </c>
    </row>
    <row r="161" spans="1:25" ht="15.75" x14ac:dyDescent="0.2">
      <c r="A161" s="35">
        <f t="shared" si="4"/>
        <v>45022</v>
      </c>
      <c r="B161" s="36">
        <f>SUMIFS(СВЦЭМ!$D$39:$D$782,СВЦЭМ!$A$39:$A$782,$A161,СВЦЭМ!$B$39:$B$782,B$155)+'СЕТ СН'!$I$14+СВЦЭМ!$D$10+'СЕТ СН'!$I$6-'СЕТ СН'!$I$26</f>
        <v>2771.8029288799999</v>
      </c>
      <c r="C161" s="36">
        <f>SUMIFS(СВЦЭМ!$D$39:$D$782,СВЦЭМ!$A$39:$A$782,$A161,СВЦЭМ!$B$39:$B$782,C$155)+'СЕТ СН'!$I$14+СВЦЭМ!$D$10+'СЕТ СН'!$I$6-'СЕТ СН'!$I$26</f>
        <v>2824.8896107099999</v>
      </c>
      <c r="D161" s="36">
        <f>SUMIFS(СВЦЭМ!$D$39:$D$782,СВЦЭМ!$A$39:$A$782,$A161,СВЦЭМ!$B$39:$B$782,D$155)+'СЕТ СН'!$I$14+СВЦЭМ!$D$10+'СЕТ СН'!$I$6-'СЕТ СН'!$I$26</f>
        <v>2855.9195990899998</v>
      </c>
      <c r="E161" s="36">
        <f>SUMIFS(СВЦЭМ!$D$39:$D$782,СВЦЭМ!$A$39:$A$782,$A161,СВЦЭМ!$B$39:$B$782,E$155)+'СЕТ СН'!$I$14+СВЦЭМ!$D$10+'СЕТ СН'!$I$6-'СЕТ СН'!$I$26</f>
        <v>2871.5439826500001</v>
      </c>
      <c r="F161" s="36">
        <f>SUMIFS(СВЦЭМ!$D$39:$D$782,СВЦЭМ!$A$39:$A$782,$A161,СВЦЭМ!$B$39:$B$782,F$155)+'СЕТ СН'!$I$14+СВЦЭМ!$D$10+'СЕТ СН'!$I$6-'СЕТ СН'!$I$26</f>
        <v>2872.1996773299998</v>
      </c>
      <c r="G161" s="36">
        <f>SUMIFS(СВЦЭМ!$D$39:$D$782,СВЦЭМ!$A$39:$A$782,$A161,СВЦЭМ!$B$39:$B$782,G$155)+'СЕТ СН'!$I$14+СВЦЭМ!$D$10+'СЕТ СН'!$I$6-'СЕТ СН'!$I$26</f>
        <v>2855.64692238</v>
      </c>
      <c r="H161" s="36">
        <f>SUMIFS(СВЦЭМ!$D$39:$D$782,СВЦЭМ!$A$39:$A$782,$A161,СВЦЭМ!$B$39:$B$782,H$155)+'СЕТ СН'!$I$14+СВЦЭМ!$D$10+'СЕТ СН'!$I$6-'СЕТ СН'!$I$26</f>
        <v>2784.8233627300001</v>
      </c>
      <c r="I161" s="36">
        <f>SUMIFS(СВЦЭМ!$D$39:$D$782,СВЦЭМ!$A$39:$A$782,$A161,СВЦЭМ!$B$39:$B$782,I$155)+'СЕТ СН'!$I$14+СВЦЭМ!$D$10+'СЕТ СН'!$I$6-'СЕТ СН'!$I$26</f>
        <v>2715.6020818699999</v>
      </c>
      <c r="J161" s="36">
        <f>SUMIFS(СВЦЭМ!$D$39:$D$782,СВЦЭМ!$A$39:$A$782,$A161,СВЦЭМ!$B$39:$B$782,J$155)+'СЕТ СН'!$I$14+СВЦЭМ!$D$10+'СЕТ СН'!$I$6-'СЕТ СН'!$I$26</f>
        <v>2688.5973043499998</v>
      </c>
      <c r="K161" s="36">
        <f>SUMIFS(СВЦЭМ!$D$39:$D$782,СВЦЭМ!$A$39:$A$782,$A161,СВЦЭМ!$B$39:$B$782,K$155)+'СЕТ СН'!$I$14+СВЦЭМ!$D$10+'СЕТ СН'!$I$6-'СЕТ СН'!$I$26</f>
        <v>2686.06089161</v>
      </c>
      <c r="L161" s="36">
        <f>SUMIFS(СВЦЭМ!$D$39:$D$782,СВЦЭМ!$A$39:$A$782,$A161,СВЦЭМ!$B$39:$B$782,L$155)+'СЕТ СН'!$I$14+СВЦЭМ!$D$10+'СЕТ СН'!$I$6-'СЕТ СН'!$I$26</f>
        <v>2691.62276281</v>
      </c>
      <c r="M161" s="36">
        <f>SUMIFS(СВЦЭМ!$D$39:$D$782,СВЦЭМ!$A$39:$A$782,$A161,СВЦЭМ!$B$39:$B$782,M$155)+'СЕТ СН'!$I$14+СВЦЭМ!$D$10+'СЕТ СН'!$I$6-'СЕТ СН'!$I$26</f>
        <v>2722.5688801200004</v>
      </c>
      <c r="N161" s="36">
        <f>SUMIFS(СВЦЭМ!$D$39:$D$782,СВЦЭМ!$A$39:$A$782,$A161,СВЦЭМ!$B$39:$B$782,N$155)+'СЕТ СН'!$I$14+СВЦЭМ!$D$10+'СЕТ СН'!$I$6-'СЕТ СН'!$I$26</f>
        <v>2721.7130385299997</v>
      </c>
      <c r="O161" s="36">
        <f>SUMIFS(СВЦЭМ!$D$39:$D$782,СВЦЭМ!$A$39:$A$782,$A161,СВЦЭМ!$B$39:$B$782,O$155)+'СЕТ СН'!$I$14+СВЦЭМ!$D$10+'СЕТ СН'!$I$6-'СЕТ СН'!$I$26</f>
        <v>2741.0706630200002</v>
      </c>
      <c r="P161" s="36">
        <f>SUMIFS(СВЦЭМ!$D$39:$D$782,СВЦЭМ!$A$39:$A$782,$A161,СВЦЭМ!$B$39:$B$782,P$155)+'СЕТ СН'!$I$14+СВЦЭМ!$D$10+'СЕТ СН'!$I$6-'СЕТ СН'!$I$26</f>
        <v>2763.0449937499998</v>
      </c>
      <c r="Q161" s="36">
        <f>SUMIFS(СВЦЭМ!$D$39:$D$782,СВЦЭМ!$A$39:$A$782,$A161,СВЦЭМ!$B$39:$B$782,Q$155)+'СЕТ СН'!$I$14+СВЦЭМ!$D$10+'СЕТ СН'!$I$6-'СЕТ СН'!$I$26</f>
        <v>2768.4849366999997</v>
      </c>
      <c r="R161" s="36">
        <f>SUMIFS(СВЦЭМ!$D$39:$D$782,СВЦЭМ!$A$39:$A$782,$A161,СВЦЭМ!$B$39:$B$782,R$155)+'СЕТ СН'!$I$14+СВЦЭМ!$D$10+'СЕТ СН'!$I$6-'СЕТ СН'!$I$26</f>
        <v>2759.39449719</v>
      </c>
      <c r="S161" s="36">
        <f>SUMIFS(СВЦЭМ!$D$39:$D$782,СВЦЭМ!$A$39:$A$782,$A161,СВЦЭМ!$B$39:$B$782,S$155)+'СЕТ СН'!$I$14+СВЦЭМ!$D$10+'СЕТ СН'!$I$6-'СЕТ СН'!$I$26</f>
        <v>2741.6790767800003</v>
      </c>
      <c r="T161" s="36">
        <f>SUMIFS(СВЦЭМ!$D$39:$D$782,СВЦЭМ!$A$39:$A$782,$A161,СВЦЭМ!$B$39:$B$782,T$155)+'СЕТ СН'!$I$14+СВЦЭМ!$D$10+'СЕТ СН'!$I$6-'СЕТ СН'!$I$26</f>
        <v>2704.6190429200001</v>
      </c>
      <c r="U161" s="36">
        <f>SUMIFS(СВЦЭМ!$D$39:$D$782,СВЦЭМ!$A$39:$A$782,$A161,СВЦЭМ!$B$39:$B$782,U$155)+'СЕТ СН'!$I$14+СВЦЭМ!$D$10+'СЕТ СН'!$I$6-'СЕТ СН'!$I$26</f>
        <v>2681.9229432100001</v>
      </c>
      <c r="V161" s="36">
        <f>SUMIFS(СВЦЭМ!$D$39:$D$782,СВЦЭМ!$A$39:$A$782,$A161,СВЦЭМ!$B$39:$B$782,V$155)+'СЕТ СН'!$I$14+СВЦЭМ!$D$10+'СЕТ СН'!$I$6-'СЕТ СН'!$I$26</f>
        <v>2645.9707498600001</v>
      </c>
      <c r="W161" s="36">
        <f>SUMIFS(СВЦЭМ!$D$39:$D$782,СВЦЭМ!$A$39:$A$782,$A161,СВЦЭМ!$B$39:$B$782,W$155)+'СЕТ СН'!$I$14+СВЦЭМ!$D$10+'СЕТ СН'!$I$6-'СЕТ СН'!$I$26</f>
        <v>2652.9629324400003</v>
      </c>
      <c r="X161" s="36">
        <f>SUMIFS(СВЦЭМ!$D$39:$D$782,СВЦЭМ!$A$39:$A$782,$A161,СВЦЭМ!$B$39:$B$782,X$155)+'СЕТ СН'!$I$14+СВЦЭМ!$D$10+'СЕТ СН'!$I$6-'СЕТ СН'!$I$26</f>
        <v>2699.4285668299999</v>
      </c>
      <c r="Y161" s="36">
        <f>SUMIFS(СВЦЭМ!$D$39:$D$782,СВЦЭМ!$A$39:$A$782,$A161,СВЦЭМ!$B$39:$B$782,Y$155)+'СЕТ СН'!$I$14+СВЦЭМ!$D$10+'СЕТ СН'!$I$6-'СЕТ СН'!$I$26</f>
        <v>2766.3060424200003</v>
      </c>
    </row>
    <row r="162" spans="1:25" ht="15.75" x14ac:dyDescent="0.2">
      <c r="A162" s="35">
        <f t="shared" si="4"/>
        <v>45023</v>
      </c>
      <c r="B162" s="36">
        <f>SUMIFS(СВЦЭМ!$D$39:$D$782,СВЦЭМ!$A$39:$A$782,$A162,СВЦЭМ!$B$39:$B$782,B$155)+'СЕТ СН'!$I$14+СВЦЭМ!$D$10+'СЕТ СН'!$I$6-'СЕТ СН'!$I$26</f>
        <v>2730.86343769</v>
      </c>
      <c r="C162" s="36">
        <f>SUMIFS(СВЦЭМ!$D$39:$D$782,СВЦЭМ!$A$39:$A$782,$A162,СВЦЭМ!$B$39:$B$782,C$155)+'СЕТ СН'!$I$14+СВЦЭМ!$D$10+'СЕТ СН'!$I$6-'СЕТ СН'!$I$26</f>
        <v>2806.6486450299999</v>
      </c>
      <c r="D162" s="36">
        <f>SUMIFS(СВЦЭМ!$D$39:$D$782,СВЦЭМ!$A$39:$A$782,$A162,СВЦЭМ!$B$39:$B$782,D$155)+'СЕТ СН'!$I$14+СВЦЭМ!$D$10+'СЕТ СН'!$I$6-'СЕТ СН'!$I$26</f>
        <v>2805.28714261</v>
      </c>
      <c r="E162" s="36">
        <f>SUMIFS(СВЦЭМ!$D$39:$D$782,СВЦЭМ!$A$39:$A$782,$A162,СВЦЭМ!$B$39:$B$782,E$155)+'СЕТ СН'!$I$14+СВЦЭМ!$D$10+'СЕТ СН'!$I$6-'СЕТ СН'!$I$26</f>
        <v>2773.0731384400001</v>
      </c>
      <c r="F162" s="36">
        <f>SUMIFS(СВЦЭМ!$D$39:$D$782,СВЦЭМ!$A$39:$A$782,$A162,СВЦЭМ!$B$39:$B$782,F$155)+'СЕТ СН'!$I$14+СВЦЭМ!$D$10+'СЕТ СН'!$I$6-'СЕТ СН'!$I$26</f>
        <v>2822.4150961599998</v>
      </c>
      <c r="G162" s="36">
        <f>SUMIFS(СВЦЭМ!$D$39:$D$782,СВЦЭМ!$A$39:$A$782,$A162,СВЦЭМ!$B$39:$B$782,G$155)+'СЕТ СН'!$I$14+СВЦЭМ!$D$10+'СЕТ СН'!$I$6-'СЕТ СН'!$I$26</f>
        <v>2807.70686389</v>
      </c>
      <c r="H162" s="36">
        <f>SUMIFS(СВЦЭМ!$D$39:$D$782,СВЦЭМ!$A$39:$A$782,$A162,СВЦЭМ!$B$39:$B$782,H$155)+'СЕТ СН'!$I$14+СВЦЭМ!$D$10+'СЕТ СН'!$I$6-'СЕТ СН'!$I$26</f>
        <v>2792.77434266</v>
      </c>
      <c r="I162" s="36">
        <f>SUMIFS(СВЦЭМ!$D$39:$D$782,СВЦЭМ!$A$39:$A$782,$A162,СВЦЭМ!$B$39:$B$782,I$155)+'СЕТ СН'!$I$14+СВЦЭМ!$D$10+'СЕТ СН'!$I$6-'СЕТ СН'!$I$26</f>
        <v>2685.3793411199999</v>
      </c>
      <c r="J162" s="36">
        <f>SUMIFS(СВЦЭМ!$D$39:$D$782,СВЦЭМ!$A$39:$A$782,$A162,СВЦЭМ!$B$39:$B$782,J$155)+'СЕТ СН'!$I$14+СВЦЭМ!$D$10+'СЕТ СН'!$I$6-'СЕТ СН'!$I$26</f>
        <v>2641.8229895499999</v>
      </c>
      <c r="K162" s="36">
        <f>SUMIFS(СВЦЭМ!$D$39:$D$782,СВЦЭМ!$A$39:$A$782,$A162,СВЦЭМ!$B$39:$B$782,K$155)+'СЕТ СН'!$I$14+СВЦЭМ!$D$10+'СЕТ СН'!$I$6-'СЕТ СН'!$I$26</f>
        <v>2647.6289000900001</v>
      </c>
      <c r="L162" s="36">
        <f>SUMIFS(СВЦЭМ!$D$39:$D$782,СВЦЭМ!$A$39:$A$782,$A162,СВЦЭМ!$B$39:$B$782,L$155)+'СЕТ СН'!$I$14+СВЦЭМ!$D$10+'СЕТ СН'!$I$6-'СЕТ СН'!$I$26</f>
        <v>2644.4740340799999</v>
      </c>
      <c r="M162" s="36">
        <f>SUMIFS(СВЦЭМ!$D$39:$D$782,СВЦЭМ!$A$39:$A$782,$A162,СВЦЭМ!$B$39:$B$782,M$155)+'СЕТ СН'!$I$14+СВЦЭМ!$D$10+'СЕТ СН'!$I$6-'СЕТ СН'!$I$26</f>
        <v>2691.2093541100003</v>
      </c>
      <c r="N162" s="36">
        <f>SUMIFS(СВЦЭМ!$D$39:$D$782,СВЦЭМ!$A$39:$A$782,$A162,СВЦЭМ!$B$39:$B$782,N$155)+'СЕТ СН'!$I$14+СВЦЭМ!$D$10+'СЕТ СН'!$I$6-'СЕТ СН'!$I$26</f>
        <v>2703.6744582800002</v>
      </c>
      <c r="O162" s="36">
        <f>SUMIFS(СВЦЭМ!$D$39:$D$782,СВЦЭМ!$A$39:$A$782,$A162,СВЦЭМ!$B$39:$B$782,O$155)+'СЕТ СН'!$I$14+СВЦЭМ!$D$10+'СЕТ СН'!$I$6-'СЕТ СН'!$I$26</f>
        <v>2725.2317928500001</v>
      </c>
      <c r="P162" s="36">
        <f>SUMIFS(СВЦЭМ!$D$39:$D$782,СВЦЭМ!$A$39:$A$782,$A162,СВЦЭМ!$B$39:$B$782,P$155)+'СЕТ СН'!$I$14+СВЦЭМ!$D$10+'СЕТ СН'!$I$6-'СЕТ СН'!$I$26</f>
        <v>2741.0705598499999</v>
      </c>
      <c r="Q162" s="36">
        <f>SUMIFS(СВЦЭМ!$D$39:$D$782,СВЦЭМ!$A$39:$A$782,$A162,СВЦЭМ!$B$39:$B$782,Q$155)+'СЕТ СН'!$I$14+СВЦЭМ!$D$10+'СЕТ СН'!$I$6-'СЕТ СН'!$I$26</f>
        <v>2703.2783305900002</v>
      </c>
      <c r="R162" s="36">
        <f>SUMIFS(СВЦЭМ!$D$39:$D$782,СВЦЭМ!$A$39:$A$782,$A162,СВЦЭМ!$B$39:$B$782,R$155)+'СЕТ СН'!$I$14+СВЦЭМ!$D$10+'СЕТ СН'!$I$6-'СЕТ СН'!$I$26</f>
        <v>2691.0231998099998</v>
      </c>
      <c r="S162" s="36">
        <f>SUMIFS(СВЦЭМ!$D$39:$D$782,СВЦЭМ!$A$39:$A$782,$A162,СВЦЭМ!$B$39:$B$782,S$155)+'СЕТ СН'!$I$14+СВЦЭМ!$D$10+'СЕТ СН'!$I$6-'СЕТ СН'!$I$26</f>
        <v>2668.2608481500001</v>
      </c>
      <c r="T162" s="36">
        <f>SUMIFS(СВЦЭМ!$D$39:$D$782,СВЦЭМ!$A$39:$A$782,$A162,СВЦЭМ!$B$39:$B$782,T$155)+'СЕТ СН'!$I$14+СВЦЭМ!$D$10+'СЕТ СН'!$I$6-'СЕТ СН'!$I$26</f>
        <v>2622.0476504600001</v>
      </c>
      <c r="U162" s="36">
        <f>SUMIFS(СВЦЭМ!$D$39:$D$782,СВЦЭМ!$A$39:$A$782,$A162,СВЦЭМ!$B$39:$B$782,U$155)+'СЕТ СН'!$I$14+СВЦЭМ!$D$10+'СЕТ СН'!$I$6-'СЕТ СН'!$I$26</f>
        <v>2586.6023146400003</v>
      </c>
      <c r="V162" s="36">
        <f>SUMIFS(СВЦЭМ!$D$39:$D$782,СВЦЭМ!$A$39:$A$782,$A162,СВЦЭМ!$B$39:$B$782,V$155)+'СЕТ СН'!$I$14+СВЦЭМ!$D$10+'СЕТ СН'!$I$6-'СЕТ СН'!$I$26</f>
        <v>2585.8557397100003</v>
      </c>
      <c r="W162" s="36">
        <f>SUMIFS(СВЦЭМ!$D$39:$D$782,СВЦЭМ!$A$39:$A$782,$A162,СВЦЭМ!$B$39:$B$782,W$155)+'СЕТ СН'!$I$14+СВЦЭМ!$D$10+'СЕТ СН'!$I$6-'СЕТ СН'!$I$26</f>
        <v>2607.3474431100003</v>
      </c>
      <c r="X162" s="36">
        <f>SUMIFS(СВЦЭМ!$D$39:$D$782,СВЦЭМ!$A$39:$A$782,$A162,СВЦЭМ!$B$39:$B$782,X$155)+'СЕТ СН'!$I$14+СВЦЭМ!$D$10+'СЕТ СН'!$I$6-'СЕТ СН'!$I$26</f>
        <v>2656.8253122400001</v>
      </c>
      <c r="Y162" s="36">
        <f>SUMIFS(СВЦЭМ!$D$39:$D$782,СВЦЭМ!$A$39:$A$782,$A162,СВЦЭМ!$B$39:$B$782,Y$155)+'СЕТ СН'!$I$14+СВЦЭМ!$D$10+'СЕТ СН'!$I$6-'СЕТ СН'!$I$26</f>
        <v>2681.2631727799999</v>
      </c>
    </row>
    <row r="163" spans="1:25" ht="15.75" x14ac:dyDescent="0.2">
      <c r="A163" s="35">
        <f t="shared" si="4"/>
        <v>45024</v>
      </c>
      <c r="B163" s="36">
        <f>SUMIFS(СВЦЭМ!$D$39:$D$782,СВЦЭМ!$A$39:$A$782,$A163,СВЦЭМ!$B$39:$B$782,B$155)+'СЕТ СН'!$I$14+СВЦЭМ!$D$10+'СЕТ СН'!$I$6-'СЕТ СН'!$I$26</f>
        <v>2783.8929053800002</v>
      </c>
      <c r="C163" s="36">
        <f>SUMIFS(СВЦЭМ!$D$39:$D$782,СВЦЭМ!$A$39:$A$782,$A163,СВЦЭМ!$B$39:$B$782,C$155)+'СЕТ СН'!$I$14+СВЦЭМ!$D$10+'СЕТ СН'!$I$6-'СЕТ СН'!$I$26</f>
        <v>2784.30903519</v>
      </c>
      <c r="D163" s="36">
        <f>SUMIFS(СВЦЭМ!$D$39:$D$782,СВЦЭМ!$A$39:$A$782,$A163,СВЦЭМ!$B$39:$B$782,D$155)+'СЕТ СН'!$I$14+СВЦЭМ!$D$10+'СЕТ СН'!$I$6-'СЕТ СН'!$I$26</f>
        <v>2839.4090151199998</v>
      </c>
      <c r="E163" s="36">
        <f>SUMIFS(СВЦЭМ!$D$39:$D$782,СВЦЭМ!$A$39:$A$782,$A163,СВЦЭМ!$B$39:$B$782,E$155)+'СЕТ СН'!$I$14+СВЦЭМ!$D$10+'СЕТ СН'!$I$6-'СЕТ СН'!$I$26</f>
        <v>2840.5496207200003</v>
      </c>
      <c r="F163" s="36">
        <f>SUMIFS(СВЦЭМ!$D$39:$D$782,СВЦЭМ!$A$39:$A$782,$A163,СВЦЭМ!$B$39:$B$782,F$155)+'СЕТ СН'!$I$14+СВЦЭМ!$D$10+'СЕТ СН'!$I$6-'СЕТ СН'!$I$26</f>
        <v>2827.3316026299999</v>
      </c>
      <c r="G163" s="36">
        <f>SUMIFS(СВЦЭМ!$D$39:$D$782,СВЦЭМ!$A$39:$A$782,$A163,СВЦЭМ!$B$39:$B$782,G$155)+'СЕТ СН'!$I$14+СВЦЭМ!$D$10+'СЕТ СН'!$I$6-'СЕТ СН'!$I$26</f>
        <v>2818.7610608800001</v>
      </c>
      <c r="H163" s="36">
        <f>SUMIFS(СВЦЭМ!$D$39:$D$782,СВЦЭМ!$A$39:$A$782,$A163,СВЦЭМ!$B$39:$B$782,H$155)+'СЕТ СН'!$I$14+СВЦЭМ!$D$10+'СЕТ СН'!$I$6-'СЕТ СН'!$I$26</f>
        <v>2827.1833932500003</v>
      </c>
      <c r="I163" s="36">
        <f>SUMIFS(СВЦЭМ!$D$39:$D$782,СВЦЭМ!$A$39:$A$782,$A163,СВЦЭМ!$B$39:$B$782,I$155)+'СЕТ СН'!$I$14+СВЦЭМ!$D$10+'СЕТ СН'!$I$6-'СЕТ СН'!$I$26</f>
        <v>2746.9747944199999</v>
      </c>
      <c r="J163" s="36">
        <f>SUMIFS(СВЦЭМ!$D$39:$D$782,СВЦЭМ!$A$39:$A$782,$A163,СВЦЭМ!$B$39:$B$782,J$155)+'СЕТ СН'!$I$14+СВЦЭМ!$D$10+'СЕТ СН'!$I$6-'СЕТ СН'!$I$26</f>
        <v>2690.4931734000002</v>
      </c>
      <c r="K163" s="36">
        <f>SUMIFS(СВЦЭМ!$D$39:$D$782,СВЦЭМ!$A$39:$A$782,$A163,СВЦЭМ!$B$39:$B$782,K$155)+'СЕТ СН'!$I$14+СВЦЭМ!$D$10+'СЕТ СН'!$I$6-'СЕТ СН'!$I$26</f>
        <v>2632.1152346700001</v>
      </c>
      <c r="L163" s="36">
        <f>SUMIFS(СВЦЭМ!$D$39:$D$782,СВЦЭМ!$A$39:$A$782,$A163,СВЦЭМ!$B$39:$B$782,L$155)+'СЕТ СН'!$I$14+СВЦЭМ!$D$10+'СЕТ СН'!$I$6-'СЕТ СН'!$I$26</f>
        <v>2611.16459231</v>
      </c>
      <c r="M163" s="36">
        <f>SUMIFS(СВЦЭМ!$D$39:$D$782,СВЦЭМ!$A$39:$A$782,$A163,СВЦЭМ!$B$39:$B$782,M$155)+'СЕТ СН'!$I$14+СВЦЭМ!$D$10+'СЕТ СН'!$I$6-'СЕТ СН'!$I$26</f>
        <v>2618.7683930499998</v>
      </c>
      <c r="N163" s="36">
        <f>SUMIFS(СВЦЭМ!$D$39:$D$782,СВЦЭМ!$A$39:$A$782,$A163,СВЦЭМ!$B$39:$B$782,N$155)+'СЕТ СН'!$I$14+СВЦЭМ!$D$10+'СЕТ СН'!$I$6-'СЕТ СН'!$I$26</f>
        <v>2660.77213854</v>
      </c>
      <c r="O163" s="36">
        <f>SUMIFS(СВЦЭМ!$D$39:$D$782,СВЦЭМ!$A$39:$A$782,$A163,СВЦЭМ!$B$39:$B$782,O$155)+'СЕТ СН'!$I$14+СВЦЭМ!$D$10+'СЕТ СН'!$I$6-'СЕТ СН'!$I$26</f>
        <v>2678.9586405499999</v>
      </c>
      <c r="P163" s="36">
        <f>SUMIFS(СВЦЭМ!$D$39:$D$782,СВЦЭМ!$A$39:$A$782,$A163,СВЦЭМ!$B$39:$B$782,P$155)+'СЕТ СН'!$I$14+СВЦЭМ!$D$10+'СЕТ СН'!$I$6-'СЕТ СН'!$I$26</f>
        <v>2702.52132484</v>
      </c>
      <c r="Q163" s="36">
        <f>SUMIFS(СВЦЭМ!$D$39:$D$782,СВЦЭМ!$A$39:$A$782,$A163,СВЦЭМ!$B$39:$B$782,Q$155)+'СЕТ СН'!$I$14+СВЦЭМ!$D$10+'СЕТ СН'!$I$6-'СЕТ СН'!$I$26</f>
        <v>2717.3507463699998</v>
      </c>
      <c r="R163" s="36">
        <f>SUMIFS(СВЦЭМ!$D$39:$D$782,СВЦЭМ!$A$39:$A$782,$A163,СВЦЭМ!$B$39:$B$782,R$155)+'СЕТ СН'!$I$14+СВЦЭМ!$D$10+'СЕТ СН'!$I$6-'СЕТ СН'!$I$26</f>
        <v>2723.0475207999998</v>
      </c>
      <c r="S163" s="36">
        <f>SUMIFS(СВЦЭМ!$D$39:$D$782,СВЦЭМ!$A$39:$A$782,$A163,СВЦЭМ!$B$39:$B$782,S$155)+'СЕТ СН'!$I$14+СВЦЭМ!$D$10+'СЕТ СН'!$I$6-'СЕТ СН'!$I$26</f>
        <v>2712.8635290100001</v>
      </c>
      <c r="T163" s="36">
        <f>SUMIFS(СВЦЭМ!$D$39:$D$782,СВЦЭМ!$A$39:$A$782,$A163,СВЦЭМ!$B$39:$B$782,T$155)+'СЕТ СН'!$I$14+СВЦЭМ!$D$10+'СЕТ СН'!$I$6-'СЕТ СН'!$I$26</f>
        <v>2683.5782916099997</v>
      </c>
      <c r="U163" s="36">
        <f>SUMIFS(СВЦЭМ!$D$39:$D$782,СВЦЭМ!$A$39:$A$782,$A163,СВЦЭМ!$B$39:$B$782,U$155)+'СЕТ СН'!$I$14+СВЦЭМ!$D$10+'СЕТ СН'!$I$6-'СЕТ СН'!$I$26</f>
        <v>2652.2367659000001</v>
      </c>
      <c r="V163" s="36">
        <f>SUMIFS(СВЦЭМ!$D$39:$D$782,СВЦЭМ!$A$39:$A$782,$A163,СВЦЭМ!$B$39:$B$782,V$155)+'СЕТ СН'!$I$14+СВЦЭМ!$D$10+'СЕТ СН'!$I$6-'СЕТ СН'!$I$26</f>
        <v>2609.7184418300003</v>
      </c>
      <c r="W163" s="36">
        <f>SUMIFS(СВЦЭМ!$D$39:$D$782,СВЦЭМ!$A$39:$A$782,$A163,СВЦЭМ!$B$39:$B$782,W$155)+'СЕТ СН'!$I$14+СВЦЭМ!$D$10+'СЕТ СН'!$I$6-'СЕТ СН'!$I$26</f>
        <v>2613.94065636</v>
      </c>
      <c r="X163" s="36">
        <f>SUMIFS(СВЦЭМ!$D$39:$D$782,СВЦЭМ!$A$39:$A$782,$A163,СВЦЭМ!$B$39:$B$782,X$155)+'СЕТ СН'!$I$14+СВЦЭМ!$D$10+'СЕТ СН'!$I$6-'СЕТ СН'!$I$26</f>
        <v>2641.4674631500002</v>
      </c>
      <c r="Y163" s="36">
        <f>SUMIFS(СВЦЭМ!$D$39:$D$782,СВЦЭМ!$A$39:$A$782,$A163,СВЦЭМ!$B$39:$B$782,Y$155)+'СЕТ СН'!$I$14+СВЦЭМ!$D$10+'СЕТ СН'!$I$6-'СЕТ СН'!$I$26</f>
        <v>2620.57264089</v>
      </c>
    </row>
    <row r="164" spans="1:25" ht="15.75" x14ac:dyDescent="0.2">
      <c r="A164" s="35">
        <f t="shared" si="4"/>
        <v>45025</v>
      </c>
      <c r="B164" s="36">
        <f>SUMIFS(СВЦЭМ!$D$39:$D$782,СВЦЭМ!$A$39:$A$782,$A164,СВЦЭМ!$B$39:$B$782,B$155)+'СЕТ СН'!$I$14+СВЦЭМ!$D$10+'СЕТ СН'!$I$6-'СЕТ СН'!$I$26</f>
        <v>2714.0856388000002</v>
      </c>
      <c r="C164" s="36">
        <f>SUMIFS(СВЦЭМ!$D$39:$D$782,СВЦЭМ!$A$39:$A$782,$A164,СВЦЭМ!$B$39:$B$782,C$155)+'СЕТ СН'!$I$14+СВЦЭМ!$D$10+'СЕТ СН'!$I$6-'СЕТ СН'!$I$26</f>
        <v>2752.6339715000004</v>
      </c>
      <c r="D164" s="36">
        <f>SUMIFS(СВЦЭМ!$D$39:$D$782,СВЦЭМ!$A$39:$A$782,$A164,СВЦЭМ!$B$39:$B$782,D$155)+'СЕТ СН'!$I$14+СВЦЭМ!$D$10+'СЕТ СН'!$I$6-'СЕТ СН'!$I$26</f>
        <v>2768.48598184</v>
      </c>
      <c r="E164" s="36">
        <f>SUMIFS(СВЦЭМ!$D$39:$D$782,СВЦЭМ!$A$39:$A$782,$A164,СВЦЭМ!$B$39:$B$782,E$155)+'СЕТ СН'!$I$14+СВЦЭМ!$D$10+'СЕТ СН'!$I$6-'СЕТ СН'!$I$26</f>
        <v>2770.4278008400001</v>
      </c>
      <c r="F164" s="36">
        <f>SUMIFS(СВЦЭМ!$D$39:$D$782,СВЦЭМ!$A$39:$A$782,$A164,СВЦЭМ!$B$39:$B$782,F$155)+'СЕТ СН'!$I$14+СВЦЭМ!$D$10+'СЕТ СН'!$I$6-'СЕТ СН'!$I$26</f>
        <v>2772.6141098899998</v>
      </c>
      <c r="G164" s="36">
        <f>SUMIFS(СВЦЭМ!$D$39:$D$782,СВЦЭМ!$A$39:$A$782,$A164,СВЦЭМ!$B$39:$B$782,G$155)+'СЕТ СН'!$I$14+СВЦЭМ!$D$10+'СЕТ СН'!$I$6-'СЕТ СН'!$I$26</f>
        <v>2736.1120027400002</v>
      </c>
      <c r="H164" s="36">
        <f>SUMIFS(СВЦЭМ!$D$39:$D$782,СВЦЭМ!$A$39:$A$782,$A164,СВЦЭМ!$B$39:$B$782,H$155)+'СЕТ СН'!$I$14+СВЦЭМ!$D$10+'СЕТ СН'!$I$6-'СЕТ СН'!$I$26</f>
        <v>2742.3224827900003</v>
      </c>
      <c r="I164" s="36">
        <f>SUMIFS(СВЦЭМ!$D$39:$D$782,СВЦЭМ!$A$39:$A$782,$A164,СВЦЭМ!$B$39:$B$782,I$155)+'СЕТ СН'!$I$14+СВЦЭМ!$D$10+'СЕТ СН'!$I$6-'СЕТ СН'!$I$26</f>
        <v>2759.4064226</v>
      </c>
      <c r="J164" s="36">
        <f>SUMIFS(СВЦЭМ!$D$39:$D$782,СВЦЭМ!$A$39:$A$782,$A164,СВЦЭМ!$B$39:$B$782,J$155)+'СЕТ СН'!$I$14+СВЦЭМ!$D$10+'СЕТ СН'!$I$6-'СЕТ СН'!$I$26</f>
        <v>2747.9485384999998</v>
      </c>
      <c r="K164" s="36">
        <f>SUMIFS(СВЦЭМ!$D$39:$D$782,СВЦЭМ!$A$39:$A$782,$A164,СВЦЭМ!$B$39:$B$782,K$155)+'СЕТ СН'!$I$14+СВЦЭМ!$D$10+'СЕТ СН'!$I$6-'СЕТ СН'!$I$26</f>
        <v>2673.8970142400003</v>
      </c>
      <c r="L164" s="36">
        <f>SUMIFS(СВЦЭМ!$D$39:$D$782,СВЦЭМ!$A$39:$A$782,$A164,СВЦЭМ!$B$39:$B$782,L$155)+'СЕТ СН'!$I$14+СВЦЭМ!$D$10+'СЕТ СН'!$I$6-'СЕТ СН'!$I$26</f>
        <v>2669.76031582</v>
      </c>
      <c r="M164" s="36">
        <f>SUMIFS(СВЦЭМ!$D$39:$D$782,СВЦЭМ!$A$39:$A$782,$A164,СВЦЭМ!$B$39:$B$782,M$155)+'СЕТ СН'!$I$14+СВЦЭМ!$D$10+'СЕТ СН'!$I$6-'СЕТ СН'!$I$26</f>
        <v>2682.9479762600004</v>
      </c>
      <c r="N164" s="36">
        <f>SUMIFS(СВЦЭМ!$D$39:$D$782,СВЦЭМ!$A$39:$A$782,$A164,СВЦЭМ!$B$39:$B$782,N$155)+'СЕТ СН'!$I$14+СВЦЭМ!$D$10+'СЕТ СН'!$I$6-'СЕТ СН'!$I$26</f>
        <v>2708.4016332299998</v>
      </c>
      <c r="O164" s="36">
        <f>SUMIFS(СВЦЭМ!$D$39:$D$782,СВЦЭМ!$A$39:$A$782,$A164,СВЦЭМ!$B$39:$B$782,O$155)+'СЕТ СН'!$I$14+СВЦЭМ!$D$10+'СЕТ СН'!$I$6-'СЕТ СН'!$I$26</f>
        <v>2737.4224005799997</v>
      </c>
      <c r="P164" s="36">
        <f>SUMIFS(СВЦЭМ!$D$39:$D$782,СВЦЭМ!$A$39:$A$782,$A164,СВЦЭМ!$B$39:$B$782,P$155)+'СЕТ СН'!$I$14+СВЦЭМ!$D$10+'СЕТ СН'!$I$6-'СЕТ СН'!$I$26</f>
        <v>2748.0103477399998</v>
      </c>
      <c r="Q164" s="36">
        <f>SUMIFS(СВЦЭМ!$D$39:$D$782,СВЦЭМ!$A$39:$A$782,$A164,СВЦЭМ!$B$39:$B$782,Q$155)+'СЕТ СН'!$I$14+СВЦЭМ!$D$10+'СЕТ СН'!$I$6-'СЕТ СН'!$I$26</f>
        <v>2763.8444137699998</v>
      </c>
      <c r="R164" s="36">
        <f>SUMIFS(СВЦЭМ!$D$39:$D$782,СВЦЭМ!$A$39:$A$782,$A164,СВЦЭМ!$B$39:$B$782,R$155)+'СЕТ СН'!$I$14+СВЦЭМ!$D$10+'СЕТ СН'!$I$6-'СЕТ СН'!$I$26</f>
        <v>2761.9942492999999</v>
      </c>
      <c r="S164" s="36">
        <f>SUMIFS(СВЦЭМ!$D$39:$D$782,СВЦЭМ!$A$39:$A$782,$A164,СВЦЭМ!$B$39:$B$782,S$155)+'СЕТ СН'!$I$14+СВЦЭМ!$D$10+'СЕТ СН'!$I$6-'СЕТ СН'!$I$26</f>
        <v>2701.3572564000001</v>
      </c>
      <c r="T164" s="36">
        <f>SUMIFS(СВЦЭМ!$D$39:$D$782,СВЦЭМ!$A$39:$A$782,$A164,СВЦЭМ!$B$39:$B$782,T$155)+'СЕТ СН'!$I$14+СВЦЭМ!$D$10+'СЕТ СН'!$I$6-'СЕТ СН'!$I$26</f>
        <v>2652.31992954</v>
      </c>
      <c r="U164" s="36">
        <f>SUMIFS(СВЦЭМ!$D$39:$D$782,СВЦЭМ!$A$39:$A$782,$A164,СВЦЭМ!$B$39:$B$782,U$155)+'СЕТ СН'!$I$14+СВЦЭМ!$D$10+'СЕТ СН'!$I$6-'СЕТ СН'!$I$26</f>
        <v>2648.8632712200001</v>
      </c>
      <c r="V164" s="36">
        <f>SUMIFS(СВЦЭМ!$D$39:$D$782,СВЦЭМ!$A$39:$A$782,$A164,СВЦЭМ!$B$39:$B$782,V$155)+'СЕТ СН'!$I$14+СВЦЭМ!$D$10+'СЕТ СН'!$I$6-'СЕТ СН'!$I$26</f>
        <v>2615.63636073</v>
      </c>
      <c r="W164" s="36">
        <f>SUMIFS(СВЦЭМ!$D$39:$D$782,СВЦЭМ!$A$39:$A$782,$A164,СВЦЭМ!$B$39:$B$782,W$155)+'СЕТ СН'!$I$14+СВЦЭМ!$D$10+'СЕТ СН'!$I$6-'СЕТ СН'!$I$26</f>
        <v>2610.4736802899997</v>
      </c>
      <c r="X164" s="36">
        <f>SUMIFS(СВЦЭМ!$D$39:$D$782,СВЦЭМ!$A$39:$A$782,$A164,СВЦЭМ!$B$39:$B$782,X$155)+'СЕТ СН'!$I$14+СВЦЭМ!$D$10+'СЕТ СН'!$I$6-'СЕТ СН'!$I$26</f>
        <v>2672.8778118299997</v>
      </c>
      <c r="Y164" s="36">
        <f>SUMIFS(СВЦЭМ!$D$39:$D$782,СВЦЭМ!$A$39:$A$782,$A164,СВЦЭМ!$B$39:$B$782,Y$155)+'СЕТ СН'!$I$14+СВЦЭМ!$D$10+'СЕТ СН'!$I$6-'СЕТ СН'!$I$26</f>
        <v>2731.2309462399999</v>
      </c>
    </row>
    <row r="165" spans="1:25" ht="15.75" x14ac:dyDescent="0.2">
      <c r="A165" s="35">
        <f t="shared" si="4"/>
        <v>45026</v>
      </c>
      <c r="B165" s="36">
        <f>SUMIFS(СВЦЭМ!$D$39:$D$782,СВЦЭМ!$A$39:$A$782,$A165,СВЦЭМ!$B$39:$B$782,B$155)+'СЕТ СН'!$I$14+СВЦЭМ!$D$10+'СЕТ СН'!$I$6-'СЕТ СН'!$I$26</f>
        <v>2762.9141025600002</v>
      </c>
      <c r="C165" s="36">
        <f>SUMIFS(СВЦЭМ!$D$39:$D$782,СВЦЭМ!$A$39:$A$782,$A165,СВЦЭМ!$B$39:$B$782,C$155)+'СЕТ СН'!$I$14+СВЦЭМ!$D$10+'СЕТ СН'!$I$6-'СЕТ СН'!$I$26</f>
        <v>2777.8318555300002</v>
      </c>
      <c r="D165" s="36">
        <f>SUMIFS(СВЦЭМ!$D$39:$D$782,СВЦЭМ!$A$39:$A$782,$A165,СВЦЭМ!$B$39:$B$782,D$155)+'СЕТ СН'!$I$14+СВЦЭМ!$D$10+'СЕТ СН'!$I$6-'СЕТ СН'!$I$26</f>
        <v>2860.5906899700003</v>
      </c>
      <c r="E165" s="36">
        <f>SUMIFS(СВЦЭМ!$D$39:$D$782,СВЦЭМ!$A$39:$A$782,$A165,СВЦЭМ!$B$39:$B$782,E$155)+'СЕТ СН'!$I$14+СВЦЭМ!$D$10+'СЕТ СН'!$I$6-'СЕТ СН'!$I$26</f>
        <v>2809.22969616</v>
      </c>
      <c r="F165" s="36">
        <f>SUMIFS(СВЦЭМ!$D$39:$D$782,СВЦЭМ!$A$39:$A$782,$A165,СВЦЭМ!$B$39:$B$782,F$155)+'СЕТ СН'!$I$14+СВЦЭМ!$D$10+'СЕТ СН'!$I$6-'СЕТ СН'!$I$26</f>
        <v>2812.83223223</v>
      </c>
      <c r="G165" s="36">
        <f>SUMIFS(СВЦЭМ!$D$39:$D$782,СВЦЭМ!$A$39:$A$782,$A165,СВЦЭМ!$B$39:$B$782,G$155)+'СЕТ СН'!$I$14+СВЦЭМ!$D$10+'СЕТ СН'!$I$6-'СЕТ СН'!$I$26</f>
        <v>2808.0096629500003</v>
      </c>
      <c r="H165" s="36">
        <f>SUMIFS(СВЦЭМ!$D$39:$D$782,СВЦЭМ!$A$39:$A$782,$A165,СВЦЭМ!$B$39:$B$782,H$155)+'СЕТ СН'!$I$14+СВЦЭМ!$D$10+'СЕТ СН'!$I$6-'СЕТ СН'!$I$26</f>
        <v>2871.65822007</v>
      </c>
      <c r="I165" s="36">
        <f>SUMIFS(СВЦЭМ!$D$39:$D$782,СВЦЭМ!$A$39:$A$782,$A165,СВЦЭМ!$B$39:$B$782,I$155)+'СЕТ СН'!$I$14+СВЦЭМ!$D$10+'СЕТ СН'!$I$6-'СЕТ СН'!$I$26</f>
        <v>2709.23702443</v>
      </c>
      <c r="J165" s="36">
        <f>SUMIFS(СВЦЭМ!$D$39:$D$782,СВЦЭМ!$A$39:$A$782,$A165,СВЦЭМ!$B$39:$B$782,J$155)+'СЕТ СН'!$I$14+СВЦЭМ!$D$10+'СЕТ СН'!$I$6-'СЕТ СН'!$I$26</f>
        <v>2672.54689865</v>
      </c>
      <c r="K165" s="36">
        <f>SUMIFS(СВЦЭМ!$D$39:$D$782,СВЦЭМ!$A$39:$A$782,$A165,СВЦЭМ!$B$39:$B$782,K$155)+'СЕТ СН'!$I$14+СВЦЭМ!$D$10+'СЕТ СН'!$I$6-'СЕТ СН'!$I$26</f>
        <v>2674.60268159</v>
      </c>
      <c r="L165" s="36">
        <f>SUMIFS(СВЦЭМ!$D$39:$D$782,СВЦЭМ!$A$39:$A$782,$A165,СВЦЭМ!$B$39:$B$782,L$155)+'СЕТ СН'!$I$14+СВЦЭМ!$D$10+'СЕТ СН'!$I$6-'СЕТ СН'!$I$26</f>
        <v>2670.2659586899999</v>
      </c>
      <c r="M165" s="36">
        <f>SUMIFS(СВЦЭМ!$D$39:$D$782,СВЦЭМ!$A$39:$A$782,$A165,СВЦЭМ!$B$39:$B$782,M$155)+'СЕТ СН'!$I$14+СВЦЭМ!$D$10+'СЕТ СН'!$I$6-'СЕТ СН'!$I$26</f>
        <v>2696.35094871</v>
      </c>
      <c r="N165" s="36">
        <f>SUMIFS(СВЦЭМ!$D$39:$D$782,СВЦЭМ!$A$39:$A$782,$A165,СВЦЭМ!$B$39:$B$782,N$155)+'СЕТ СН'!$I$14+СВЦЭМ!$D$10+'СЕТ СН'!$I$6-'СЕТ СН'!$I$26</f>
        <v>2716.9066234900001</v>
      </c>
      <c r="O165" s="36">
        <f>SUMIFS(СВЦЭМ!$D$39:$D$782,СВЦЭМ!$A$39:$A$782,$A165,СВЦЭМ!$B$39:$B$782,O$155)+'СЕТ СН'!$I$14+СВЦЭМ!$D$10+'СЕТ СН'!$I$6-'СЕТ СН'!$I$26</f>
        <v>2748.08899587</v>
      </c>
      <c r="P165" s="36">
        <f>SUMIFS(СВЦЭМ!$D$39:$D$782,СВЦЭМ!$A$39:$A$782,$A165,СВЦЭМ!$B$39:$B$782,P$155)+'СЕТ СН'!$I$14+СВЦЭМ!$D$10+'СЕТ СН'!$I$6-'СЕТ СН'!$I$26</f>
        <v>2762.1054388499997</v>
      </c>
      <c r="Q165" s="36">
        <f>SUMIFS(СВЦЭМ!$D$39:$D$782,СВЦЭМ!$A$39:$A$782,$A165,СВЦЭМ!$B$39:$B$782,Q$155)+'СЕТ СН'!$I$14+СВЦЭМ!$D$10+'СЕТ СН'!$I$6-'СЕТ СН'!$I$26</f>
        <v>2762.8585388700003</v>
      </c>
      <c r="R165" s="36">
        <f>SUMIFS(СВЦЭМ!$D$39:$D$782,СВЦЭМ!$A$39:$A$782,$A165,СВЦЭМ!$B$39:$B$782,R$155)+'СЕТ СН'!$I$14+СВЦЭМ!$D$10+'СЕТ СН'!$I$6-'СЕТ СН'!$I$26</f>
        <v>2768.4243250600002</v>
      </c>
      <c r="S165" s="36">
        <f>SUMIFS(СВЦЭМ!$D$39:$D$782,СВЦЭМ!$A$39:$A$782,$A165,СВЦЭМ!$B$39:$B$782,S$155)+'СЕТ СН'!$I$14+СВЦЭМ!$D$10+'СЕТ СН'!$I$6-'СЕТ СН'!$I$26</f>
        <v>2750.7144519600001</v>
      </c>
      <c r="T165" s="36">
        <f>SUMIFS(СВЦЭМ!$D$39:$D$782,СВЦЭМ!$A$39:$A$782,$A165,СВЦЭМ!$B$39:$B$782,T$155)+'СЕТ СН'!$I$14+СВЦЭМ!$D$10+'СЕТ СН'!$I$6-'СЕТ СН'!$I$26</f>
        <v>2729.5110782900001</v>
      </c>
      <c r="U165" s="36">
        <f>SUMIFS(СВЦЭМ!$D$39:$D$782,СВЦЭМ!$A$39:$A$782,$A165,СВЦЭМ!$B$39:$B$782,U$155)+'СЕТ СН'!$I$14+СВЦЭМ!$D$10+'СЕТ СН'!$I$6-'СЕТ СН'!$I$26</f>
        <v>2709.6899644699997</v>
      </c>
      <c r="V165" s="36">
        <f>SUMIFS(СВЦЭМ!$D$39:$D$782,СВЦЭМ!$A$39:$A$782,$A165,СВЦЭМ!$B$39:$B$782,V$155)+'СЕТ СН'!$I$14+СВЦЭМ!$D$10+'СЕТ СН'!$I$6-'СЕТ СН'!$I$26</f>
        <v>2681.2932668399999</v>
      </c>
      <c r="W165" s="36">
        <f>SUMIFS(СВЦЭМ!$D$39:$D$782,СВЦЭМ!$A$39:$A$782,$A165,СВЦЭМ!$B$39:$B$782,W$155)+'СЕТ СН'!$I$14+СВЦЭМ!$D$10+'СЕТ СН'!$I$6-'СЕТ СН'!$I$26</f>
        <v>2684.9935645300002</v>
      </c>
      <c r="X165" s="36">
        <f>SUMIFS(СВЦЭМ!$D$39:$D$782,СВЦЭМ!$A$39:$A$782,$A165,СВЦЭМ!$B$39:$B$782,X$155)+'СЕТ СН'!$I$14+СВЦЭМ!$D$10+'СЕТ СН'!$I$6-'СЕТ СН'!$I$26</f>
        <v>2744.7882387899999</v>
      </c>
      <c r="Y165" s="36">
        <f>SUMIFS(СВЦЭМ!$D$39:$D$782,СВЦЭМ!$A$39:$A$782,$A165,СВЦЭМ!$B$39:$B$782,Y$155)+'СЕТ СН'!$I$14+СВЦЭМ!$D$10+'СЕТ СН'!$I$6-'СЕТ СН'!$I$26</f>
        <v>2793.8295092500002</v>
      </c>
    </row>
    <row r="166" spans="1:25" ht="15.75" x14ac:dyDescent="0.2">
      <c r="A166" s="35">
        <f t="shared" si="4"/>
        <v>45027</v>
      </c>
      <c r="B166" s="36">
        <f>SUMIFS(СВЦЭМ!$D$39:$D$782,СВЦЭМ!$A$39:$A$782,$A166,СВЦЭМ!$B$39:$B$782,B$155)+'СЕТ СН'!$I$14+СВЦЭМ!$D$10+'СЕТ СН'!$I$6-'СЕТ СН'!$I$26</f>
        <v>2814.84076929</v>
      </c>
      <c r="C166" s="36">
        <f>SUMIFS(СВЦЭМ!$D$39:$D$782,СВЦЭМ!$A$39:$A$782,$A166,СВЦЭМ!$B$39:$B$782,C$155)+'СЕТ СН'!$I$14+СВЦЭМ!$D$10+'СЕТ СН'!$I$6-'СЕТ СН'!$I$26</f>
        <v>2850.9098455000003</v>
      </c>
      <c r="D166" s="36">
        <f>SUMIFS(СВЦЭМ!$D$39:$D$782,СВЦЭМ!$A$39:$A$782,$A166,СВЦЭМ!$B$39:$B$782,D$155)+'СЕТ СН'!$I$14+СВЦЭМ!$D$10+'СЕТ СН'!$I$6-'СЕТ СН'!$I$26</f>
        <v>2793.2807670900002</v>
      </c>
      <c r="E166" s="36">
        <f>SUMIFS(СВЦЭМ!$D$39:$D$782,СВЦЭМ!$A$39:$A$782,$A166,СВЦЭМ!$B$39:$B$782,E$155)+'СЕТ СН'!$I$14+СВЦЭМ!$D$10+'СЕТ СН'!$I$6-'СЕТ СН'!$I$26</f>
        <v>2903.0610451199996</v>
      </c>
      <c r="F166" s="36">
        <f>SUMIFS(СВЦЭМ!$D$39:$D$782,СВЦЭМ!$A$39:$A$782,$A166,СВЦЭМ!$B$39:$B$782,F$155)+'СЕТ СН'!$I$14+СВЦЭМ!$D$10+'СЕТ СН'!$I$6-'СЕТ СН'!$I$26</f>
        <v>2919.9204223900001</v>
      </c>
      <c r="G166" s="36">
        <f>SUMIFS(СВЦЭМ!$D$39:$D$782,СВЦЭМ!$A$39:$A$782,$A166,СВЦЭМ!$B$39:$B$782,G$155)+'СЕТ СН'!$I$14+СВЦЭМ!$D$10+'СЕТ СН'!$I$6-'СЕТ СН'!$I$26</f>
        <v>2778.36255476</v>
      </c>
      <c r="H166" s="36">
        <f>SUMIFS(СВЦЭМ!$D$39:$D$782,СВЦЭМ!$A$39:$A$782,$A166,СВЦЭМ!$B$39:$B$782,H$155)+'СЕТ СН'!$I$14+СВЦЭМ!$D$10+'СЕТ СН'!$I$6-'СЕТ СН'!$I$26</f>
        <v>2802.69939217</v>
      </c>
      <c r="I166" s="36">
        <f>SUMIFS(СВЦЭМ!$D$39:$D$782,СВЦЭМ!$A$39:$A$782,$A166,СВЦЭМ!$B$39:$B$782,I$155)+'СЕТ СН'!$I$14+СВЦЭМ!$D$10+'СЕТ СН'!$I$6-'СЕТ СН'!$I$26</f>
        <v>2750.1682495200002</v>
      </c>
      <c r="J166" s="36">
        <f>SUMIFS(СВЦЭМ!$D$39:$D$782,СВЦЭМ!$A$39:$A$782,$A166,СВЦЭМ!$B$39:$B$782,J$155)+'СЕТ СН'!$I$14+СВЦЭМ!$D$10+'СЕТ СН'!$I$6-'СЕТ СН'!$I$26</f>
        <v>2713.0337827000003</v>
      </c>
      <c r="K166" s="36">
        <f>SUMIFS(СВЦЭМ!$D$39:$D$782,СВЦЭМ!$A$39:$A$782,$A166,СВЦЭМ!$B$39:$B$782,K$155)+'СЕТ СН'!$I$14+СВЦЭМ!$D$10+'СЕТ СН'!$I$6-'СЕТ СН'!$I$26</f>
        <v>2670.8086460900004</v>
      </c>
      <c r="L166" s="36">
        <f>SUMIFS(СВЦЭМ!$D$39:$D$782,СВЦЭМ!$A$39:$A$782,$A166,СВЦЭМ!$B$39:$B$782,L$155)+'СЕТ СН'!$I$14+СВЦЭМ!$D$10+'СЕТ СН'!$I$6-'СЕТ СН'!$I$26</f>
        <v>2675.3563848700001</v>
      </c>
      <c r="M166" s="36">
        <f>SUMIFS(СВЦЭМ!$D$39:$D$782,СВЦЭМ!$A$39:$A$782,$A166,СВЦЭМ!$B$39:$B$782,M$155)+'СЕТ СН'!$I$14+СВЦЭМ!$D$10+'СЕТ СН'!$I$6-'СЕТ СН'!$I$26</f>
        <v>2684.9882990799997</v>
      </c>
      <c r="N166" s="36">
        <f>SUMIFS(СВЦЭМ!$D$39:$D$782,СВЦЭМ!$A$39:$A$782,$A166,СВЦЭМ!$B$39:$B$782,N$155)+'СЕТ СН'!$I$14+СВЦЭМ!$D$10+'СЕТ СН'!$I$6-'СЕТ СН'!$I$26</f>
        <v>2685.3388255199998</v>
      </c>
      <c r="O166" s="36">
        <f>SUMIFS(СВЦЭМ!$D$39:$D$782,СВЦЭМ!$A$39:$A$782,$A166,СВЦЭМ!$B$39:$B$782,O$155)+'СЕТ СН'!$I$14+СВЦЭМ!$D$10+'СЕТ СН'!$I$6-'СЕТ СН'!$I$26</f>
        <v>2715.9174891800003</v>
      </c>
      <c r="P166" s="36">
        <f>SUMIFS(СВЦЭМ!$D$39:$D$782,СВЦЭМ!$A$39:$A$782,$A166,СВЦЭМ!$B$39:$B$782,P$155)+'СЕТ СН'!$I$14+СВЦЭМ!$D$10+'СЕТ СН'!$I$6-'СЕТ СН'!$I$26</f>
        <v>2740.9818383700003</v>
      </c>
      <c r="Q166" s="36">
        <f>SUMIFS(СВЦЭМ!$D$39:$D$782,СВЦЭМ!$A$39:$A$782,$A166,СВЦЭМ!$B$39:$B$782,Q$155)+'СЕТ СН'!$I$14+СВЦЭМ!$D$10+'СЕТ СН'!$I$6-'СЕТ СН'!$I$26</f>
        <v>2742.7311843300004</v>
      </c>
      <c r="R166" s="36">
        <f>SUMIFS(СВЦЭМ!$D$39:$D$782,СВЦЭМ!$A$39:$A$782,$A166,СВЦЭМ!$B$39:$B$782,R$155)+'СЕТ СН'!$I$14+СВЦЭМ!$D$10+'СЕТ СН'!$I$6-'СЕТ СН'!$I$26</f>
        <v>2712.3115011300001</v>
      </c>
      <c r="S166" s="36">
        <f>SUMIFS(СВЦЭМ!$D$39:$D$782,СВЦЭМ!$A$39:$A$782,$A166,СВЦЭМ!$B$39:$B$782,S$155)+'СЕТ СН'!$I$14+СВЦЭМ!$D$10+'СЕТ СН'!$I$6-'СЕТ СН'!$I$26</f>
        <v>2710.89995404</v>
      </c>
      <c r="T166" s="36">
        <f>SUMIFS(СВЦЭМ!$D$39:$D$782,СВЦЭМ!$A$39:$A$782,$A166,СВЦЭМ!$B$39:$B$782,T$155)+'СЕТ СН'!$I$14+СВЦЭМ!$D$10+'СЕТ СН'!$I$6-'СЕТ СН'!$I$26</f>
        <v>2669.8017320700001</v>
      </c>
      <c r="U166" s="36">
        <f>SUMIFS(СВЦЭМ!$D$39:$D$782,СВЦЭМ!$A$39:$A$782,$A166,СВЦЭМ!$B$39:$B$782,U$155)+'СЕТ СН'!$I$14+СВЦЭМ!$D$10+'СЕТ СН'!$I$6-'СЕТ СН'!$I$26</f>
        <v>2684.4470296099998</v>
      </c>
      <c r="V166" s="36">
        <f>SUMIFS(СВЦЭМ!$D$39:$D$782,СВЦЭМ!$A$39:$A$782,$A166,СВЦЭМ!$B$39:$B$782,V$155)+'СЕТ СН'!$I$14+СВЦЭМ!$D$10+'СЕТ СН'!$I$6-'СЕТ СН'!$I$26</f>
        <v>2652.5614632100001</v>
      </c>
      <c r="W166" s="36">
        <f>SUMIFS(СВЦЭМ!$D$39:$D$782,СВЦЭМ!$A$39:$A$782,$A166,СВЦЭМ!$B$39:$B$782,W$155)+'СЕТ СН'!$I$14+СВЦЭМ!$D$10+'СЕТ СН'!$I$6-'СЕТ СН'!$I$26</f>
        <v>2643.24168181</v>
      </c>
      <c r="X166" s="36">
        <f>SUMIFS(СВЦЭМ!$D$39:$D$782,СВЦЭМ!$A$39:$A$782,$A166,СВЦЭМ!$B$39:$B$782,X$155)+'СЕТ СН'!$I$14+СВЦЭМ!$D$10+'СЕТ СН'!$I$6-'СЕТ СН'!$I$26</f>
        <v>2700.5871473500001</v>
      </c>
      <c r="Y166" s="36">
        <f>SUMIFS(СВЦЭМ!$D$39:$D$782,СВЦЭМ!$A$39:$A$782,$A166,СВЦЭМ!$B$39:$B$782,Y$155)+'СЕТ СН'!$I$14+СВЦЭМ!$D$10+'СЕТ СН'!$I$6-'СЕТ СН'!$I$26</f>
        <v>2753.6576002500001</v>
      </c>
    </row>
    <row r="167" spans="1:25" ht="15.75" x14ac:dyDescent="0.2">
      <c r="A167" s="35">
        <f t="shared" si="4"/>
        <v>45028</v>
      </c>
      <c r="B167" s="36">
        <f>SUMIFS(СВЦЭМ!$D$39:$D$782,СВЦЭМ!$A$39:$A$782,$A167,СВЦЭМ!$B$39:$B$782,B$155)+'СЕТ СН'!$I$14+СВЦЭМ!$D$10+'СЕТ СН'!$I$6-'СЕТ СН'!$I$26</f>
        <v>2735.1443949100003</v>
      </c>
      <c r="C167" s="36">
        <f>SUMIFS(СВЦЭМ!$D$39:$D$782,СВЦЭМ!$A$39:$A$782,$A167,СВЦЭМ!$B$39:$B$782,C$155)+'СЕТ СН'!$I$14+СВЦЭМ!$D$10+'СЕТ СН'!$I$6-'СЕТ СН'!$I$26</f>
        <v>2835.4793246199997</v>
      </c>
      <c r="D167" s="36">
        <f>SUMIFS(СВЦЭМ!$D$39:$D$782,СВЦЭМ!$A$39:$A$782,$A167,СВЦЭМ!$B$39:$B$782,D$155)+'СЕТ СН'!$I$14+СВЦЭМ!$D$10+'СЕТ СН'!$I$6-'СЕТ СН'!$I$26</f>
        <v>2852.96085791</v>
      </c>
      <c r="E167" s="36">
        <f>SUMIFS(СВЦЭМ!$D$39:$D$782,СВЦЭМ!$A$39:$A$782,$A167,СВЦЭМ!$B$39:$B$782,E$155)+'СЕТ СН'!$I$14+СВЦЭМ!$D$10+'СЕТ СН'!$I$6-'СЕТ СН'!$I$26</f>
        <v>2855.6353351899998</v>
      </c>
      <c r="F167" s="36">
        <f>SUMIFS(СВЦЭМ!$D$39:$D$782,СВЦЭМ!$A$39:$A$782,$A167,СВЦЭМ!$B$39:$B$782,F$155)+'СЕТ СН'!$I$14+СВЦЭМ!$D$10+'СЕТ СН'!$I$6-'СЕТ СН'!$I$26</f>
        <v>2826.7513650299998</v>
      </c>
      <c r="G167" s="36">
        <f>SUMIFS(СВЦЭМ!$D$39:$D$782,СВЦЭМ!$A$39:$A$782,$A167,СВЦЭМ!$B$39:$B$782,G$155)+'СЕТ СН'!$I$14+СВЦЭМ!$D$10+'СЕТ СН'!$I$6-'СЕТ СН'!$I$26</f>
        <v>2791.2805405500003</v>
      </c>
      <c r="H167" s="36">
        <f>SUMIFS(СВЦЭМ!$D$39:$D$782,СВЦЭМ!$A$39:$A$782,$A167,СВЦЭМ!$B$39:$B$782,H$155)+'СЕТ СН'!$I$14+СВЦЭМ!$D$10+'СЕТ СН'!$I$6-'СЕТ СН'!$I$26</f>
        <v>2736.11299005</v>
      </c>
      <c r="I167" s="36">
        <f>SUMIFS(СВЦЭМ!$D$39:$D$782,СВЦЭМ!$A$39:$A$782,$A167,СВЦЭМ!$B$39:$B$782,I$155)+'СЕТ СН'!$I$14+СВЦЭМ!$D$10+'СЕТ СН'!$I$6-'СЕТ СН'!$I$26</f>
        <v>2672.85510402</v>
      </c>
      <c r="J167" s="36">
        <f>SUMIFS(СВЦЭМ!$D$39:$D$782,СВЦЭМ!$A$39:$A$782,$A167,СВЦЭМ!$B$39:$B$782,J$155)+'СЕТ СН'!$I$14+СВЦЭМ!$D$10+'СЕТ СН'!$I$6-'СЕТ СН'!$I$26</f>
        <v>2656.5012932500003</v>
      </c>
      <c r="K167" s="36">
        <f>SUMIFS(СВЦЭМ!$D$39:$D$782,СВЦЭМ!$A$39:$A$782,$A167,СВЦЭМ!$B$39:$B$782,K$155)+'СЕТ СН'!$I$14+СВЦЭМ!$D$10+'СЕТ СН'!$I$6-'СЕТ СН'!$I$26</f>
        <v>2631.5305029199999</v>
      </c>
      <c r="L167" s="36">
        <f>SUMIFS(СВЦЭМ!$D$39:$D$782,СВЦЭМ!$A$39:$A$782,$A167,СВЦЭМ!$B$39:$B$782,L$155)+'СЕТ СН'!$I$14+СВЦЭМ!$D$10+'СЕТ СН'!$I$6-'СЕТ СН'!$I$26</f>
        <v>2644.3080157499999</v>
      </c>
      <c r="M167" s="36">
        <f>SUMIFS(СВЦЭМ!$D$39:$D$782,СВЦЭМ!$A$39:$A$782,$A167,СВЦЭМ!$B$39:$B$782,M$155)+'СЕТ СН'!$I$14+СВЦЭМ!$D$10+'СЕТ СН'!$I$6-'СЕТ СН'!$I$26</f>
        <v>2647.5942789700002</v>
      </c>
      <c r="N167" s="36">
        <f>SUMIFS(СВЦЭМ!$D$39:$D$782,СВЦЭМ!$A$39:$A$782,$A167,СВЦЭМ!$B$39:$B$782,N$155)+'СЕТ СН'!$I$14+СВЦЭМ!$D$10+'СЕТ СН'!$I$6-'СЕТ СН'!$I$26</f>
        <v>2661.0746393999998</v>
      </c>
      <c r="O167" s="36">
        <f>SUMIFS(СВЦЭМ!$D$39:$D$782,СВЦЭМ!$A$39:$A$782,$A167,СВЦЭМ!$B$39:$B$782,O$155)+'СЕТ СН'!$I$14+СВЦЭМ!$D$10+'СЕТ СН'!$I$6-'СЕТ СН'!$I$26</f>
        <v>2653.9122413200002</v>
      </c>
      <c r="P167" s="36">
        <f>SUMIFS(СВЦЭМ!$D$39:$D$782,СВЦЭМ!$A$39:$A$782,$A167,СВЦЭМ!$B$39:$B$782,P$155)+'СЕТ СН'!$I$14+СВЦЭМ!$D$10+'СЕТ СН'!$I$6-'СЕТ СН'!$I$26</f>
        <v>2680.0229505899997</v>
      </c>
      <c r="Q167" s="36">
        <f>SUMIFS(СВЦЭМ!$D$39:$D$782,СВЦЭМ!$A$39:$A$782,$A167,СВЦЭМ!$B$39:$B$782,Q$155)+'СЕТ СН'!$I$14+СВЦЭМ!$D$10+'СЕТ СН'!$I$6-'СЕТ СН'!$I$26</f>
        <v>2695.5060298099997</v>
      </c>
      <c r="R167" s="36">
        <f>SUMIFS(СВЦЭМ!$D$39:$D$782,СВЦЭМ!$A$39:$A$782,$A167,СВЦЭМ!$B$39:$B$782,R$155)+'СЕТ СН'!$I$14+СВЦЭМ!$D$10+'СЕТ СН'!$I$6-'СЕТ СН'!$I$26</f>
        <v>2691.9527043799999</v>
      </c>
      <c r="S167" s="36">
        <f>SUMIFS(СВЦЭМ!$D$39:$D$782,СВЦЭМ!$A$39:$A$782,$A167,СВЦЭМ!$B$39:$B$782,S$155)+'СЕТ СН'!$I$14+СВЦЭМ!$D$10+'СЕТ СН'!$I$6-'СЕТ СН'!$I$26</f>
        <v>2677.6400739800001</v>
      </c>
      <c r="T167" s="36">
        <f>SUMIFS(СВЦЭМ!$D$39:$D$782,СВЦЭМ!$A$39:$A$782,$A167,СВЦЭМ!$B$39:$B$782,T$155)+'СЕТ СН'!$I$14+СВЦЭМ!$D$10+'СЕТ СН'!$I$6-'СЕТ СН'!$I$26</f>
        <v>2614.4724136200002</v>
      </c>
      <c r="U167" s="36">
        <f>SUMIFS(СВЦЭМ!$D$39:$D$782,СВЦЭМ!$A$39:$A$782,$A167,СВЦЭМ!$B$39:$B$782,U$155)+'СЕТ СН'!$I$14+СВЦЭМ!$D$10+'СЕТ СН'!$I$6-'СЕТ СН'!$I$26</f>
        <v>2629.0354614299999</v>
      </c>
      <c r="V167" s="36">
        <f>SUMIFS(СВЦЭМ!$D$39:$D$782,СВЦЭМ!$A$39:$A$782,$A167,СВЦЭМ!$B$39:$B$782,V$155)+'СЕТ СН'!$I$14+СВЦЭМ!$D$10+'СЕТ СН'!$I$6-'СЕТ СН'!$I$26</f>
        <v>2559.50130588</v>
      </c>
      <c r="W167" s="36">
        <f>SUMIFS(СВЦЭМ!$D$39:$D$782,СВЦЭМ!$A$39:$A$782,$A167,СВЦЭМ!$B$39:$B$782,W$155)+'СЕТ СН'!$I$14+СВЦЭМ!$D$10+'СЕТ СН'!$I$6-'СЕТ СН'!$I$26</f>
        <v>2541.2257108100002</v>
      </c>
      <c r="X167" s="36">
        <f>SUMIFS(СВЦЭМ!$D$39:$D$782,СВЦЭМ!$A$39:$A$782,$A167,СВЦЭМ!$B$39:$B$782,X$155)+'СЕТ СН'!$I$14+СВЦЭМ!$D$10+'СЕТ СН'!$I$6-'СЕТ СН'!$I$26</f>
        <v>2580.64276737</v>
      </c>
      <c r="Y167" s="36">
        <f>SUMIFS(СВЦЭМ!$D$39:$D$782,СВЦЭМ!$A$39:$A$782,$A167,СВЦЭМ!$B$39:$B$782,Y$155)+'СЕТ СН'!$I$14+СВЦЭМ!$D$10+'СЕТ СН'!$I$6-'СЕТ СН'!$I$26</f>
        <v>2652.18762844</v>
      </c>
    </row>
    <row r="168" spans="1:25" ht="15.75" x14ac:dyDescent="0.2">
      <c r="A168" s="35">
        <f t="shared" si="4"/>
        <v>45029</v>
      </c>
      <c r="B168" s="36">
        <f>SUMIFS(СВЦЭМ!$D$39:$D$782,СВЦЭМ!$A$39:$A$782,$A168,СВЦЭМ!$B$39:$B$782,B$155)+'СЕТ СН'!$I$14+СВЦЭМ!$D$10+'СЕТ СН'!$I$6-'СЕТ СН'!$I$26</f>
        <v>2802.9601096799997</v>
      </c>
      <c r="C168" s="36">
        <f>SUMIFS(СВЦЭМ!$D$39:$D$782,СВЦЭМ!$A$39:$A$782,$A168,СВЦЭМ!$B$39:$B$782,C$155)+'СЕТ СН'!$I$14+СВЦЭМ!$D$10+'СЕТ СН'!$I$6-'СЕТ СН'!$I$26</f>
        <v>2829.0182285199999</v>
      </c>
      <c r="D168" s="36">
        <f>SUMIFS(СВЦЭМ!$D$39:$D$782,СВЦЭМ!$A$39:$A$782,$A168,СВЦЭМ!$B$39:$B$782,D$155)+'СЕТ СН'!$I$14+СВЦЭМ!$D$10+'СЕТ СН'!$I$6-'СЕТ СН'!$I$26</f>
        <v>2874.8081395600002</v>
      </c>
      <c r="E168" s="36">
        <f>SUMIFS(СВЦЭМ!$D$39:$D$782,СВЦЭМ!$A$39:$A$782,$A168,СВЦЭМ!$B$39:$B$782,E$155)+'СЕТ СН'!$I$14+СВЦЭМ!$D$10+'СЕТ СН'!$I$6-'СЕТ СН'!$I$26</f>
        <v>2889.63208313</v>
      </c>
      <c r="F168" s="36">
        <f>SUMIFS(СВЦЭМ!$D$39:$D$782,СВЦЭМ!$A$39:$A$782,$A168,СВЦЭМ!$B$39:$B$782,F$155)+'СЕТ СН'!$I$14+СВЦЭМ!$D$10+'СЕТ СН'!$I$6-'СЕТ СН'!$I$26</f>
        <v>2848.7032290400002</v>
      </c>
      <c r="G168" s="36">
        <f>SUMIFS(СВЦЭМ!$D$39:$D$782,СВЦЭМ!$A$39:$A$782,$A168,СВЦЭМ!$B$39:$B$782,G$155)+'СЕТ СН'!$I$14+СВЦЭМ!$D$10+'СЕТ СН'!$I$6-'СЕТ СН'!$I$26</f>
        <v>2822.57232041</v>
      </c>
      <c r="H168" s="36">
        <f>SUMIFS(СВЦЭМ!$D$39:$D$782,СВЦЭМ!$A$39:$A$782,$A168,СВЦЭМ!$B$39:$B$782,H$155)+'СЕТ СН'!$I$14+СВЦЭМ!$D$10+'СЕТ СН'!$I$6-'СЕТ СН'!$I$26</f>
        <v>2742.2272454599997</v>
      </c>
      <c r="I168" s="36">
        <f>SUMIFS(СВЦЭМ!$D$39:$D$782,СВЦЭМ!$A$39:$A$782,$A168,СВЦЭМ!$B$39:$B$782,I$155)+'СЕТ СН'!$I$14+СВЦЭМ!$D$10+'СЕТ СН'!$I$6-'СЕТ СН'!$I$26</f>
        <v>2744.0057515400003</v>
      </c>
      <c r="J168" s="36">
        <f>SUMIFS(СВЦЭМ!$D$39:$D$782,СВЦЭМ!$A$39:$A$782,$A168,СВЦЭМ!$B$39:$B$782,J$155)+'СЕТ СН'!$I$14+СВЦЭМ!$D$10+'СЕТ СН'!$I$6-'СЕТ СН'!$I$26</f>
        <v>2706.9783540999997</v>
      </c>
      <c r="K168" s="36">
        <f>SUMIFS(СВЦЭМ!$D$39:$D$782,СВЦЭМ!$A$39:$A$782,$A168,СВЦЭМ!$B$39:$B$782,K$155)+'СЕТ СН'!$I$14+СВЦЭМ!$D$10+'СЕТ СН'!$I$6-'СЕТ СН'!$I$26</f>
        <v>2684.0010582200002</v>
      </c>
      <c r="L168" s="36">
        <f>SUMIFS(СВЦЭМ!$D$39:$D$782,СВЦЭМ!$A$39:$A$782,$A168,СВЦЭМ!$B$39:$B$782,L$155)+'СЕТ СН'!$I$14+СВЦЭМ!$D$10+'СЕТ СН'!$I$6-'СЕТ СН'!$I$26</f>
        <v>2666.31620643</v>
      </c>
      <c r="M168" s="36">
        <f>SUMIFS(СВЦЭМ!$D$39:$D$782,СВЦЭМ!$A$39:$A$782,$A168,СВЦЭМ!$B$39:$B$782,M$155)+'СЕТ СН'!$I$14+СВЦЭМ!$D$10+'СЕТ СН'!$I$6-'СЕТ СН'!$I$26</f>
        <v>2674.3506243399997</v>
      </c>
      <c r="N168" s="36">
        <f>SUMIFS(СВЦЭМ!$D$39:$D$782,СВЦЭМ!$A$39:$A$782,$A168,СВЦЭМ!$B$39:$B$782,N$155)+'СЕТ СН'!$I$14+СВЦЭМ!$D$10+'СЕТ СН'!$I$6-'СЕТ СН'!$I$26</f>
        <v>2664.5079732700001</v>
      </c>
      <c r="O168" s="36">
        <f>SUMIFS(СВЦЭМ!$D$39:$D$782,СВЦЭМ!$A$39:$A$782,$A168,СВЦЭМ!$B$39:$B$782,O$155)+'СЕТ СН'!$I$14+СВЦЭМ!$D$10+'СЕТ СН'!$I$6-'СЕТ СН'!$I$26</f>
        <v>2690.1946873699999</v>
      </c>
      <c r="P168" s="36">
        <f>SUMIFS(СВЦЭМ!$D$39:$D$782,СВЦЭМ!$A$39:$A$782,$A168,СВЦЭМ!$B$39:$B$782,P$155)+'СЕТ СН'!$I$14+СВЦЭМ!$D$10+'СЕТ СН'!$I$6-'СЕТ СН'!$I$26</f>
        <v>2752.3810616199999</v>
      </c>
      <c r="Q168" s="36">
        <f>SUMIFS(СВЦЭМ!$D$39:$D$782,СВЦЭМ!$A$39:$A$782,$A168,СВЦЭМ!$B$39:$B$782,Q$155)+'СЕТ СН'!$I$14+СВЦЭМ!$D$10+'СЕТ СН'!$I$6-'СЕТ СН'!$I$26</f>
        <v>2762.2167337700002</v>
      </c>
      <c r="R168" s="36">
        <f>SUMIFS(СВЦЭМ!$D$39:$D$782,СВЦЭМ!$A$39:$A$782,$A168,СВЦЭМ!$B$39:$B$782,R$155)+'СЕТ СН'!$I$14+СВЦЭМ!$D$10+'СЕТ СН'!$I$6-'СЕТ СН'!$I$26</f>
        <v>2756.3639849900001</v>
      </c>
      <c r="S168" s="36">
        <f>SUMIFS(СВЦЭМ!$D$39:$D$782,СВЦЭМ!$A$39:$A$782,$A168,СВЦЭМ!$B$39:$B$782,S$155)+'СЕТ СН'!$I$14+СВЦЭМ!$D$10+'СЕТ СН'!$I$6-'СЕТ СН'!$I$26</f>
        <v>2754.2787805099997</v>
      </c>
      <c r="T168" s="36">
        <f>SUMIFS(СВЦЭМ!$D$39:$D$782,СВЦЭМ!$A$39:$A$782,$A168,СВЦЭМ!$B$39:$B$782,T$155)+'СЕТ СН'!$I$14+СВЦЭМ!$D$10+'СЕТ СН'!$I$6-'СЕТ СН'!$I$26</f>
        <v>2699.7596245200002</v>
      </c>
      <c r="U168" s="36">
        <f>SUMIFS(СВЦЭМ!$D$39:$D$782,СВЦЭМ!$A$39:$A$782,$A168,СВЦЭМ!$B$39:$B$782,U$155)+'СЕТ СН'!$I$14+СВЦЭМ!$D$10+'СЕТ СН'!$I$6-'СЕТ СН'!$I$26</f>
        <v>2674.6032497200003</v>
      </c>
      <c r="V168" s="36">
        <f>SUMIFS(СВЦЭМ!$D$39:$D$782,СВЦЭМ!$A$39:$A$782,$A168,СВЦЭМ!$B$39:$B$782,V$155)+'СЕТ СН'!$I$14+СВЦЭМ!$D$10+'СЕТ СН'!$I$6-'СЕТ СН'!$I$26</f>
        <v>2646.71058696</v>
      </c>
      <c r="W168" s="36">
        <f>SUMIFS(СВЦЭМ!$D$39:$D$782,СВЦЭМ!$A$39:$A$782,$A168,СВЦЭМ!$B$39:$B$782,W$155)+'СЕТ СН'!$I$14+СВЦЭМ!$D$10+'СЕТ СН'!$I$6-'СЕТ СН'!$I$26</f>
        <v>2613.2680678300003</v>
      </c>
      <c r="X168" s="36">
        <f>SUMIFS(СВЦЭМ!$D$39:$D$782,СВЦЭМ!$A$39:$A$782,$A168,СВЦЭМ!$B$39:$B$782,X$155)+'СЕТ СН'!$I$14+СВЦЭМ!$D$10+'СЕТ СН'!$I$6-'СЕТ СН'!$I$26</f>
        <v>2669.2590385499998</v>
      </c>
      <c r="Y168" s="36">
        <f>SUMIFS(СВЦЭМ!$D$39:$D$782,СВЦЭМ!$A$39:$A$782,$A168,СВЦЭМ!$B$39:$B$782,Y$155)+'СЕТ СН'!$I$14+СВЦЭМ!$D$10+'СЕТ СН'!$I$6-'СЕТ СН'!$I$26</f>
        <v>2719.7981728300001</v>
      </c>
    </row>
    <row r="169" spans="1:25" ht="15.75" x14ac:dyDescent="0.2">
      <c r="A169" s="35">
        <f t="shared" si="4"/>
        <v>45030</v>
      </c>
      <c r="B169" s="36">
        <f>SUMIFS(СВЦЭМ!$D$39:$D$782,СВЦЭМ!$A$39:$A$782,$A169,СВЦЭМ!$B$39:$B$782,B$155)+'СЕТ СН'!$I$14+СВЦЭМ!$D$10+'СЕТ СН'!$I$6-'СЕТ СН'!$I$26</f>
        <v>2786.9242508400002</v>
      </c>
      <c r="C169" s="36">
        <f>SUMIFS(СВЦЭМ!$D$39:$D$782,СВЦЭМ!$A$39:$A$782,$A169,СВЦЭМ!$B$39:$B$782,C$155)+'СЕТ СН'!$I$14+СВЦЭМ!$D$10+'СЕТ СН'!$I$6-'СЕТ СН'!$I$26</f>
        <v>2844.8934292599997</v>
      </c>
      <c r="D169" s="36">
        <f>SUMIFS(СВЦЭМ!$D$39:$D$782,СВЦЭМ!$A$39:$A$782,$A169,СВЦЭМ!$B$39:$B$782,D$155)+'СЕТ СН'!$I$14+СВЦЭМ!$D$10+'СЕТ СН'!$I$6-'СЕТ СН'!$I$26</f>
        <v>2839.3427117299998</v>
      </c>
      <c r="E169" s="36">
        <f>SUMIFS(СВЦЭМ!$D$39:$D$782,СВЦЭМ!$A$39:$A$782,$A169,СВЦЭМ!$B$39:$B$782,E$155)+'СЕТ СН'!$I$14+СВЦЭМ!$D$10+'СЕТ СН'!$I$6-'СЕТ СН'!$I$26</f>
        <v>2839.2985566699999</v>
      </c>
      <c r="F169" s="36">
        <f>SUMIFS(СВЦЭМ!$D$39:$D$782,СВЦЭМ!$A$39:$A$782,$A169,СВЦЭМ!$B$39:$B$782,F$155)+'СЕТ СН'!$I$14+СВЦЭМ!$D$10+'СЕТ СН'!$I$6-'СЕТ СН'!$I$26</f>
        <v>2849.2031397000001</v>
      </c>
      <c r="G169" s="36">
        <f>SUMIFS(СВЦЭМ!$D$39:$D$782,СВЦЭМ!$A$39:$A$782,$A169,СВЦЭМ!$B$39:$B$782,G$155)+'СЕТ СН'!$I$14+СВЦЭМ!$D$10+'СЕТ СН'!$I$6-'СЕТ СН'!$I$26</f>
        <v>2840.54021969</v>
      </c>
      <c r="H169" s="36">
        <f>SUMIFS(СВЦЭМ!$D$39:$D$782,СВЦЭМ!$A$39:$A$782,$A169,СВЦЭМ!$B$39:$B$782,H$155)+'СЕТ СН'!$I$14+СВЦЭМ!$D$10+'СЕТ СН'!$I$6-'СЕТ СН'!$I$26</f>
        <v>2807.42783908</v>
      </c>
      <c r="I169" s="36">
        <f>SUMIFS(СВЦЭМ!$D$39:$D$782,СВЦЭМ!$A$39:$A$782,$A169,СВЦЭМ!$B$39:$B$782,I$155)+'СЕТ СН'!$I$14+СВЦЭМ!$D$10+'СЕТ СН'!$I$6-'СЕТ СН'!$I$26</f>
        <v>2742.0540058500001</v>
      </c>
      <c r="J169" s="36">
        <f>SUMIFS(СВЦЭМ!$D$39:$D$782,СВЦЭМ!$A$39:$A$782,$A169,СВЦЭМ!$B$39:$B$782,J$155)+'СЕТ СН'!$I$14+СВЦЭМ!$D$10+'СЕТ СН'!$I$6-'СЕТ СН'!$I$26</f>
        <v>2714.37647337</v>
      </c>
      <c r="K169" s="36">
        <f>SUMIFS(СВЦЭМ!$D$39:$D$782,СВЦЭМ!$A$39:$A$782,$A169,СВЦЭМ!$B$39:$B$782,K$155)+'СЕТ СН'!$I$14+СВЦЭМ!$D$10+'СЕТ СН'!$I$6-'СЕТ СН'!$I$26</f>
        <v>2694.4808076500003</v>
      </c>
      <c r="L169" s="36">
        <f>SUMIFS(СВЦЭМ!$D$39:$D$782,СВЦЭМ!$A$39:$A$782,$A169,СВЦЭМ!$B$39:$B$782,L$155)+'СЕТ СН'!$I$14+СВЦЭМ!$D$10+'СЕТ СН'!$I$6-'СЕТ СН'!$I$26</f>
        <v>2692.78166156</v>
      </c>
      <c r="M169" s="36">
        <f>SUMIFS(СВЦЭМ!$D$39:$D$782,СВЦЭМ!$A$39:$A$782,$A169,СВЦЭМ!$B$39:$B$782,M$155)+'СЕТ СН'!$I$14+СВЦЭМ!$D$10+'СЕТ СН'!$I$6-'СЕТ СН'!$I$26</f>
        <v>2714.32861916</v>
      </c>
      <c r="N169" s="36">
        <f>SUMIFS(СВЦЭМ!$D$39:$D$782,СВЦЭМ!$A$39:$A$782,$A169,СВЦЭМ!$B$39:$B$782,N$155)+'СЕТ СН'!$I$14+СВЦЭМ!$D$10+'СЕТ СН'!$I$6-'СЕТ СН'!$I$26</f>
        <v>2729.1578148999997</v>
      </c>
      <c r="O169" s="36">
        <f>SUMIFS(СВЦЭМ!$D$39:$D$782,СВЦЭМ!$A$39:$A$782,$A169,СВЦЭМ!$B$39:$B$782,O$155)+'СЕТ СН'!$I$14+СВЦЭМ!$D$10+'СЕТ СН'!$I$6-'СЕТ СН'!$I$26</f>
        <v>2749.0233078599999</v>
      </c>
      <c r="P169" s="36">
        <f>SUMIFS(СВЦЭМ!$D$39:$D$782,СВЦЭМ!$A$39:$A$782,$A169,СВЦЭМ!$B$39:$B$782,P$155)+'СЕТ СН'!$I$14+СВЦЭМ!$D$10+'СЕТ СН'!$I$6-'СЕТ СН'!$I$26</f>
        <v>2738.6872981200004</v>
      </c>
      <c r="Q169" s="36">
        <f>SUMIFS(СВЦЭМ!$D$39:$D$782,СВЦЭМ!$A$39:$A$782,$A169,СВЦЭМ!$B$39:$B$782,Q$155)+'СЕТ СН'!$I$14+СВЦЭМ!$D$10+'СЕТ СН'!$I$6-'СЕТ СН'!$I$26</f>
        <v>2764.0885686700003</v>
      </c>
      <c r="R169" s="36">
        <f>SUMIFS(СВЦЭМ!$D$39:$D$782,СВЦЭМ!$A$39:$A$782,$A169,СВЦЭМ!$B$39:$B$782,R$155)+'СЕТ СН'!$I$14+СВЦЭМ!$D$10+'СЕТ СН'!$I$6-'СЕТ СН'!$I$26</f>
        <v>2761.3019395299998</v>
      </c>
      <c r="S169" s="36">
        <f>SUMIFS(СВЦЭМ!$D$39:$D$782,СВЦЭМ!$A$39:$A$782,$A169,СВЦЭМ!$B$39:$B$782,S$155)+'СЕТ СН'!$I$14+СВЦЭМ!$D$10+'СЕТ СН'!$I$6-'СЕТ СН'!$I$26</f>
        <v>2783.7857369100002</v>
      </c>
      <c r="T169" s="36">
        <f>SUMIFS(СВЦЭМ!$D$39:$D$782,СВЦЭМ!$A$39:$A$782,$A169,СВЦЭМ!$B$39:$B$782,T$155)+'СЕТ СН'!$I$14+СВЦЭМ!$D$10+'СЕТ СН'!$I$6-'СЕТ СН'!$I$26</f>
        <v>2756.0228661000001</v>
      </c>
      <c r="U169" s="36">
        <f>SUMIFS(СВЦЭМ!$D$39:$D$782,СВЦЭМ!$A$39:$A$782,$A169,СВЦЭМ!$B$39:$B$782,U$155)+'СЕТ СН'!$I$14+СВЦЭМ!$D$10+'СЕТ СН'!$I$6-'СЕТ СН'!$I$26</f>
        <v>2723.20306592</v>
      </c>
      <c r="V169" s="36">
        <f>SUMIFS(СВЦЭМ!$D$39:$D$782,СВЦЭМ!$A$39:$A$782,$A169,СВЦЭМ!$B$39:$B$782,V$155)+'СЕТ СН'!$I$14+СВЦЭМ!$D$10+'СЕТ СН'!$I$6-'СЕТ СН'!$I$26</f>
        <v>2687.87318977</v>
      </c>
      <c r="W169" s="36">
        <f>SUMIFS(СВЦЭМ!$D$39:$D$782,СВЦЭМ!$A$39:$A$782,$A169,СВЦЭМ!$B$39:$B$782,W$155)+'СЕТ СН'!$I$14+СВЦЭМ!$D$10+'СЕТ СН'!$I$6-'СЕТ СН'!$I$26</f>
        <v>2695.4493951200002</v>
      </c>
      <c r="X169" s="36">
        <f>SUMIFS(СВЦЭМ!$D$39:$D$782,СВЦЭМ!$A$39:$A$782,$A169,СВЦЭМ!$B$39:$B$782,X$155)+'СЕТ СН'!$I$14+СВЦЭМ!$D$10+'СЕТ СН'!$I$6-'СЕТ СН'!$I$26</f>
        <v>2728.6175655799998</v>
      </c>
      <c r="Y169" s="36">
        <f>SUMIFS(СВЦЭМ!$D$39:$D$782,СВЦЭМ!$A$39:$A$782,$A169,СВЦЭМ!$B$39:$B$782,Y$155)+'СЕТ СН'!$I$14+СВЦЭМ!$D$10+'СЕТ СН'!$I$6-'СЕТ СН'!$I$26</f>
        <v>2822.1491349500002</v>
      </c>
    </row>
    <row r="170" spans="1:25" ht="15.75" x14ac:dyDescent="0.2">
      <c r="A170" s="35">
        <f t="shared" si="4"/>
        <v>45031</v>
      </c>
      <c r="B170" s="36">
        <f>SUMIFS(СВЦЭМ!$D$39:$D$782,СВЦЭМ!$A$39:$A$782,$A170,СВЦЭМ!$B$39:$B$782,B$155)+'СЕТ СН'!$I$14+СВЦЭМ!$D$10+'СЕТ СН'!$I$6-'СЕТ СН'!$I$26</f>
        <v>2666.8427239499997</v>
      </c>
      <c r="C170" s="36">
        <f>SUMIFS(СВЦЭМ!$D$39:$D$782,СВЦЭМ!$A$39:$A$782,$A170,СВЦЭМ!$B$39:$B$782,C$155)+'СЕТ СН'!$I$14+СВЦЭМ!$D$10+'СЕТ СН'!$I$6-'СЕТ СН'!$I$26</f>
        <v>2704.8839461400003</v>
      </c>
      <c r="D170" s="36">
        <f>SUMIFS(СВЦЭМ!$D$39:$D$782,СВЦЭМ!$A$39:$A$782,$A170,СВЦЭМ!$B$39:$B$782,D$155)+'СЕТ СН'!$I$14+СВЦЭМ!$D$10+'СЕТ СН'!$I$6-'СЕТ СН'!$I$26</f>
        <v>2715.1625043499998</v>
      </c>
      <c r="E170" s="36">
        <f>SUMIFS(СВЦЭМ!$D$39:$D$782,СВЦЭМ!$A$39:$A$782,$A170,СВЦЭМ!$B$39:$B$782,E$155)+'СЕТ СН'!$I$14+СВЦЭМ!$D$10+'СЕТ СН'!$I$6-'СЕТ СН'!$I$26</f>
        <v>2719.9458374599999</v>
      </c>
      <c r="F170" s="36">
        <f>SUMIFS(СВЦЭМ!$D$39:$D$782,СВЦЭМ!$A$39:$A$782,$A170,СВЦЭМ!$B$39:$B$782,F$155)+'СЕТ СН'!$I$14+СВЦЭМ!$D$10+'СЕТ СН'!$I$6-'СЕТ СН'!$I$26</f>
        <v>2718.5086959299997</v>
      </c>
      <c r="G170" s="36">
        <f>SUMIFS(СВЦЭМ!$D$39:$D$782,СВЦЭМ!$A$39:$A$782,$A170,СВЦЭМ!$B$39:$B$782,G$155)+'СЕТ СН'!$I$14+СВЦЭМ!$D$10+'СЕТ СН'!$I$6-'СЕТ СН'!$I$26</f>
        <v>2715.9517548399999</v>
      </c>
      <c r="H170" s="36">
        <f>SUMIFS(СВЦЭМ!$D$39:$D$782,СВЦЭМ!$A$39:$A$782,$A170,СВЦЭМ!$B$39:$B$782,H$155)+'СЕТ СН'!$I$14+СВЦЭМ!$D$10+'СЕТ СН'!$I$6-'СЕТ СН'!$I$26</f>
        <v>2681.17796589</v>
      </c>
      <c r="I170" s="36">
        <f>SUMIFS(СВЦЭМ!$D$39:$D$782,СВЦЭМ!$A$39:$A$782,$A170,СВЦЭМ!$B$39:$B$782,I$155)+'СЕТ СН'!$I$14+СВЦЭМ!$D$10+'СЕТ СН'!$I$6-'СЕТ СН'!$I$26</f>
        <v>2599.14636303</v>
      </c>
      <c r="J170" s="36">
        <f>SUMIFS(СВЦЭМ!$D$39:$D$782,СВЦЭМ!$A$39:$A$782,$A170,СВЦЭМ!$B$39:$B$782,J$155)+'СЕТ СН'!$I$14+СВЦЭМ!$D$10+'СЕТ СН'!$I$6-'СЕТ СН'!$I$26</f>
        <v>2577.7505145300001</v>
      </c>
      <c r="K170" s="36">
        <f>SUMIFS(СВЦЭМ!$D$39:$D$782,СВЦЭМ!$A$39:$A$782,$A170,СВЦЭМ!$B$39:$B$782,K$155)+'СЕТ СН'!$I$14+СВЦЭМ!$D$10+'СЕТ СН'!$I$6-'СЕТ СН'!$I$26</f>
        <v>2469.63362216</v>
      </c>
      <c r="L170" s="36">
        <f>SUMIFS(СВЦЭМ!$D$39:$D$782,СВЦЭМ!$A$39:$A$782,$A170,СВЦЭМ!$B$39:$B$782,L$155)+'СЕТ СН'!$I$14+СВЦЭМ!$D$10+'СЕТ СН'!$I$6-'СЕТ СН'!$I$26</f>
        <v>2458.93989784</v>
      </c>
      <c r="M170" s="36">
        <f>SUMIFS(СВЦЭМ!$D$39:$D$782,СВЦЭМ!$A$39:$A$782,$A170,СВЦЭМ!$B$39:$B$782,M$155)+'СЕТ СН'!$I$14+СВЦЭМ!$D$10+'СЕТ СН'!$I$6-'СЕТ СН'!$I$26</f>
        <v>2487.0828225200003</v>
      </c>
      <c r="N170" s="36">
        <f>SUMIFS(СВЦЭМ!$D$39:$D$782,СВЦЭМ!$A$39:$A$782,$A170,СВЦЭМ!$B$39:$B$782,N$155)+'СЕТ СН'!$I$14+СВЦЭМ!$D$10+'СЕТ СН'!$I$6-'СЕТ СН'!$I$26</f>
        <v>2493.1143251600001</v>
      </c>
      <c r="O170" s="36">
        <f>SUMIFS(СВЦЭМ!$D$39:$D$782,СВЦЭМ!$A$39:$A$782,$A170,СВЦЭМ!$B$39:$B$782,O$155)+'СЕТ СН'!$I$14+СВЦЭМ!$D$10+'СЕТ СН'!$I$6-'СЕТ СН'!$I$26</f>
        <v>2530.8091534499999</v>
      </c>
      <c r="P170" s="36">
        <f>SUMIFS(СВЦЭМ!$D$39:$D$782,СВЦЭМ!$A$39:$A$782,$A170,СВЦЭМ!$B$39:$B$782,P$155)+'СЕТ СН'!$I$14+СВЦЭМ!$D$10+'СЕТ СН'!$I$6-'СЕТ СН'!$I$26</f>
        <v>2550.9644963600003</v>
      </c>
      <c r="Q170" s="36">
        <f>SUMIFS(СВЦЭМ!$D$39:$D$782,СВЦЭМ!$A$39:$A$782,$A170,СВЦЭМ!$B$39:$B$782,Q$155)+'СЕТ СН'!$I$14+СВЦЭМ!$D$10+'СЕТ СН'!$I$6-'СЕТ СН'!$I$26</f>
        <v>2560.4572387500002</v>
      </c>
      <c r="R170" s="36">
        <f>SUMIFS(СВЦЭМ!$D$39:$D$782,СВЦЭМ!$A$39:$A$782,$A170,СВЦЭМ!$B$39:$B$782,R$155)+'СЕТ СН'!$I$14+СВЦЭМ!$D$10+'СЕТ СН'!$I$6-'СЕТ СН'!$I$26</f>
        <v>2561.52239031</v>
      </c>
      <c r="S170" s="36">
        <f>SUMIFS(СВЦЭМ!$D$39:$D$782,СВЦЭМ!$A$39:$A$782,$A170,СВЦЭМ!$B$39:$B$782,S$155)+'СЕТ СН'!$I$14+СВЦЭМ!$D$10+'СЕТ СН'!$I$6-'СЕТ СН'!$I$26</f>
        <v>2583.4470720899999</v>
      </c>
      <c r="T170" s="36">
        <f>SUMIFS(СВЦЭМ!$D$39:$D$782,СВЦЭМ!$A$39:$A$782,$A170,СВЦЭМ!$B$39:$B$782,T$155)+'СЕТ СН'!$I$14+СВЦЭМ!$D$10+'СЕТ СН'!$I$6-'СЕТ СН'!$I$26</f>
        <v>2521.5622265299999</v>
      </c>
      <c r="U170" s="36">
        <f>SUMIFS(СВЦЭМ!$D$39:$D$782,СВЦЭМ!$A$39:$A$782,$A170,СВЦЭМ!$B$39:$B$782,U$155)+'СЕТ СН'!$I$14+СВЦЭМ!$D$10+'СЕТ СН'!$I$6-'СЕТ СН'!$I$26</f>
        <v>2491.4558916000001</v>
      </c>
      <c r="V170" s="36">
        <f>SUMIFS(СВЦЭМ!$D$39:$D$782,СВЦЭМ!$A$39:$A$782,$A170,СВЦЭМ!$B$39:$B$782,V$155)+'СЕТ СН'!$I$14+СВЦЭМ!$D$10+'СЕТ СН'!$I$6-'СЕТ СН'!$I$26</f>
        <v>2457.02163793</v>
      </c>
      <c r="W170" s="36">
        <f>SUMIFS(СВЦЭМ!$D$39:$D$782,СВЦЭМ!$A$39:$A$782,$A170,СВЦЭМ!$B$39:$B$782,W$155)+'СЕТ СН'!$I$14+СВЦЭМ!$D$10+'СЕТ СН'!$I$6-'СЕТ СН'!$I$26</f>
        <v>2468.1853066200001</v>
      </c>
      <c r="X170" s="36">
        <f>SUMIFS(СВЦЭМ!$D$39:$D$782,СВЦЭМ!$A$39:$A$782,$A170,СВЦЭМ!$B$39:$B$782,X$155)+'СЕТ СН'!$I$14+СВЦЭМ!$D$10+'СЕТ СН'!$I$6-'СЕТ СН'!$I$26</f>
        <v>2513.95125607</v>
      </c>
      <c r="Y170" s="36">
        <f>SUMIFS(СВЦЭМ!$D$39:$D$782,СВЦЭМ!$A$39:$A$782,$A170,СВЦЭМ!$B$39:$B$782,Y$155)+'СЕТ СН'!$I$14+СВЦЭМ!$D$10+'СЕТ СН'!$I$6-'СЕТ СН'!$I$26</f>
        <v>2574.0264156800004</v>
      </c>
    </row>
    <row r="171" spans="1:25" ht="15.75" x14ac:dyDescent="0.2">
      <c r="A171" s="35">
        <f t="shared" si="4"/>
        <v>45032</v>
      </c>
      <c r="B171" s="36">
        <f>SUMIFS(СВЦЭМ!$D$39:$D$782,СВЦЭМ!$A$39:$A$782,$A171,СВЦЭМ!$B$39:$B$782,B$155)+'СЕТ СН'!$I$14+СВЦЭМ!$D$10+'СЕТ СН'!$I$6-'СЕТ СН'!$I$26</f>
        <v>2709.3063923099999</v>
      </c>
      <c r="C171" s="36">
        <f>SUMIFS(СВЦЭМ!$D$39:$D$782,СВЦЭМ!$A$39:$A$782,$A171,СВЦЭМ!$B$39:$B$782,C$155)+'СЕТ СН'!$I$14+СВЦЭМ!$D$10+'СЕТ СН'!$I$6-'СЕТ СН'!$I$26</f>
        <v>2775.7893715999999</v>
      </c>
      <c r="D171" s="36">
        <f>SUMIFS(СВЦЭМ!$D$39:$D$782,СВЦЭМ!$A$39:$A$782,$A171,СВЦЭМ!$B$39:$B$782,D$155)+'СЕТ СН'!$I$14+СВЦЭМ!$D$10+'СЕТ СН'!$I$6-'СЕТ СН'!$I$26</f>
        <v>2790.6706429800001</v>
      </c>
      <c r="E171" s="36">
        <f>SUMIFS(СВЦЭМ!$D$39:$D$782,СВЦЭМ!$A$39:$A$782,$A171,СВЦЭМ!$B$39:$B$782,E$155)+'СЕТ СН'!$I$14+СВЦЭМ!$D$10+'СЕТ СН'!$I$6-'СЕТ СН'!$I$26</f>
        <v>2821.6272635400001</v>
      </c>
      <c r="F171" s="36">
        <f>SUMIFS(СВЦЭМ!$D$39:$D$782,СВЦЭМ!$A$39:$A$782,$A171,СВЦЭМ!$B$39:$B$782,F$155)+'СЕТ СН'!$I$14+СВЦЭМ!$D$10+'СЕТ СН'!$I$6-'СЕТ СН'!$I$26</f>
        <v>2821.8986416899997</v>
      </c>
      <c r="G171" s="36">
        <f>SUMIFS(СВЦЭМ!$D$39:$D$782,СВЦЭМ!$A$39:$A$782,$A171,СВЦЭМ!$B$39:$B$782,G$155)+'СЕТ СН'!$I$14+СВЦЭМ!$D$10+'СЕТ СН'!$I$6-'СЕТ СН'!$I$26</f>
        <v>2808.87560764</v>
      </c>
      <c r="H171" s="36">
        <f>SUMIFS(СВЦЭМ!$D$39:$D$782,СВЦЭМ!$A$39:$A$782,$A171,СВЦЭМ!$B$39:$B$782,H$155)+'СЕТ СН'!$I$14+СВЦЭМ!$D$10+'СЕТ СН'!$I$6-'СЕТ СН'!$I$26</f>
        <v>2815.1151729100002</v>
      </c>
      <c r="I171" s="36">
        <f>SUMIFS(СВЦЭМ!$D$39:$D$782,СВЦЭМ!$A$39:$A$782,$A171,СВЦЭМ!$B$39:$B$782,I$155)+'СЕТ СН'!$I$14+СВЦЭМ!$D$10+'СЕТ СН'!$I$6-'СЕТ СН'!$I$26</f>
        <v>2773.64982534</v>
      </c>
      <c r="J171" s="36">
        <f>SUMIFS(СВЦЭМ!$D$39:$D$782,СВЦЭМ!$A$39:$A$782,$A171,СВЦЭМ!$B$39:$B$782,J$155)+'СЕТ СН'!$I$14+СВЦЭМ!$D$10+'СЕТ СН'!$I$6-'СЕТ СН'!$I$26</f>
        <v>2717.4738516400002</v>
      </c>
      <c r="K171" s="36">
        <f>SUMIFS(СВЦЭМ!$D$39:$D$782,СВЦЭМ!$A$39:$A$782,$A171,СВЦЭМ!$B$39:$B$782,K$155)+'СЕТ СН'!$I$14+СВЦЭМ!$D$10+'СЕТ СН'!$I$6-'СЕТ СН'!$I$26</f>
        <v>2646.83323419</v>
      </c>
      <c r="L171" s="36">
        <f>SUMIFS(СВЦЭМ!$D$39:$D$782,СВЦЭМ!$A$39:$A$782,$A171,СВЦЭМ!$B$39:$B$782,L$155)+'СЕТ СН'!$I$14+СВЦЭМ!$D$10+'СЕТ СН'!$I$6-'СЕТ СН'!$I$26</f>
        <v>2622.0167901100003</v>
      </c>
      <c r="M171" s="36">
        <f>SUMIFS(СВЦЭМ!$D$39:$D$782,СВЦЭМ!$A$39:$A$782,$A171,СВЦЭМ!$B$39:$B$782,M$155)+'СЕТ СН'!$I$14+СВЦЭМ!$D$10+'СЕТ СН'!$I$6-'СЕТ СН'!$I$26</f>
        <v>2617.8485570100001</v>
      </c>
      <c r="N171" s="36">
        <f>SUMIFS(СВЦЭМ!$D$39:$D$782,СВЦЭМ!$A$39:$A$782,$A171,СВЦЭМ!$B$39:$B$782,N$155)+'СЕТ СН'!$I$14+СВЦЭМ!$D$10+'СЕТ СН'!$I$6-'СЕТ СН'!$I$26</f>
        <v>2635.72891708</v>
      </c>
      <c r="O171" s="36">
        <f>SUMIFS(СВЦЭМ!$D$39:$D$782,СВЦЭМ!$A$39:$A$782,$A171,СВЦЭМ!$B$39:$B$782,O$155)+'СЕТ СН'!$I$14+СВЦЭМ!$D$10+'СЕТ СН'!$I$6-'СЕТ СН'!$I$26</f>
        <v>2669.29655645</v>
      </c>
      <c r="P171" s="36">
        <f>SUMIFS(СВЦЭМ!$D$39:$D$782,СВЦЭМ!$A$39:$A$782,$A171,СВЦЭМ!$B$39:$B$782,P$155)+'СЕТ СН'!$I$14+СВЦЭМ!$D$10+'СЕТ СН'!$I$6-'СЕТ СН'!$I$26</f>
        <v>2677.21363686</v>
      </c>
      <c r="Q171" s="36">
        <f>SUMIFS(СВЦЭМ!$D$39:$D$782,СВЦЭМ!$A$39:$A$782,$A171,СВЦЭМ!$B$39:$B$782,Q$155)+'СЕТ СН'!$I$14+СВЦЭМ!$D$10+'СЕТ СН'!$I$6-'СЕТ СН'!$I$26</f>
        <v>2692.2196200200001</v>
      </c>
      <c r="R171" s="36">
        <f>SUMIFS(СВЦЭМ!$D$39:$D$782,СВЦЭМ!$A$39:$A$782,$A171,СВЦЭМ!$B$39:$B$782,R$155)+'СЕТ СН'!$I$14+СВЦЭМ!$D$10+'СЕТ СН'!$I$6-'СЕТ СН'!$I$26</f>
        <v>2691.5579106800001</v>
      </c>
      <c r="S171" s="36">
        <f>SUMIFS(СВЦЭМ!$D$39:$D$782,СВЦЭМ!$A$39:$A$782,$A171,СВЦЭМ!$B$39:$B$782,S$155)+'СЕТ СН'!$I$14+СВЦЭМ!$D$10+'СЕТ СН'!$I$6-'СЕТ СН'!$I$26</f>
        <v>2670.73173877</v>
      </c>
      <c r="T171" s="36">
        <f>SUMIFS(СВЦЭМ!$D$39:$D$782,СВЦЭМ!$A$39:$A$782,$A171,СВЦЭМ!$B$39:$B$782,T$155)+'СЕТ СН'!$I$14+СВЦЭМ!$D$10+'СЕТ СН'!$I$6-'СЕТ СН'!$I$26</f>
        <v>2640.90979376</v>
      </c>
      <c r="U171" s="36">
        <f>SUMIFS(СВЦЭМ!$D$39:$D$782,СВЦЭМ!$A$39:$A$782,$A171,СВЦЭМ!$B$39:$B$782,U$155)+'СЕТ СН'!$I$14+СВЦЭМ!$D$10+'СЕТ СН'!$I$6-'СЕТ СН'!$I$26</f>
        <v>2614.1325507000001</v>
      </c>
      <c r="V171" s="36">
        <f>SUMIFS(СВЦЭМ!$D$39:$D$782,СВЦЭМ!$A$39:$A$782,$A171,СВЦЭМ!$B$39:$B$782,V$155)+'СЕТ СН'!$I$14+СВЦЭМ!$D$10+'СЕТ СН'!$I$6-'СЕТ СН'!$I$26</f>
        <v>2563.0357999299999</v>
      </c>
      <c r="W171" s="36">
        <f>SUMIFS(СВЦЭМ!$D$39:$D$782,СВЦЭМ!$A$39:$A$782,$A171,СВЦЭМ!$B$39:$B$782,W$155)+'СЕТ СН'!$I$14+СВЦЭМ!$D$10+'СЕТ СН'!$I$6-'СЕТ СН'!$I$26</f>
        <v>2556.5605147799997</v>
      </c>
      <c r="X171" s="36">
        <f>SUMIFS(СВЦЭМ!$D$39:$D$782,СВЦЭМ!$A$39:$A$782,$A171,СВЦЭМ!$B$39:$B$782,X$155)+'СЕТ СН'!$I$14+СВЦЭМ!$D$10+'СЕТ СН'!$I$6-'СЕТ СН'!$I$26</f>
        <v>2602.7177158100003</v>
      </c>
      <c r="Y171" s="36">
        <f>SUMIFS(СВЦЭМ!$D$39:$D$782,СВЦЭМ!$A$39:$A$782,$A171,СВЦЭМ!$B$39:$B$782,Y$155)+'СЕТ СН'!$I$14+СВЦЭМ!$D$10+'СЕТ СН'!$I$6-'СЕТ СН'!$I$26</f>
        <v>2674.1689010999999</v>
      </c>
    </row>
    <row r="172" spans="1:25" ht="15.75" x14ac:dyDescent="0.2">
      <c r="A172" s="35">
        <f t="shared" si="4"/>
        <v>45033</v>
      </c>
      <c r="B172" s="36">
        <f>SUMIFS(СВЦЭМ!$D$39:$D$782,СВЦЭМ!$A$39:$A$782,$A172,СВЦЭМ!$B$39:$B$782,B$155)+'СЕТ СН'!$I$14+СВЦЭМ!$D$10+'СЕТ СН'!$I$6-'СЕТ СН'!$I$26</f>
        <v>2803.7297515800001</v>
      </c>
      <c r="C172" s="36">
        <f>SUMIFS(СВЦЭМ!$D$39:$D$782,СВЦЭМ!$A$39:$A$782,$A172,СВЦЭМ!$B$39:$B$782,C$155)+'СЕТ СН'!$I$14+СВЦЭМ!$D$10+'СЕТ СН'!$I$6-'СЕТ СН'!$I$26</f>
        <v>2866.7004458500001</v>
      </c>
      <c r="D172" s="36">
        <f>SUMIFS(СВЦЭМ!$D$39:$D$782,СВЦЭМ!$A$39:$A$782,$A172,СВЦЭМ!$B$39:$B$782,D$155)+'СЕТ СН'!$I$14+СВЦЭМ!$D$10+'СЕТ СН'!$I$6-'СЕТ СН'!$I$26</f>
        <v>2882.5462381699999</v>
      </c>
      <c r="E172" s="36">
        <f>SUMIFS(СВЦЭМ!$D$39:$D$782,СВЦЭМ!$A$39:$A$782,$A172,СВЦЭМ!$B$39:$B$782,E$155)+'СЕТ СН'!$I$14+СВЦЭМ!$D$10+'СЕТ СН'!$I$6-'СЕТ СН'!$I$26</f>
        <v>2892.3120966799997</v>
      </c>
      <c r="F172" s="36">
        <f>SUMIFS(СВЦЭМ!$D$39:$D$782,СВЦЭМ!$A$39:$A$782,$A172,СВЦЭМ!$B$39:$B$782,F$155)+'СЕТ СН'!$I$14+СВЦЭМ!$D$10+'СЕТ СН'!$I$6-'СЕТ СН'!$I$26</f>
        <v>2895.23327389</v>
      </c>
      <c r="G172" s="36">
        <f>SUMIFS(СВЦЭМ!$D$39:$D$782,СВЦЭМ!$A$39:$A$782,$A172,СВЦЭМ!$B$39:$B$782,G$155)+'СЕТ СН'!$I$14+СВЦЭМ!$D$10+'СЕТ СН'!$I$6-'СЕТ СН'!$I$26</f>
        <v>2875.0969529900003</v>
      </c>
      <c r="H172" s="36">
        <f>SUMIFS(СВЦЭМ!$D$39:$D$782,СВЦЭМ!$A$39:$A$782,$A172,СВЦЭМ!$B$39:$B$782,H$155)+'СЕТ СН'!$I$14+СВЦЭМ!$D$10+'СЕТ СН'!$I$6-'СЕТ СН'!$I$26</f>
        <v>2885.40585491</v>
      </c>
      <c r="I172" s="36">
        <f>SUMIFS(СВЦЭМ!$D$39:$D$782,СВЦЭМ!$A$39:$A$782,$A172,СВЦЭМ!$B$39:$B$782,I$155)+'СЕТ СН'!$I$14+СВЦЭМ!$D$10+'СЕТ СН'!$I$6-'СЕТ СН'!$I$26</f>
        <v>2653.11945053</v>
      </c>
      <c r="J172" s="36">
        <f>SUMIFS(СВЦЭМ!$D$39:$D$782,СВЦЭМ!$A$39:$A$782,$A172,СВЦЭМ!$B$39:$B$782,J$155)+'СЕТ СН'!$I$14+СВЦЭМ!$D$10+'СЕТ СН'!$I$6-'СЕТ СН'!$I$26</f>
        <v>2596.1669100999998</v>
      </c>
      <c r="K172" s="36">
        <f>SUMIFS(СВЦЭМ!$D$39:$D$782,СВЦЭМ!$A$39:$A$782,$A172,СВЦЭМ!$B$39:$B$782,K$155)+'СЕТ СН'!$I$14+СВЦЭМ!$D$10+'СЕТ СН'!$I$6-'СЕТ СН'!$I$26</f>
        <v>2556.5299801199999</v>
      </c>
      <c r="L172" s="36">
        <f>SUMIFS(СВЦЭМ!$D$39:$D$782,СВЦЭМ!$A$39:$A$782,$A172,СВЦЭМ!$B$39:$B$782,L$155)+'СЕТ СН'!$I$14+СВЦЭМ!$D$10+'СЕТ СН'!$I$6-'СЕТ СН'!$I$26</f>
        <v>2593.87158826</v>
      </c>
      <c r="M172" s="36">
        <f>SUMIFS(СВЦЭМ!$D$39:$D$782,СВЦЭМ!$A$39:$A$782,$A172,СВЦЭМ!$B$39:$B$782,M$155)+'СЕТ СН'!$I$14+СВЦЭМ!$D$10+'СЕТ СН'!$I$6-'СЕТ СН'!$I$26</f>
        <v>2626.6741775299997</v>
      </c>
      <c r="N172" s="36">
        <f>SUMIFS(СВЦЭМ!$D$39:$D$782,СВЦЭМ!$A$39:$A$782,$A172,СВЦЭМ!$B$39:$B$782,N$155)+'СЕТ СН'!$I$14+СВЦЭМ!$D$10+'СЕТ СН'!$I$6-'СЕТ СН'!$I$26</f>
        <v>2679.2932671099998</v>
      </c>
      <c r="O172" s="36">
        <f>SUMIFS(СВЦЭМ!$D$39:$D$782,СВЦЭМ!$A$39:$A$782,$A172,СВЦЭМ!$B$39:$B$782,O$155)+'СЕТ СН'!$I$14+СВЦЭМ!$D$10+'СЕТ СН'!$I$6-'СЕТ СН'!$I$26</f>
        <v>2704.35775921</v>
      </c>
      <c r="P172" s="36">
        <f>SUMIFS(СВЦЭМ!$D$39:$D$782,СВЦЭМ!$A$39:$A$782,$A172,СВЦЭМ!$B$39:$B$782,P$155)+'СЕТ СН'!$I$14+СВЦЭМ!$D$10+'СЕТ СН'!$I$6-'СЕТ СН'!$I$26</f>
        <v>2717.9743903200001</v>
      </c>
      <c r="Q172" s="36">
        <f>SUMIFS(СВЦЭМ!$D$39:$D$782,СВЦЭМ!$A$39:$A$782,$A172,СВЦЭМ!$B$39:$B$782,Q$155)+'СЕТ СН'!$I$14+СВЦЭМ!$D$10+'СЕТ СН'!$I$6-'СЕТ СН'!$I$26</f>
        <v>2727.3503633</v>
      </c>
      <c r="R172" s="36">
        <f>SUMIFS(СВЦЭМ!$D$39:$D$782,СВЦЭМ!$A$39:$A$782,$A172,СВЦЭМ!$B$39:$B$782,R$155)+'СЕТ СН'!$I$14+СВЦЭМ!$D$10+'СЕТ СН'!$I$6-'СЕТ СН'!$I$26</f>
        <v>2742.8165194900002</v>
      </c>
      <c r="S172" s="36">
        <f>SUMIFS(СВЦЭМ!$D$39:$D$782,СВЦЭМ!$A$39:$A$782,$A172,СВЦЭМ!$B$39:$B$782,S$155)+'СЕТ СН'!$I$14+СВЦЭМ!$D$10+'СЕТ СН'!$I$6-'СЕТ СН'!$I$26</f>
        <v>2699.4753010100003</v>
      </c>
      <c r="T172" s="36">
        <f>SUMIFS(СВЦЭМ!$D$39:$D$782,СВЦЭМ!$A$39:$A$782,$A172,СВЦЭМ!$B$39:$B$782,T$155)+'СЕТ СН'!$I$14+СВЦЭМ!$D$10+'СЕТ СН'!$I$6-'СЕТ СН'!$I$26</f>
        <v>2675.1961333899999</v>
      </c>
      <c r="U172" s="36">
        <f>SUMIFS(СВЦЭМ!$D$39:$D$782,СВЦЭМ!$A$39:$A$782,$A172,СВЦЭМ!$B$39:$B$782,U$155)+'СЕТ СН'!$I$14+СВЦЭМ!$D$10+'СЕТ СН'!$I$6-'СЕТ СН'!$I$26</f>
        <v>2646.7035330899998</v>
      </c>
      <c r="V172" s="36">
        <f>SUMIFS(СВЦЭМ!$D$39:$D$782,СВЦЭМ!$A$39:$A$782,$A172,СВЦЭМ!$B$39:$B$782,V$155)+'СЕТ СН'!$I$14+СВЦЭМ!$D$10+'СЕТ СН'!$I$6-'СЕТ СН'!$I$26</f>
        <v>2610.4991988700003</v>
      </c>
      <c r="W172" s="36">
        <f>SUMIFS(СВЦЭМ!$D$39:$D$782,СВЦЭМ!$A$39:$A$782,$A172,СВЦЭМ!$B$39:$B$782,W$155)+'СЕТ СН'!$I$14+СВЦЭМ!$D$10+'СЕТ СН'!$I$6-'СЕТ СН'!$I$26</f>
        <v>2603.4273154100001</v>
      </c>
      <c r="X172" s="36">
        <f>SUMIFS(СВЦЭМ!$D$39:$D$782,СВЦЭМ!$A$39:$A$782,$A172,СВЦЭМ!$B$39:$B$782,X$155)+'СЕТ СН'!$I$14+СВЦЭМ!$D$10+'СЕТ СН'!$I$6-'СЕТ СН'!$I$26</f>
        <v>2655.64557874</v>
      </c>
      <c r="Y172" s="36">
        <f>SUMIFS(СВЦЭМ!$D$39:$D$782,СВЦЭМ!$A$39:$A$782,$A172,СВЦЭМ!$B$39:$B$782,Y$155)+'СЕТ СН'!$I$14+СВЦЭМ!$D$10+'СЕТ СН'!$I$6-'СЕТ СН'!$I$26</f>
        <v>2709.2467140500003</v>
      </c>
    </row>
    <row r="173" spans="1:25" ht="15.75" x14ac:dyDescent="0.2">
      <c r="A173" s="35">
        <f t="shared" si="4"/>
        <v>45034</v>
      </c>
      <c r="B173" s="36">
        <f>SUMIFS(СВЦЭМ!$D$39:$D$782,СВЦЭМ!$A$39:$A$782,$A173,СВЦЭМ!$B$39:$B$782,B$155)+'СЕТ СН'!$I$14+СВЦЭМ!$D$10+'СЕТ СН'!$I$6-'СЕТ СН'!$I$26</f>
        <v>2748.32706792</v>
      </c>
      <c r="C173" s="36">
        <f>SUMIFS(СВЦЭМ!$D$39:$D$782,СВЦЭМ!$A$39:$A$782,$A173,СВЦЭМ!$B$39:$B$782,C$155)+'СЕТ СН'!$I$14+СВЦЭМ!$D$10+'СЕТ СН'!$I$6-'СЕТ СН'!$I$26</f>
        <v>2810.9181555699997</v>
      </c>
      <c r="D173" s="36">
        <f>SUMIFS(СВЦЭМ!$D$39:$D$782,СВЦЭМ!$A$39:$A$782,$A173,СВЦЭМ!$B$39:$B$782,D$155)+'СЕТ СН'!$I$14+СВЦЭМ!$D$10+'СЕТ СН'!$I$6-'СЕТ СН'!$I$26</f>
        <v>2840.3559009000001</v>
      </c>
      <c r="E173" s="36">
        <f>SUMIFS(СВЦЭМ!$D$39:$D$782,СВЦЭМ!$A$39:$A$782,$A173,СВЦЭМ!$B$39:$B$782,E$155)+'СЕТ СН'!$I$14+СВЦЭМ!$D$10+'СЕТ СН'!$I$6-'СЕТ СН'!$I$26</f>
        <v>2836.0830429799998</v>
      </c>
      <c r="F173" s="36">
        <f>SUMIFS(СВЦЭМ!$D$39:$D$782,СВЦЭМ!$A$39:$A$782,$A173,СВЦЭМ!$B$39:$B$782,F$155)+'СЕТ СН'!$I$14+СВЦЭМ!$D$10+'СЕТ СН'!$I$6-'СЕТ СН'!$I$26</f>
        <v>2836.4533543400003</v>
      </c>
      <c r="G173" s="36">
        <f>SUMIFS(СВЦЭМ!$D$39:$D$782,СВЦЭМ!$A$39:$A$782,$A173,СВЦЭМ!$B$39:$B$782,G$155)+'СЕТ СН'!$I$14+СВЦЭМ!$D$10+'СЕТ СН'!$I$6-'СЕТ СН'!$I$26</f>
        <v>2821.0898359499997</v>
      </c>
      <c r="H173" s="36">
        <f>SUMIFS(СВЦЭМ!$D$39:$D$782,СВЦЭМ!$A$39:$A$782,$A173,СВЦЭМ!$B$39:$B$782,H$155)+'СЕТ СН'!$I$14+СВЦЭМ!$D$10+'СЕТ СН'!$I$6-'СЕТ СН'!$I$26</f>
        <v>2760.9967838900002</v>
      </c>
      <c r="I173" s="36">
        <f>SUMIFS(СВЦЭМ!$D$39:$D$782,СВЦЭМ!$A$39:$A$782,$A173,СВЦЭМ!$B$39:$B$782,I$155)+'СЕТ СН'!$I$14+СВЦЭМ!$D$10+'СЕТ СН'!$I$6-'СЕТ СН'!$I$26</f>
        <v>2681.0367246200003</v>
      </c>
      <c r="J173" s="36">
        <f>SUMIFS(СВЦЭМ!$D$39:$D$782,СВЦЭМ!$A$39:$A$782,$A173,СВЦЭМ!$B$39:$B$782,J$155)+'СЕТ СН'!$I$14+СВЦЭМ!$D$10+'СЕТ СН'!$I$6-'СЕТ СН'!$I$26</f>
        <v>2653.7716266300004</v>
      </c>
      <c r="K173" s="36">
        <f>SUMIFS(СВЦЭМ!$D$39:$D$782,СВЦЭМ!$A$39:$A$782,$A173,СВЦЭМ!$B$39:$B$782,K$155)+'СЕТ СН'!$I$14+СВЦЭМ!$D$10+'СЕТ СН'!$I$6-'СЕТ СН'!$I$26</f>
        <v>2615.7016158900001</v>
      </c>
      <c r="L173" s="36">
        <f>SUMIFS(СВЦЭМ!$D$39:$D$782,СВЦЭМ!$A$39:$A$782,$A173,СВЦЭМ!$B$39:$B$782,L$155)+'СЕТ СН'!$I$14+СВЦЭМ!$D$10+'СЕТ СН'!$I$6-'СЕТ СН'!$I$26</f>
        <v>2609.0179427200001</v>
      </c>
      <c r="M173" s="36">
        <f>SUMIFS(СВЦЭМ!$D$39:$D$782,СВЦЭМ!$A$39:$A$782,$A173,СВЦЭМ!$B$39:$B$782,M$155)+'СЕТ СН'!$I$14+СВЦЭМ!$D$10+'СЕТ СН'!$I$6-'СЕТ СН'!$I$26</f>
        <v>2615.73338672</v>
      </c>
      <c r="N173" s="36">
        <f>SUMIFS(СВЦЭМ!$D$39:$D$782,СВЦЭМ!$A$39:$A$782,$A173,СВЦЭМ!$B$39:$B$782,N$155)+'СЕТ СН'!$I$14+СВЦЭМ!$D$10+'СЕТ СН'!$I$6-'СЕТ СН'!$I$26</f>
        <v>2622.0338644100002</v>
      </c>
      <c r="O173" s="36">
        <f>SUMIFS(СВЦЭМ!$D$39:$D$782,СВЦЭМ!$A$39:$A$782,$A173,СВЦЭМ!$B$39:$B$782,O$155)+'СЕТ СН'!$I$14+СВЦЭМ!$D$10+'СЕТ СН'!$I$6-'СЕТ СН'!$I$26</f>
        <v>2636.0949829299998</v>
      </c>
      <c r="P173" s="36">
        <f>SUMIFS(СВЦЭМ!$D$39:$D$782,СВЦЭМ!$A$39:$A$782,$A173,СВЦЭМ!$B$39:$B$782,P$155)+'СЕТ СН'!$I$14+СВЦЭМ!$D$10+'СЕТ СН'!$I$6-'СЕТ СН'!$I$26</f>
        <v>2651.7994965899998</v>
      </c>
      <c r="Q173" s="36">
        <f>SUMIFS(СВЦЭМ!$D$39:$D$782,СВЦЭМ!$A$39:$A$782,$A173,СВЦЭМ!$B$39:$B$782,Q$155)+'СЕТ СН'!$I$14+СВЦЭМ!$D$10+'СЕТ СН'!$I$6-'СЕТ СН'!$I$26</f>
        <v>2663.5932537200001</v>
      </c>
      <c r="R173" s="36">
        <f>SUMIFS(СВЦЭМ!$D$39:$D$782,СВЦЭМ!$A$39:$A$782,$A173,СВЦЭМ!$B$39:$B$782,R$155)+'СЕТ СН'!$I$14+СВЦЭМ!$D$10+'СЕТ СН'!$I$6-'СЕТ СН'!$I$26</f>
        <v>2677.5699886100001</v>
      </c>
      <c r="S173" s="36">
        <f>SUMIFS(СВЦЭМ!$D$39:$D$782,СВЦЭМ!$A$39:$A$782,$A173,СВЦЭМ!$B$39:$B$782,S$155)+'СЕТ СН'!$I$14+СВЦЭМ!$D$10+'СЕТ СН'!$I$6-'СЕТ СН'!$I$26</f>
        <v>2647.3282321400002</v>
      </c>
      <c r="T173" s="36">
        <f>SUMIFS(СВЦЭМ!$D$39:$D$782,СВЦЭМ!$A$39:$A$782,$A173,СВЦЭМ!$B$39:$B$782,T$155)+'СЕТ СН'!$I$14+СВЦЭМ!$D$10+'СЕТ СН'!$I$6-'СЕТ СН'!$I$26</f>
        <v>2620.4596395999997</v>
      </c>
      <c r="U173" s="36">
        <f>SUMIFS(СВЦЭМ!$D$39:$D$782,СВЦЭМ!$A$39:$A$782,$A173,СВЦЭМ!$B$39:$B$782,U$155)+'СЕТ СН'!$I$14+СВЦЭМ!$D$10+'СЕТ СН'!$I$6-'СЕТ СН'!$I$26</f>
        <v>2601.1228026799999</v>
      </c>
      <c r="V173" s="36">
        <f>SUMIFS(СВЦЭМ!$D$39:$D$782,СВЦЭМ!$A$39:$A$782,$A173,СВЦЭМ!$B$39:$B$782,V$155)+'СЕТ СН'!$I$14+СВЦЭМ!$D$10+'СЕТ СН'!$I$6-'СЕТ СН'!$I$26</f>
        <v>2562.5323327999999</v>
      </c>
      <c r="W173" s="36">
        <f>SUMIFS(СВЦЭМ!$D$39:$D$782,СВЦЭМ!$A$39:$A$782,$A173,СВЦЭМ!$B$39:$B$782,W$155)+'СЕТ СН'!$I$14+СВЦЭМ!$D$10+'СЕТ СН'!$I$6-'СЕТ СН'!$I$26</f>
        <v>2555.1193248</v>
      </c>
      <c r="X173" s="36">
        <f>SUMIFS(СВЦЭМ!$D$39:$D$782,СВЦЭМ!$A$39:$A$782,$A173,СВЦЭМ!$B$39:$B$782,X$155)+'СЕТ СН'!$I$14+СВЦЭМ!$D$10+'СЕТ СН'!$I$6-'СЕТ СН'!$I$26</f>
        <v>2598.73541785</v>
      </c>
      <c r="Y173" s="36">
        <f>SUMIFS(СВЦЭМ!$D$39:$D$782,СВЦЭМ!$A$39:$A$782,$A173,СВЦЭМ!$B$39:$B$782,Y$155)+'СЕТ СН'!$I$14+СВЦЭМ!$D$10+'СЕТ СН'!$I$6-'СЕТ СН'!$I$26</f>
        <v>2661.4491734499998</v>
      </c>
    </row>
    <row r="174" spans="1:25" ht="15.75" x14ac:dyDescent="0.2">
      <c r="A174" s="35">
        <f t="shared" si="4"/>
        <v>45035</v>
      </c>
      <c r="B174" s="36">
        <f>SUMIFS(СВЦЭМ!$D$39:$D$782,СВЦЭМ!$A$39:$A$782,$A174,СВЦЭМ!$B$39:$B$782,B$155)+'СЕТ СН'!$I$14+СВЦЭМ!$D$10+'СЕТ СН'!$I$6-'СЕТ СН'!$I$26</f>
        <v>2654.3200621800001</v>
      </c>
      <c r="C174" s="36">
        <f>SUMIFS(СВЦЭМ!$D$39:$D$782,СВЦЭМ!$A$39:$A$782,$A174,СВЦЭМ!$B$39:$B$782,C$155)+'СЕТ СН'!$I$14+СВЦЭМ!$D$10+'СЕТ СН'!$I$6-'СЕТ СН'!$I$26</f>
        <v>2703.7192290200001</v>
      </c>
      <c r="D174" s="36">
        <f>SUMIFS(СВЦЭМ!$D$39:$D$782,СВЦЭМ!$A$39:$A$782,$A174,СВЦЭМ!$B$39:$B$782,D$155)+'СЕТ СН'!$I$14+СВЦЭМ!$D$10+'СЕТ СН'!$I$6-'СЕТ СН'!$I$26</f>
        <v>2772.2418288399999</v>
      </c>
      <c r="E174" s="36">
        <f>SUMIFS(СВЦЭМ!$D$39:$D$782,СВЦЭМ!$A$39:$A$782,$A174,СВЦЭМ!$B$39:$B$782,E$155)+'СЕТ СН'!$I$14+СВЦЭМ!$D$10+'СЕТ СН'!$I$6-'СЕТ СН'!$I$26</f>
        <v>2815.5187984200002</v>
      </c>
      <c r="F174" s="36">
        <f>SUMIFS(СВЦЭМ!$D$39:$D$782,СВЦЭМ!$A$39:$A$782,$A174,СВЦЭМ!$B$39:$B$782,F$155)+'СЕТ СН'!$I$14+СВЦЭМ!$D$10+'СЕТ СН'!$I$6-'СЕТ СН'!$I$26</f>
        <v>2828.1274610099999</v>
      </c>
      <c r="G174" s="36">
        <f>SUMIFS(СВЦЭМ!$D$39:$D$782,СВЦЭМ!$A$39:$A$782,$A174,СВЦЭМ!$B$39:$B$782,G$155)+'СЕТ СН'!$I$14+СВЦЭМ!$D$10+'СЕТ СН'!$I$6-'СЕТ СН'!$I$26</f>
        <v>2788.3835427399999</v>
      </c>
      <c r="H174" s="36">
        <f>SUMIFS(СВЦЭМ!$D$39:$D$782,СВЦЭМ!$A$39:$A$782,$A174,СВЦЭМ!$B$39:$B$782,H$155)+'СЕТ СН'!$I$14+СВЦЭМ!$D$10+'СЕТ СН'!$I$6-'СЕТ СН'!$I$26</f>
        <v>2719.3383491700001</v>
      </c>
      <c r="I174" s="36">
        <f>SUMIFS(СВЦЭМ!$D$39:$D$782,СВЦЭМ!$A$39:$A$782,$A174,СВЦЭМ!$B$39:$B$782,I$155)+'СЕТ СН'!$I$14+СВЦЭМ!$D$10+'СЕТ СН'!$I$6-'СЕТ СН'!$I$26</f>
        <v>2640.9687476500003</v>
      </c>
      <c r="J174" s="36">
        <f>SUMIFS(СВЦЭМ!$D$39:$D$782,СВЦЭМ!$A$39:$A$782,$A174,СВЦЭМ!$B$39:$B$782,J$155)+'СЕТ СН'!$I$14+СВЦЭМ!$D$10+'СЕТ СН'!$I$6-'СЕТ СН'!$I$26</f>
        <v>2610.5355249599997</v>
      </c>
      <c r="K174" s="36">
        <f>SUMIFS(СВЦЭМ!$D$39:$D$782,СВЦЭМ!$A$39:$A$782,$A174,СВЦЭМ!$B$39:$B$782,K$155)+'СЕТ СН'!$I$14+СВЦЭМ!$D$10+'СЕТ СН'!$I$6-'СЕТ СН'!$I$26</f>
        <v>2588.7871243999998</v>
      </c>
      <c r="L174" s="36">
        <f>SUMIFS(СВЦЭМ!$D$39:$D$782,СВЦЭМ!$A$39:$A$782,$A174,СВЦЭМ!$B$39:$B$782,L$155)+'СЕТ СН'!$I$14+СВЦЭМ!$D$10+'СЕТ СН'!$I$6-'СЕТ СН'!$I$26</f>
        <v>2581.27429463</v>
      </c>
      <c r="M174" s="36">
        <f>SUMIFS(СВЦЭМ!$D$39:$D$782,СВЦЭМ!$A$39:$A$782,$A174,СВЦЭМ!$B$39:$B$782,M$155)+'СЕТ СН'!$I$14+СВЦЭМ!$D$10+'СЕТ СН'!$I$6-'СЕТ СН'!$I$26</f>
        <v>2610.4747527300001</v>
      </c>
      <c r="N174" s="36">
        <f>SUMIFS(СВЦЭМ!$D$39:$D$782,СВЦЭМ!$A$39:$A$782,$A174,СВЦЭМ!$B$39:$B$782,N$155)+'СЕТ СН'!$I$14+СВЦЭМ!$D$10+'СЕТ СН'!$I$6-'СЕТ СН'!$I$26</f>
        <v>2625.69928183</v>
      </c>
      <c r="O174" s="36">
        <f>SUMIFS(СВЦЭМ!$D$39:$D$782,СВЦЭМ!$A$39:$A$782,$A174,СВЦЭМ!$B$39:$B$782,O$155)+'СЕТ СН'!$I$14+СВЦЭМ!$D$10+'СЕТ СН'!$I$6-'СЕТ СН'!$I$26</f>
        <v>2651.8213966900003</v>
      </c>
      <c r="P174" s="36">
        <f>SUMIFS(СВЦЭМ!$D$39:$D$782,СВЦЭМ!$A$39:$A$782,$A174,СВЦЭМ!$B$39:$B$782,P$155)+'СЕТ СН'!$I$14+СВЦЭМ!$D$10+'СЕТ СН'!$I$6-'СЕТ СН'!$I$26</f>
        <v>2663.10770529</v>
      </c>
      <c r="Q174" s="36">
        <f>SUMIFS(СВЦЭМ!$D$39:$D$782,СВЦЭМ!$A$39:$A$782,$A174,СВЦЭМ!$B$39:$B$782,Q$155)+'СЕТ СН'!$I$14+СВЦЭМ!$D$10+'СЕТ СН'!$I$6-'СЕТ СН'!$I$26</f>
        <v>2677.2717976399999</v>
      </c>
      <c r="R174" s="36">
        <f>SUMIFS(СВЦЭМ!$D$39:$D$782,СВЦЭМ!$A$39:$A$782,$A174,СВЦЭМ!$B$39:$B$782,R$155)+'СЕТ СН'!$I$14+СВЦЭМ!$D$10+'СЕТ СН'!$I$6-'СЕТ СН'!$I$26</f>
        <v>2672.4096207499997</v>
      </c>
      <c r="S174" s="36">
        <f>SUMIFS(СВЦЭМ!$D$39:$D$782,СВЦЭМ!$A$39:$A$782,$A174,СВЦЭМ!$B$39:$B$782,S$155)+'СЕТ СН'!$I$14+СВЦЭМ!$D$10+'СЕТ СН'!$I$6-'СЕТ СН'!$I$26</f>
        <v>2621.83608374</v>
      </c>
      <c r="T174" s="36">
        <f>SUMIFS(СВЦЭМ!$D$39:$D$782,СВЦЭМ!$A$39:$A$782,$A174,СВЦЭМ!$B$39:$B$782,T$155)+'СЕТ СН'!$I$14+СВЦЭМ!$D$10+'СЕТ СН'!$I$6-'СЕТ СН'!$I$26</f>
        <v>2570.6387257200004</v>
      </c>
      <c r="U174" s="36">
        <f>SUMIFS(СВЦЭМ!$D$39:$D$782,СВЦЭМ!$A$39:$A$782,$A174,СВЦЭМ!$B$39:$B$782,U$155)+'СЕТ СН'!$I$14+СВЦЭМ!$D$10+'СЕТ СН'!$I$6-'СЕТ СН'!$I$26</f>
        <v>2580.7001127100002</v>
      </c>
      <c r="V174" s="36">
        <f>SUMIFS(СВЦЭМ!$D$39:$D$782,СВЦЭМ!$A$39:$A$782,$A174,СВЦЭМ!$B$39:$B$782,V$155)+'СЕТ СН'!$I$14+СВЦЭМ!$D$10+'СЕТ СН'!$I$6-'СЕТ СН'!$I$26</f>
        <v>2531.9260156099999</v>
      </c>
      <c r="W174" s="36">
        <f>SUMIFS(СВЦЭМ!$D$39:$D$782,СВЦЭМ!$A$39:$A$782,$A174,СВЦЭМ!$B$39:$B$782,W$155)+'СЕТ СН'!$I$14+СВЦЭМ!$D$10+'СЕТ СН'!$I$6-'СЕТ СН'!$I$26</f>
        <v>2520.7406995199999</v>
      </c>
      <c r="X174" s="36">
        <f>SUMIFS(СВЦЭМ!$D$39:$D$782,СВЦЭМ!$A$39:$A$782,$A174,СВЦЭМ!$B$39:$B$782,X$155)+'СЕТ СН'!$I$14+СВЦЭМ!$D$10+'СЕТ СН'!$I$6-'СЕТ СН'!$I$26</f>
        <v>2569.6090403899998</v>
      </c>
      <c r="Y174" s="36">
        <f>SUMIFS(СВЦЭМ!$D$39:$D$782,СВЦЭМ!$A$39:$A$782,$A174,СВЦЭМ!$B$39:$B$782,Y$155)+'СЕТ СН'!$I$14+СВЦЭМ!$D$10+'СЕТ СН'!$I$6-'СЕТ СН'!$I$26</f>
        <v>2658.9901052200003</v>
      </c>
    </row>
    <row r="175" spans="1:25" ht="15.75" x14ac:dyDescent="0.2">
      <c r="A175" s="35">
        <f t="shared" si="4"/>
        <v>45036</v>
      </c>
      <c r="B175" s="36">
        <f>SUMIFS(СВЦЭМ!$D$39:$D$782,СВЦЭМ!$A$39:$A$782,$A175,СВЦЭМ!$B$39:$B$782,B$155)+'СЕТ СН'!$I$14+СВЦЭМ!$D$10+'СЕТ СН'!$I$6-'СЕТ СН'!$I$26</f>
        <v>2646.1505155699997</v>
      </c>
      <c r="C175" s="36">
        <f>SUMIFS(СВЦЭМ!$D$39:$D$782,СВЦЭМ!$A$39:$A$782,$A175,СВЦЭМ!$B$39:$B$782,C$155)+'СЕТ СН'!$I$14+СВЦЭМ!$D$10+'СЕТ СН'!$I$6-'СЕТ СН'!$I$26</f>
        <v>2740.5429671900001</v>
      </c>
      <c r="D175" s="36">
        <f>SUMIFS(СВЦЭМ!$D$39:$D$782,СВЦЭМ!$A$39:$A$782,$A175,СВЦЭМ!$B$39:$B$782,D$155)+'СЕТ СН'!$I$14+СВЦЭМ!$D$10+'СЕТ СН'!$I$6-'СЕТ СН'!$I$26</f>
        <v>2769.98284345</v>
      </c>
      <c r="E175" s="36">
        <f>SUMIFS(СВЦЭМ!$D$39:$D$782,СВЦЭМ!$A$39:$A$782,$A175,СВЦЭМ!$B$39:$B$782,E$155)+'СЕТ СН'!$I$14+СВЦЭМ!$D$10+'СЕТ СН'!$I$6-'СЕТ СН'!$I$26</f>
        <v>2768.6105354599999</v>
      </c>
      <c r="F175" s="36">
        <f>SUMIFS(СВЦЭМ!$D$39:$D$782,СВЦЭМ!$A$39:$A$782,$A175,СВЦЭМ!$B$39:$B$782,F$155)+'СЕТ СН'!$I$14+СВЦЭМ!$D$10+'СЕТ СН'!$I$6-'СЕТ СН'!$I$26</f>
        <v>2769.3498598799997</v>
      </c>
      <c r="G175" s="36">
        <f>SUMIFS(СВЦЭМ!$D$39:$D$782,СВЦЭМ!$A$39:$A$782,$A175,СВЦЭМ!$B$39:$B$782,G$155)+'СЕТ СН'!$I$14+СВЦЭМ!$D$10+'СЕТ СН'!$I$6-'СЕТ СН'!$I$26</f>
        <v>2749.4133594100003</v>
      </c>
      <c r="H175" s="36">
        <f>SUMIFS(СВЦЭМ!$D$39:$D$782,СВЦЭМ!$A$39:$A$782,$A175,СВЦЭМ!$B$39:$B$782,H$155)+'СЕТ СН'!$I$14+СВЦЭМ!$D$10+'СЕТ СН'!$I$6-'СЕТ СН'!$I$26</f>
        <v>2648.7851684699999</v>
      </c>
      <c r="I175" s="36">
        <f>SUMIFS(СВЦЭМ!$D$39:$D$782,СВЦЭМ!$A$39:$A$782,$A175,СВЦЭМ!$B$39:$B$782,I$155)+'СЕТ СН'!$I$14+СВЦЭМ!$D$10+'СЕТ СН'!$I$6-'СЕТ СН'!$I$26</f>
        <v>2624.9790824700003</v>
      </c>
      <c r="J175" s="36">
        <f>SUMIFS(СВЦЭМ!$D$39:$D$782,СВЦЭМ!$A$39:$A$782,$A175,СВЦЭМ!$B$39:$B$782,J$155)+'СЕТ СН'!$I$14+СВЦЭМ!$D$10+'СЕТ СН'!$I$6-'СЕТ СН'!$I$26</f>
        <v>2583.5669259799997</v>
      </c>
      <c r="K175" s="36">
        <f>SUMIFS(СВЦЭМ!$D$39:$D$782,СВЦЭМ!$A$39:$A$782,$A175,СВЦЭМ!$B$39:$B$782,K$155)+'СЕТ СН'!$I$14+СВЦЭМ!$D$10+'СЕТ СН'!$I$6-'СЕТ СН'!$I$26</f>
        <v>2520.5663359999999</v>
      </c>
      <c r="L175" s="36">
        <f>SUMIFS(СВЦЭМ!$D$39:$D$782,СВЦЭМ!$A$39:$A$782,$A175,СВЦЭМ!$B$39:$B$782,L$155)+'СЕТ СН'!$I$14+СВЦЭМ!$D$10+'СЕТ СН'!$I$6-'СЕТ СН'!$I$26</f>
        <v>2509.5267866100003</v>
      </c>
      <c r="M175" s="36">
        <f>SUMIFS(СВЦЭМ!$D$39:$D$782,СВЦЭМ!$A$39:$A$782,$A175,СВЦЭМ!$B$39:$B$782,M$155)+'СЕТ СН'!$I$14+СВЦЭМ!$D$10+'СЕТ СН'!$I$6-'СЕТ СН'!$I$26</f>
        <v>2491.2580385400001</v>
      </c>
      <c r="N175" s="36">
        <f>SUMIFS(СВЦЭМ!$D$39:$D$782,СВЦЭМ!$A$39:$A$782,$A175,СВЦЭМ!$B$39:$B$782,N$155)+'СЕТ СН'!$I$14+СВЦЭМ!$D$10+'СЕТ СН'!$I$6-'СЕТ СН'!$I$26</f>
        <v>2512.3976872000003</v>
      </c>
      <c r="O175" s="36">
        <f>SUMIFS(СВЦЭМ!$D$39:$D$782,СВЦЭМ!$A$39:$A$782,$A175,СВЦЭМ!$B$39:$B$782,O$155)+'СЕТ СН'!$I$14+СВЦЭМ!$D$10+'СЕТ СН'!$I$6-'СЕТ СН'!$I$26</f>
        <v>2533.7126321200003</v>
      </c>
      <c r="P175" s="36">
        <f>SUMIFS(СВЦЭМ!$D$39:$D$782,СВЦЭМ!$A$39:$A$782,$A175,СВЦЭМ!$B$39:$B$782,P$155)+'СЕТ СН'!$I$14+СВЦЭМ!$D$10+'СЕТ СН'!$I$6-'СЕТ СН'!$I$26</f>
        <v>2548.8780469900003</v>
      </c>
      <c r="Q175" s="36">
        <f>SUMIFS(СВЦЭМ!$D$39:$D$782,СВЦЭМ!$A$39:$A$782,$A175,СВЦЭМ!$B$39:$B$782,Q$155)+'СЕТ СН'!$I$14+СВЦЭМ!$D$10+'СЕТ СН'!$I$6-'СЕТ СН'!$I$26</f>
        <v>2567.4862337700001</v>
      </c>
      <c r="R175" s="36">
        <f>SUMIFS(СВЦЭМ!$D$39:$D$782,СВЦЭМ!$A$39:$A$782,$A175,СВЦЭМ!$B$39:$B$782,R$155)+'СЕТ СН'!$I$14+СВЦЭМ!$D$10+'СЕТ СН'!$I$6-'СЕТ СН'!$I$26</f>
        <v>2574.0473598500002</v>
      </c>
      <c r="S175" s="36">
        <f>SUMIFS(СВЦЭМ!$D$39:$D$782,СВЦЭМ!$A$39:$A$782,$A175,СВЦЭМ!$B$39:$B$782,S$155)+'СЕТ СН'!$I$14+СВЦЭМ!$D$10+'СЕТ СН'!$I$6-'СЕТ СН'!$I$26</f>
        <v>2556.2678020499998</v>
      </c>
      <c r="T175" s="36">
        <f>SUMIFS(СВЦЭМ!$D$39:$D$782,СВЦЭМ!$A$39:$A$782,$A175,СВЦЭМ!$B$39:$B$782,T$155)+'СЕТ СН'!$I$14+СВЦЭМ!$D$10+'СЕТ СН'!$I$6-'СЕТ СН'!$I$26</f>
        <v>2532.0698325499998</v>
      </c>
      <c r="U175" s="36">
        <f>SUMIFS(СВЦЭМ!$D$39:$D$782,СВЦЭМ!$A$39:$A$782,$A175,СВЦЭМ!$B$39:$B$782,U$155)+'СЕТ СН'!$I$14+СВЦЭМ!$D$10+'СЕТ СН'!$I$6-'СЕТ СН'!$I$26</f>
        <v>2524.5516536800001</v>
      </c>
      <c r="V175" s="36">
        <f>SUMIFS(СВЦЭМ!$D$39:$D$782,СВЦЭМ!$A$39:$A$782,$A175,СВЦЭМ!$B$39:$B$782,V$155)+'СЕТ СН'!$I$14+СВЦЭМ!$D$10+'СЕТ СН'!$I$6-'СЕТ СН'!$I$26</f>
        <v>2492.8096268999998</v>
      </c>
      <c r="W175" s="36">
        <f>SUMIFS(СВЦЭМ!$D$39:$D$782,СВЦЭМ!$A$39:$A$782,$A175,СВЦЭМ!$B$39:$B$782,W$155)+'СЕТ СН'!$I$14+СВЦЭМ!$D$10+'СЕТ СН'!$I$6-'СЕТ СН'!$I$26</f>
        <v>2487.1351499299999</v>
      </c>
      <c r="X175" s="36">
        <f>SUMIFS(СВЦЭМ!$D$39:$D$782,СВЦЭМ!$A$39:$A$782,$A175,СВЦЭМ!$B$39:$B$782,X$155)+'СЕТ СН'!$I$14+СВЦЭМ!$D$10+'СЕТ СН'!$I$6-'СЕТ СН'!$I$26</f>
        <v>2535.2066603499998</v>
      </c>
      <c r="Y175" s="36">
        <f>SUMIFS(СВЦЭМ!$D$39:$D$782,СВЦЭМ!$A$39:$A$782,$A175,СВЦЭМ!$B$39:$B$782,Y$155)+'СЕТ СН'!$I$14+СВЦЭМ!$D$10+'СЕТ СН'!$I$6-'СЕТ СН'!$I$26</f>
        <v>2604.7888557200004</v>
      </c>
    </row>
    <row r="176" spans="1:25" ht="15.75" x14ac:dyDescent="0.2">
      <c r="A176" s="35">
        <f t="shared" si="4"/>
        <v>45037</v>
      </c>
      <c r="B176" s="36">
        <f>SUMIFS(СВЦЭМ!$D$39:$D$782,СВЦЭМ!$A$39:$A$782,$A176,СВЦЭМ!$B$39:$B$782,B$155)+'СЕТ СН'!$I$14+СВЦЭМ!$D$10+'СЕТ СН'!$I$6-'СЕТ СН'!$I$26</f>
        <v>2701.0281052999999</v>
      </c>
      <c r="C176" s="36">
        <f>SUMIFS(СВЦЭМ!$D$39:$D$782,СВЦЭМ!$A$39:$A$782,$A176,СВЦЭМ!$B$39:$B$782,C$155)+'СЕТ СН'!$I$14+СВЦЭМ!$D$10+'СЕТ СН'!$I$6-'СЕТ СН'!$I$26</f>
        <v>2765.57520062</v>
      </c>
      <c r="D176" s="36">
        <f>SUMIFS(СВЦЭМ!$D$39:$D$782,СВЦЭМ!$A$39:$A$782,$A176,СВЦЭМ!$B$39:$B$782,D$155)+'СЕТ СН'!$I$14+СВЦЭМ!$D$10+'СЕТ СН'!$I$6-'СЕТ СН'!$I$26</f>
        <v>2787.1764496000001</v>
      </c>
      <c r="E176" s="36">
        <f>SUMIFS(СВЦЭМ!$D$39:$D$782,СВЦЭМ!$A$39:$A$782,$A176,СВЦЭМ!$B$39:$B$782,E$155)+'СЕТ СН'!$I$14+СВЦЭМ!$D$10+'СЕТ СН'!$I$6-'СЕТ СН'!$I$26</f>
        <v>2801.94476523</v>
      </c>
      <c r="F176" s="36">
        <f>SUMIFS(СВЦЭМ!$D$39:$D$782,СВЦЭМ!$A$39:$A$782,$A176,СВЦЭМ!$B$39:$B$782,F$155)+'СЕТ СН'!$I$14+СВЦЭМ!$D$10+'СЕТ СН'!$I$6-'СЕТ СН'!$I$26</f>
        <v>2812.12210323</v>
      </c>
      <c r="G176" s="36">
        <f>SUMIFS(СВЦЭМ!$D$39:$D$782,СВЦЭМ!$A$39:$A$782,$A176,СВЦЭМ!$B$39:$B$782,G$155)+'СЕТ СН'!$I$14+СВЦЭМ!$D$10+'СЕТ СН'!$I$6-'СЕТ СН'!$I$26</f>
        <v>2793.65987713</v>
      </c>
      <c r="H176" s="36">
        <f>SUMIFS(СВЦЭМ!$D$39:$D$782,СВЦЭМ!$A$39:$A$782,$A176,СВЦЭМ!$B$39:$B$782,H$155)+'СЕТ СН'!$I$14+СВЦЭМ!$D$10+'СЕТ СН'!$I$6-'СЕТ СН'!$I$26</f>
        <v>2744.6931342899998</v>
      </c>
      <c r="I176" s="36">
        <f>SUMIFS(СВЦЭМ!$D$39:$D$782,СВЦЭМ!$A$39:$A$782,$A176,СВЦЭМ!$B$39:$B$782,I$155)+'СЕТ СН'!$I$14+СВЦЭМ!$D$10+'СЕТ СН'!$I$6-'СЕТ СН'!$I$26</f>
        <v>2638.0743278800001</v>
      </c>
      <c r="J176" s="36">
        <f>SUMIFS(СВЦЭМ!$D$39:$D$782,СВЦЭМ!$A$39:$A$782,$A176,СВЦЭМ!$B$39:$B$782,J$155)+'СЕТ СН'!$I$14+СВЦЭМ!$D$10+'СЕТ СН'!$I$6-'СЕТ СН'!$I$26</f>
        <v>2633.51607543</v>
      </c>
      <c r="K176" s="36">
        <f>SUMIFS(СВЦЭМ!$D$39:$D$782,СВЦЭМ!$A$39:$A$782,$A176,СВЦЭМ!$B$39:$B$782,K$155)+'СЕТ СН'!$I$14+СВЦЭМ!$D$10+'СЕТ СН'!$I$6-'СЕТ СН'!$I$26</f>
        <v>2612.8070257600002</v>
      </c>
      <c r="L176" s="36">
        <f>SUMIFS(СВЦЭМ!$D$39:$D$782,СВЦЭМ!$A$39:$A$782,$A176,СВЦЭМ!$B$39:$B$782,L$155)+'СЕТ СН'!$I$14+СВЦЭМ!$D$10+'СЕТ СН'!$I$6-'СЕТ СН'!$I$26</f>
        <v>2574.87947067</v>
      </c>
      <c r="M176" s="36">
        <f>SUMIFS(СВЦЭМ!$D$39:$D$782,СВЦЭМ!$A$39:$A$782,$A176,СВЦЭМ!$B$39:$B$782,M$155)+'СЕТ СН'!$I$14+СВЦЭМ!$D$10+'СЕТ СН'!$I$6-'СЕТ СН'!$I$26</f>
        <v>2600.09674189</v>
      </c>
      <c r="N176" s="36">
        <f>SUMIFS(СВЦЭМ!$D$39:$D$782,СВЦЭМ!$A$39:$A$782,$A176,СВЦЭМ!$B$39:$B$782,N$155)+'СЕТ СН'!$I$14+СВЦЭМ!$D$10+'СЕТ СН'!$I$6-'СЕТ СН'!$I$26</f>
        <v>2620.9855300700001</v>
      </c>
      <c r="O176" s="36">
        <f>SUMIFS(СВЦЭМ!$D$39:$D$782,СВЦЭМ!$A$39:$A$782,$A176,СВЦЭМ!$B$39:$B$782,O$155)+'СЕТ СН'!$I$14+СВЦЭМ!$D$10+'СЕТ СН'!$I$6-'СЕТ СН'!$I$26</f>
        <v>2632.8307970000001</v>
      </c>
      <c r="P176" s="36">
        <f>SUMIFS(СВЦЭМ!$D$39:$D$782,СВЦЭМ!$A$39:$A$782,$A176,СВЦЭМ!$B$39:$B$782,P$155)+'СЕТ СН'!$I$14+СВЦЭМ!$D$10+'СЕТ СН'!$I$6-'СЕТ СН'!$I$26</f>
        <v>2647.1758764000001</v>
      </c>
      <c r="Q176" s="36">
        <f>SUMIFS(СВЦЭМ!$D$39:$D$782,СВЦЭМ!$A$39:$A$782,$A176,СВЦЭМ!$B$39:$B$782,Q$155)+'СЕТ СН'!$I$14+СВЦЭМ!$D$10+'СЕТ СН'!$I$6-'СЕТ СН'!$I$26</f>
        <v>2655.1762560899997</v>
      </c>
      <c r="R176" s="36">
        <f>SUMIFS(СВЦЭМ!$D$39:$D$782,СВЦЭМ!$A$39:$A$782,$A176,СВЦЭМ!$B$39:$B$782,R$155)+'СЕТ СН'!$I$14+СВЦЭМ!$D$10+'СЕТ СН'!$I$6-'СЕТ СН'!$I$26</f>
        <v>2648.8465578599998</v>
      </c>
      <c r="S176" s="36">
        <f>SUMIFS(СВЦЭМ!$D$39:$D$782,СВЦЭМ!$A$39:$A$782,$A176,СВЦЭМ!$B$39:$B$782,S$155)+'СЕТ СН'!$I$14+СВЦЭМ!$D$10+'СЕТ СН'!$I$6-'СЕТ СН'!$I$26</f>
        <v>2627.14619954</v>
      </c>
      <c r="T176" s="36">
        <f>SUMIFS(СВЦЭМ!$D$39:$D$782,СВЦЭМ!$A$39:$A$782,$A176,СВЦЭМ!$B$39:$B$782,T$155)+'СЕТ СН'!$I$14+СВЦЭМ!$D$10+'СЕТ СН'!$I$6-'СЕТ СН'!$I$26</f>
        <v>2615.3391127800001</v>
      </c>
      <c r="U176" s="36">
        <f>SUMIFS(СВЦЭМ!$D$39:$D$782,СВЦЭМ!$A$39:$A$782,$A176,СВЦЭМ!$B$39:$B$782,U$155)+'СЕТ СН'!$I$14+СВЦЭМ!$D$10+'СЕТ СН'!$I$6-'СЕТ СН'!$I$26</f>
        <v>2595.5431648200001</v>
      </c>
      <c r="V176" s="36">
        <f>SUMIFS(СВЦЭМ!$D$39:$D$782,СВЦЭМ!$A$39:$A$782,$A176,СВЦЭМ!$B$39:$B$782,V$155)+'СЕТ СН'!$I$14+СВЦЭМ!$D$10+'СЕТ СН'!$I$6-'СЕТ СН'!$I$26</f>
        <v>2550.0674613000001</v>
      </c>
      <c r="W176" s="36">
        <f>SUMIFS(СВЦЭМ!$D$39:$D$782,СВЦЭМ!$A$39:$A$782,$A176,СВЦЭМ!$B$39:$B$782,W$155)+'СЕТ СН'!$I$14+СВЦЭМ!$D$10+'СЕТ СН'!$I$6-'СЕТ СН'!$I$26</f>
        <v>2547.08110283</v>
      </c>
      <c r="X176" s="36">
        <f>SUMIFS(СВЦЭМ!$D$39:$D$782,СВЦЭМ!$A$39:$A$782,$A176,СВЦЭМ!$B$39:$B$782,X$155)+'СЕТ СН'!$I$14+СВЦЭМ!$D$10+'СЕТ СН'!$I$6-'СЕТ СН'!$I$26</f>
        <v>2604.5478637200004</v>
      </c>
      <c r="Y176" s="36">
        <f>SUMIFS(СВЦЭМ!$D$39:$D$782,СВЦЭМ!$A$39:$A$782,$A176,СВЦЭМ!$B$39:$B$782,Y$155)+'СЕТ СН'!$I$14+СВЦЭМ!$D$10+'СЕТ СН'!$I$6-'СЕТ СН'!$I$26</f>
        <v>2664.1998508199999</v>
      </c>
    </row>
    <row r="177" spans="1:27" ht="15.75" x14ac:dyDescent="0.2">
      <c r="A177" s="35">
        <f t="shared" si="4"/>
        <v>45038</v>
      </c>
      <c r="B177" s="36">
        <f>SUMIFS(СВЦЭМ!$D$39:$D$782,СВЦЭМ!$A$39:$A$782,$A177,СВЦЭМ!$B$39:$B$782,B$155)+'СЕТ СН'!$I$14+СВЦЭМ!$D$10+'СЕТ СН'!$I$6-'СЕТ СН'!$I$26</f>
        <v>2612.98140487</v>
      </c>
      <c r="C177" s="36">
        <f>SUMIFS(СВЦЭМ!$D$39:$D$782,СВЦЭМ!$A$39:$A$782,$A177,СВЦЭМ!$B$39:$B$782,C$155)+'СЕТ СН'!$I$14+СВЦЭМ!$D$10+'СЕТ СН'!$I$6-'СЕТ СН'!$I$26</f>
        <v>2674.5764761800001</v>
      </c>
      <c r="D177" s="36">
        <f>SUMIFS(СВЦЭМ!$D$39:$D$782,СВЦЭМ!$A$39:$A$782,$A177,СВЦЭМ!$B$39:$B$782,D$155)+'СЕТ СН'!$I$14+СВЦЭМ!$D$10+'СЕТ СН'!$I$6-'СЕТ СН'!$I$26</f>
        <v>2715.8250912499998</v>
      </c>
      <c r="E177" s="36">
        <f>SUMIFS(СВЦЭМ!$D$39:$D$782,СВЦЭМ!$A$39:$A$782,$A177,СВЦЭМ!$B$39:$B$782,E$155)+'СЕТ СН'!$I$14+СВЦЭМ!$D$10+'СЕТ СН'!$I$6-'СЕТ СН'!$I$26</f>
        <v>2723.0806484300001</v>
      </c>
      <c r="F177" s="36">
        <f>SUMIFS(СВЦЭМ!$D$39:$D$782,СВЦЭМ!$A$39:$A$782,$A177,СВЦЭМ!$B$39:$B$782,F$155)+'СЕТ СН'!$I$14+СВЦЭМ!$D$10+'СЕТ СН'!$I$6-'СЕТ СН'!$I$26</f>
        <v>2726.2397216700001</v>
      </c>
      <c r="G177" s="36">
        <f>SUMIFS(СВЦЭМ!$D$39:$D$782,СВЦЭМ!$A$39:$A$782,$A177,СВЦЭМ!$B$39:$B$782,G$155)+'СЕТ СН'!$I$14+СВЦЭМ!$D$10+'СЕТ СН'!$I$6-'СЕТ СН'!$I$26</f>
        <v>2719.5113117000001</v>
      </c>
      <c r="H177" s="36">
        <f>SUMIFS(СВЦЭМ!$D$39:$D$782,СВЦЭМ!$A$39:$A$782,$A177,СВЦЭМ!$B$39:$B$782,H$155)+'СЕТ СН'!$I$14+СВЦЭМ!$D$10+'СЕТ СН'!$I$6-'СЕТ СН'!$I$26</f>
        <v>2691.2094805199999</v>
      </c>
      <c r="I177" s="36">
        <f>SUMIFS(СВЦЭМ!$D$39:$D$782,СВЦЭМ!$A$39:$A$782,$A177,СВЦЭМ!$B$39:$B$782,I$155)+'СЕТ СН'!$I$14+СВЦЭМ!$D$10+'СЕТ СН'!$I$6-'СЕТ СН'!$I$26</f>
        <v>2632.7134295800001</v>
      </c>
      <c r="J177" s="36">
        <f>SUMIFS(СВЦЭМ!$D$39:$D$782,СВЦЭМ!$A$39:$A$782,$A177,СВЦЭМ!$B$39:$B$782,J$155)+'СЕТ СН'!$I$14+СВЦЭМ!$D$10+'СЕТ СН'!$I$6-'СЕТ СН'!$I$26</f>
        <v>2570.1857029399998</v>
      </c>
      <c r="K177" s="36">
        <f>SUMIFS(СВЦЭМ!$D$39:$D$782,СВЦЭМ!$A$39:$A$782,$A177,СВЦЭМ!$B$39:$B$782,K$155)+'СЕТ СН'!$I$14+СВЦЭМ!$D$10+'СЕТ СН'!$I$6-'СЕТ СН'!$I$26</f>
        <v>2517.31795951</v>
      </c>
      <c r="L177" s="36">
        <f>SUMIFS(СВЦЭМ!$D$39:$D$782,СВЦЭМ!$A$39:$A$782,$A177,СВЦЭМ!$B$39:$B$782,L$155)+'СЕТ СН'!$I$14+СВЦЭМ!$D$10+'СЕТ СН'!$I$6-'СЕТ СН'!$I$26</f>
        <v>2504.8428151200001</v>
      </c>
      <c r="M177" s="36">
        <f>SUMIFS(СВЦЭМ!$D$39:$D$782,СВЦЭМ!$A$39:$A$782,$A177,СВЦЭМ!$B$39:$B$782,M$155)+'СЕТ СН'!$I$14+СВЦЭМ!$D$10+'СЕТ СН'!$I$6-'СЕТ СН'!$I$26</f>
        <v>2517.2066823800001</v>
      </c>
      <c r="N177" s="36">
        <f>SUMIFS(СВЦЭМ!$D$39:$D$782,СВЦЭМ!$A$39:$A$782,$A177,СВЦЭМ!$B$39:$B$782,N$155)+'СЕТ СН'!$I$14+СВЦЭМ!$D$10+'СЕТ СН'!$I$6-'СЕТ СН'!$I$26</f>
        <v>2531.6696050600003</v>
      </c>
      <c r="O177" s="36">
        <f>SUMIFS(СВЦЭМ!$D$39:$D$782,СВЦЭМ!$A$39:$A$782,$A177,СВЦЭМ!$B$39:$B$782,O$155)+'СЕТ СН'!$I$14+СВЦЭМ!$D$10+'СЕТ СН'!$I$6-'СЕТ СН'!$I$26</f>
        <v>2540.8201554799998</v>
      </c>
      <c r="P177" s="36">
        <f>SUMIFS(СВЦЭМ!$D$39:$D$782,СВЦЭМ!$A$39:$A$782,$A177,СВЦЭМ!$B$39:$B$782,P$155)+'СЕТ СН'!$I$14+СВЦЭМ!$D$10+'СЕТ СН'!$I$6-'СЕТ СН'!$I$26</f>
        <v>2557.5760153900001</v>
      </c>
      <c r="Q177" s="36">
        <f>SUMIFS(СВЦЭМ!$D$39:$D$782,СВЦЭМ!$A$39:$A$782,$A177,СВЦЭМ!$B$39:$B$782,Q$155)+'СЕТ СН'!$I$14+СВЦЭМ!$D$10+'СЕТ СН'!$I$6-'СЕТ СН'!$I$26</f>
        <v>2567.35694375</v>
      </c>
      <c r="R177" s="36">
        <f>SUMIFS(СВЦЭМ!$D$39:$D$782,СВЦЭМ!$A$39:$A$782,$A177,СВЦЭМ!$B$39:$B$782,R$155)+'СЕТ СН'!$I$14+СВЦЭМ!$D$10+'СЕТ СН'!$I$6-'СЕТ СН'!$I$26</f>
        <v>2571.33888527</v>
      </c>
      <c r="S177" s="36">
        <f>SUMIFS(СВЦЭМ!$D$39:$D$782,СВЦЭМ!$A$39:$A$782,$A177,СВЦЭМ!$B$39:$B$782,S$155)+'СЕТ СН'!$I$14+СВЦЭМ!$D$10+'СЕТ СН'!$I$6-'СЕТ СН'!$I$26</f>
        <v>2547.8184219700001</v>
      </c>
      <c r="T177" s="36">
        <f>SUMIFS(СВЦЭМ!$D$39:$D$782,СВЦЭМ!$A$39:$A$782,$A177,СВЦЭМ!$B$39:$B$782,T$155)+'СЕТ СН'!$I$14+СВЦЭМ!$D$10+'СЕТ СН'!$I$6-'СЕТ СН'!$I$26</f>
        <v>2518.9073715100003</v>
      </c>
      <c r="U177" s="36">
        <f>SUMIFS(СВЦЭМ!$D$39:$D$782,СВЦЭМ!$A$39:$A$782,$A177,СВЦЭМ!$B$39:$B$782,U$155)+'СЕТ СН'!$I$14+СВЦЭМ!$D$10+'СЕТ СН'!$I$6-'СЕТ СН'!$I$26</f>
        <v>2511.0599770400004</v>
      </c>
      <c r="V177" s="36">
        <f>SUMIFS(СВЦЭМ!$D$39:$D$782,СВЦЭМ!$A$39:$A$782,$A177,СВЦЭМ!$B$39:$B$782,V$155)+'СЕТ СН'!$I$14+СВЦЭМ!$D$10+'СЕТ СН'!$I$6-'СЕТ СН'!$I$26</f>
        <v>2470.0626156099997</v>
      </c>
      <c r="W177" s="36">
        <f>SUMIFS(СВЦЭМ!$D$39:$D$782,СВЦЭМ!$A$39:$A$782,$A177,СВЦЭМ!$B$39:$B$782,W$155)+'СЕТ СН'!$I$14+СВЦЭМ!$D$10+'СЕТ СН'!$I$6-'СЕТ СН'!$I$26</f>
        <v>2466.1647956500001</v>
      </c>
      <c r="X177" s="36">
        <f>SUMIFS(СВЦЭМ!$D$39:$D$782,СВЦЭМ!$A$39:$A$782,$A177,СВЦЭМ!$B$39:$B$782,X$155)+'СЕТ СН'!$I$14+СВЦЭМ!$D$10+'СЕТ СН'!$I$6-'СЕТ СН'!$I$26</f>
        <v>2500.8872267900001</v>
      </c>
      <c r="Y177" s="36">
        <f>SUMIFS(СВЦЭМ!$D$39:$D$782,СВЦЭМ!$A$39:$A$782,$A177,СВЦЭМ!$B$39:$B$782,Y$155)+'СЕТ СН'!$I$14+СВЦЭМ!$D$10+'СЕТ СН'!$I$6-'СЕТ СН'!$I$26</f>
        <v>2562.7482153400001</v>
      </c>
    </row>
    <row r="178" spans="1:27" ht="15.75" x14ac:dyDescent="0.2">
      <c r="A178" s="35">
        <f t="shared" si="4"/>
        <v>45039</v>
      </c>
      <c r="B178" s="36">
        <f>SUMIFS(СВЦЭМ!$D$39:$D$782,СВЦЭМ!$A$39:$A$782,$A178,СВЦЭМ!$B$39:$B$782,B$155)+'СЕТ СН'!$I$14+СВЦЭМ!$D$10+'СЕТ СН'!$I$6-'СЕТ СН'!$I$26</f>
        <v>2637.8354837100001</v>
      </c>
      <c r="C178" s="36">
        <f>SUMIFS(СВЦЭМ!$D$39:$D$782,СВЦЭМ!$A$39:$A$782,$A178,СВЦЭМ!$B$39:$B$782,C$155)+'СЕТ СН'!$I$14+СВЦЭМ!$D$10+'СЕТ СН'!$I$6-'СЕТ СН'!$I$26</f>
        <v>2667.4329342700003</v>
      </c>
      <c r="D178" s="36">
        <f>SUMIFS(СВЦЭМ!$D$39:$D$782,СВЦЭМ!$A$39:$A$782,$A178,СВЦЭМ!$B$39:$B$782,D$155)+'СЕТ СН'!$I$14+СВЦЭМ!$D$10+'СЕТ СН'!$I$6-'СЕТ СН'!$I$26</f>
        <v>2661.32740251</v>
      </c>
      <c r="E178" s="36">
        <f>SUMIFS(СВЦЭМ!$D$39:$D$782,СВЦЭМ!$A$39:$A$782,$A178,СВЦЭМ!$B$39:$B$782,E$155)+'СЕТ СН'!$I$14+СВЦЭМ!$D$10+'СЕТ СН'!$I$6-'СЕТ СН'!$I$26</f>
        <v>2716.4716071800003</v>
      </c>
      <c r="F178" s="36">
        <f>SUMIFS(СВЦЭМ!$D$39:$D$782,СВЦЭМ!$A$39:$A$782,$A178,СВЦЭМ!$B$39:$B$782,F$155)+'СЕТ СН'!$I$14+СВЦЭМ!$D$10+'СЕТ СН'!$I$6-'СЕТ СН'!$I$26</f>
        <v>2714.6319159300001</v>
      </c>
      <c r="G178" s="36">
        <f>SUMIFS(СВЦЭМ!$D$39:$D$782,СВЦЭМ!$A$39:$A$782,$A178,СВЦЭМ!$B$39:$B$782,G$155)+'СЕТ СН'!$I$14+СВЦЭМ!$D$10+'СЕТ СН'!$I$6-'СЕТ СН'!$I$26</f>
        <v>2657.79243116</v>
      </c>
      <c r="H178" s="36">
        <f>SUMIFS(СВЦЭМ!$D$39:$D$782,СВЦЭМ!$A$39:$A$782,$A178,СВЦЭМ!$B$39:$B$782,H$155)+'СЕТ СН'!$I$14+СВЦЭМ!$D$10+'СЕТ СН'!$I$6-'СЕТ СН'!$I$26</f>
        <v>2669.4610154299999</v>
      </c>
      <c r="I178" s="36">
        <f>SUMIFS(СВЦЭМ!$D$39:$D$782,СВЦЭМ!$A$39:$A$782,$A178,СВЦЭМ!$B$39:$B$782,I$155)+'СЕТ СН'!$I$14+СВЦЭМ!$D$10+'СЕТ СН'!$I$6-'СЕТ СН'!$I$26</f>
        <v>2644.3992069300002</v>
      </c>
      <c r="J178" s="36">
        <f>SUMIFS(СВЦЭМ!$D$39:$D$782,СВЦЭМ!$A$39:$A$782,$A178,СВЦЭМ!$B$39:$B$782,J$155)+'СЕТ СН'!$I$14+СВЦЭМ!$D$10+'СЕТ СН'!$I$6-'СЕТ СН'!$I$26</f>
        <v>2604.7586025000001</v>
      </c>
      <c r="K178" s="36">
        <f>SUMIFS(СВЦЭМ!$D$39:$D$782,СВЦЭМ!$A$39:$A$782,$A178,СВЦЭМ!$B$39:$B$782,K$155)+'СЕТ СН'!$I$14+СВЦЭМ!$D$10+'СЕТ СН'!$I$6-'СЕТ СН'!$I$26</f>
        <v>2548.3854639000001</v>
      </c>
      <c r="L178" s="36">
        <f>SUMIFS(СВЦЭМ!$D$39:$D$782,СВЦЭМ!$A$39:$A$782,$A178,СВЦЭМ!$B$39:$B$782,L$155)+'СЕТ СН'!$I$14+СВЦЭМ!$D$10+'СЕТ СН'!$I$6-'СЕТ СН'!$I$26</f>
        <v>2523.0216761700003</v>
      </c>
      <c r="M178" s="36">
        <f>SUMIFS(СВЦЭМ!$D$39:$D$782,СВЦЭМ!$A$39:$A$782,$A178,СВЦЭМ!$B$39:$B$782,M$155)+'СЕТ СН'!$I$14+СВЦЭМ!$D$10+'СЕТ СН'!$I$6-'СЕТ СН'!$I$26</f>
        <v>2520.9903218999998</v>
      </c>
      <c r="N178" s="36">
        <f>SUMIFS(СВЦЭМ!$D$39:$D$782,СВЦЭМ!$A$39:$A$782,$A178,СВЦЭМ!$B$39:$B$782,N$155)+'СЕТ СН'!$I$14+СВЦЭМ!$D$10+'СЕТ СН'!$I$6-'СЕТ СН'!$I$26</f>
        <v>2531.4533057899998</v>
      </c>
      <c r="O178" s="36">
        <f>SUMIFS(СВЦЭМ!$D$39:$D$782,СВЦЭМ!$A$39:$A$782,$A178,СВЦЭМ!$B$39:$B$782,O$155)+'СЕТ СН'!$I$14+СВЦЭМ!$D$10+'СЕТ СН'!$I$6-'СЕТ СН'!$I$26</f>
        <v>2558.6109045800004</v>
      </c>
      <c r="P178" s="36">
        <f>SUMIFS(СВЦЭМ!$D$39:$D$782,СВЦЭМ!$A$39:$A$782,$A178,СВЦЭМ!$B$39:$B$782,P$155)+'СЕТ СН'!$I$14+СВЦЭМ!$D$10+'СЕТ СН'!$I$6-'СЕТ СН'!$I$26</f>
        <v>2570.7453855499998</v>
      </c>
      <c r="Q178" s="36">
        <f>SUMIFS(СВЦЭМ!$D$39:$D$782,СВЦЭМ!$A$39:$A$782,$A178,СВЦЭМ!$B$39:$B$782,Q$155)+'СЕТ СН'!$I$14+СВЦЭМ!$D$10+'СЕТ СН'!$I$6-'СЕТ СН'!$I$26</f>
        <v>2578.2216319700001</v>
      </c>
      <c r="R178" s="36">
        <f>SUMIFS(СВЦЭМ!$D$39:$D$782,СВЦЭМ!$A$39:$A$782,$A178,СВЦЭМ!$B$39:$B$782,R$155)+'СЕТ СН'!$I$14+СВЦЭМ!$D$10+'СЕТ СН'!$I$6-'СЕТ СН'!$I$26</f>
        <v>2573.3497126700004</v>
      </c>
      <c r="S178" s="36">
        <f>SUMIFS(СВЦЭМ!$D$39:$D$782,СВЦЭМ!$A$39:$A$782,$A178,СВЦЭМ!$B$39:$B$782,S$155)+'СЕТ СН'!$I$14+СВЦЭМ!$D$10+'СЕТ СН'!$I$6-'СЕТ СН'!$I$26</f>
        <v>2554.7458718500002</v>
      </c>
      <c r="T178" s="36">
        <f>SUMIFS(СВЦЭМ!$D$39:$D$782,СВЦЭМ!$A$39:$A$782,$A178,СВЦЭМ!$B$39:$B$782,T$155)+'СЕТ СН'!$I$14+СВЦЭМ!$D$10+'СЕТ СН'!$I$6-'СЕТ СН'!$I$26</f>
        <v>2532.5083532999997</v>
      </c>
      <c r="U178" s="36">
        <f>SUMIFS(СВЦЭМ!$D$39:$D$782,СВЦЭМ!$A$39:$A$782,$A178,СВЦЭМ!$B$39:$B$782,U$155)+'СЕТ СН'!$I$14+СВЦЭМ!$D$10+'СЕТ СН'!$I$6-'СЕТ СН'!$I$26</f>
        <v>2524.2172787500003</v>
      </c>
      <c r="V178" s="36">
        <f>SUMIFS(СВЦЭМ!$D$39:$D$782,СВЦЭМ!$A$39:$A$782,$A178,СВЦЭМ!$B$39:$B$782,V$155)+'СЕТ СН'!$I$14+СВЦЭМ!$D$10+'СЕТ СН'!$I$6-'СЕТ СН'!$I$26</f>
        <v>2483.7706782</v>
      </c>
      <c r="W178" s="36">
        <f>SUMIFS(СВЦЭМ!$D$39:$D$782,СВЦЭМ!$A$39:$A$782,$A178,СВЦЭМ!$B$39:$B$782,W$155)+'СЕТ СН'!$I$14+СВЦЭМ!$D$10+'СЕТ СН'!$I$6-'СЕТ СН'!$I$26</f>
        <v>2471.8114718699999</v>
      </c>
      <c r="X178" s="36">
        <f>SUMIFS(СВЦЭМ!$D$39:$D$782,СВЦЭМ!$A$39:$A$782,$A178,СВЦЭМ!$B$39:$B$782,X$155)+'СЕТ СН'!$I$14+СВЦЭМ!$D$10+'СЕТ СН'!$I$6-'СЕТ СН'!$I$26</f>
        <v>2504.58704549</v>
      </c>
      <c r="Y178" s="36">
        <f>SUMIFS(СВЦЭМ!$D$39:$D$782,СВЦЭМ!$A$39:$A$782,$A178,СВЦЭМ!$B$39:$B$782,Y$155)+'СЕТ СН'!$I$14+СВЦЭМ!$D$10+'СЕТ СН'!$I$6-'СЕТ СН'!$I$26</f>
        <v>2567.3470193399999</v>
      </c>
    </row>
    <row r="179" spans="1:27" ht="15.75" x14ac:dyDescent="0.2">
      <c r="A179" s="35">
        <f t="shared" si="4"/>
        <v>45040</v>
      </c>
      <c r="B179" s="36">
        <f>SUMIFS(СВЦЭМ!$D$39:$D$782,СВЦЭМ!$A$39:$A$782,$A179,СВЦЭМ!$B$39:$B$782,B$155)+'СЕТ СН'!$I$14+СВЦЭМ!$D$10+'СЕТ СН'!$I$6-'СЕТ СН'!$I$26</f>
        <v>2572.1434761</v>
      </c>
      <c r="C179" s="36">
        <f>SUMIFS(СВЦЭМ!$D$39:$D$782,СВЦЭМ!$A$39:$A$782,$A179,СВЦЭМ!$B$39:$B$782,C$155)+'СЕТ СН'!$I$14+СВЦЭМ!$D$10+'СЕТ СН'!$I$6-'СЕТ СН'!$I$26</f>
        <v>2634.0982985999999</v>
      </c>
      <c r="D179" s="36">
        <f>SUMIFS(СВЦЭМ!$D$39:$D$782,СВЦЭМ!$A$39:$A$782,$A179,СВЦЭМ!$B$39:$B$782,D$155)+'СЕТ СН'!$I$14+СВЦЭМ!$D$10+'СЕТ СН'!$I$6-'СЕТ СН'!$I$26</f>
        <v>2652.5745560800001</v>
      </c>
      <c r="E179" s="36">
        <f>SUMIFS(СВЦЭМ!$D$39:$D$782,СВЦЭМ!$A$39:$A$782,$A179,СВЦЭМ!$B$39:$B$782,E$155)+'СЕТ СН'!$I$14+СВЦЭМ!$D$10+'СЕТ СН'!$I$6-'СЕТ СН'!$I$26</f>
        <v>2664.8005232200003</v>
      </c>
      <c r="F179" s="36">
        <f>SUMIFS(СВЦЭМ!$D$39:$D$782,СВЦЭМ!$A$39:$A$782,$A179,СВЦЭМ!$B$39:$B$782,F$155)+'СЕТ СН'!$I$14+СВЦЭМ!$D$10+'СЕТ СН'!$I$6-'СЕТ СН'!$I$26</f>
        <v>2665.0186522599997</v>
      </c>
      <c r="G179" s="36">
        <f>SUMIFS(СВЦЭМ!$D$39:$D$782,СВЦЭМ!$A$39:$A$782,$A179,СВЦЭМ!$B$39:$B$782,G$155)+'СЕТ СН'!$I$14+СВЦЭМ!$D$10+'СЕТ СН'!$I$6-'СЕТ СН'!$I$26</f>
        <v>2642.2948797199997</v>
      </c>
      <c r="H179" s="36">
        <f>SUMIFS(СВЦЭМ!$D$39:$D$782,СВЦЭМ!$A$39:$A$782,$A179,СВЦЭМ!$B$39:$B$782,H$155)+'СЕТ СН'!$I$14+СВЦЭМ!$D$10+'СЕТ СН'!$I$6-'СЕТ СН'!$I$26</f>
        <v>2650.1347205399998</v>
      </c>
      <c r="I179" s="36">
        <f>SUMIFS(СВЦЭМ!$D$39:$D$782,СВЦЭМ!$A$39:$A$782,$A179,СВЦЭМ!$B$39:$B$782,I$155)+'СЕТ СН'!$I$14+СВЦЭМ!$D$10+'СЕТ СН'!$I$6-'СЕТ СН'!$I$26</f>
        <v>2507.4166855000003</v>
      </c>
      <c r="J179" s="36">
        <f>SUMIFS(СВЦЭМ!$D$39:$D$782,СВЦЭМ!$A$39:$A$782,$A179,СВЦЭМ!$B$39:$B$782,J$155)+'СЕТ СН'!$I$14+СВЦЭМ!$D$10+'СЕТ СН'!$I$6-'СЕТ СН'!$I$26</f>
        <v>2482.4511138099997</v>
      </c>
      <c r="K179" s="36">
        <f>SUMIFS(СВЦЭМ!$D$39:$D$782,СВЦЭМ!$A$39:$A$782,$A179,СВЦЭМ!$B$39:$B$782,K$155)+'СЕТ СН'!$I$14+СВЦЭМ!$D$10+'СЕТ СН'!$I$6-'СЕТ СН'!$I$26</f>
        <v>2445.23624307</v>
      </c>
      <c r="L179" s="36">
        <f>SUMIFS(СВЦЭМ!$D$39:$D$782,СВЦЭМ!$A$39:$A$782,$A179,СВЦЭМ!$B$39:$B$782,L$155)+'СЕТ СН'!$I$14+СВЦЭМ!$D$10+'СЕТ СН'!$I$6-'СЕТ СН'!$I$26</f>
        <v>2421.4236167099998</v>
      </c>
      <c r="M179" s="36">
        <f>SUMIFS(СВЦЭМ!$D$39:$D$782,СВЦЭМ!$A$39:$A$782,$A179,СВЦЭМ!$B$39:$B$782,M$155)+'СЕТ СН'!$I$14+СВЦЭМ!$D$10+'СЕТ СН'!$I$6-'СЕТ СН'!$I$26</f>
        <v>2446.6607790500002</v>
      </c>
      <c r="N179" s="36">
        <f>SUMIFS(СВЦЭМ!$D$39:$D$782,СВЦЭМ!$A$39:$A$782,$A179,СВЦЭМ!$B$39:$B$782,N$155)+'СЕТ СН'!$I$14+СВЦЭМ!$D$10+'СЕТ СН'!$I$6-'СЕТ СН'!$I$26</f>
        <v>2467.7685586300004</v>
      </c>
      <c r="O179" s="36">
        <f>SUMIFS(СВЦЭМ!$D$39:$D$782,СВЦЭМ!$A$39:$A$782,$A179,СВЦЭМ!$B$39:$B$782,O$155)+'СЕТ СН'!$I$14+СВЦЭМ!$D$10+'СЕТ СН'!$I$6-'СЕТ СН'!$I$26</f>
        <v>2480.4526851000001</v>
      </c>
      <c r="P179" s="36">
        <f>SUMIFS(СВЦЭМ!$D$39:$D$782,СВЦЭМ!$A$39:$A$782,$A179,СВЦЭМ!$B$39:$B$782,P$155)+'СЕТ СН'!$I$14+СВЦЭМ!$D$10+'СЕТ СН'!$I$6-'СЕТ СН'!$I$26</f>
        <v>2517.62654608</v>
      </c>
      <c r="Q179" s="36">
        <f>SUMIFS(СВЦЭМ!$D$39:$D$782,СВЦЭМ!$A$39:$A$782,$A179,СВЦЭМ!$B$39:$B$782,Q$155)+'СЕТ СН'!$I$14+СВЦЭМ!$D$10+'СЕТ СН'!$I$6-'СЕТ СН'!$I$26</f>
        <v>2521.8432921499998</v>
      </c>
      <c r="R179" s="36">
        <f>SUMIFS(СВЦЭМ!$D$39:$D$782,СВЦЭМ!$A$39:$A$782,$A179,СВЦЭМ!$B$39:$B$782,R$155)+'СЕТ СН'!$I$14+СВЦЭМ!$D$10+'СЕТ СН'!$I$6-'СЕТ СН'!$I$26</f>
        <v>2531.5998416900002</v>
      </c>
      <c r="S179" s="36">
        <f>SUMIFS(СВЦЭМ!$D$39:$D$782,СВЦЭМ!$A$39:$A$782,$A179,СВЦЭМ!$B$39:$B$782,S$155)+'СЕТ СН'!$I$14+СВЦЭМ!$D$10+'СЕТ СН'!$I$6-'СЕТ СН'!$I$26</f>
        <v>2505.9818844299998</v>
      </c>
      <c r="T179" s="36">
        <f>SUMIFS(СВЦЭМ!$D$39:$D$782,СВЦЭМ!$A$39:$A$782,$A179,СВЦЭМ!$B$39:$B$782,T$155)+'СЕТ СН'!$I$14+СВЦЭМ!$D$10+'СЕТ СН'!$I$6-'СЕТ СН'!$I$26</f>
        <v>2484.8696473800001</v>
      </c>
      <c r="U179" s="36">
        <f>SUMIFS(СВЦЭМ!$D$39:$D$782,СВЦЭМ!$A$39:$A$782,$A179,СВЦЭМ!$B$39:$B$782,U$155)+'СЕТ СН'!$I$14+СВЦЭМ!$D$10+'СЕТ СН'!$I$6-'СЕТ СН'!$I$26</f>
        <v>2467.6087128199997</v>
      </c>
      <c r="V179" s="36">
        <f>SUMIFS(СВЦЭМ!$D$39:$D$782,СВЦЭМ!$A$39:$A$782,$A179,СВЦЭМ!$B$39:$B$782,V$155)+'СЕТ СН'!$I$14+СВЦЭМ!$D$10+'СЕТ СН'!$I$6-'СЕТ СН'!$I$26</f>
        <v>2430.29713429</v>
      </c>
      <c r="W179" s="36">
        <f>SUMIFS(СВЦЭМ!$D$39:$D$782,СВЦЭМ!$A$39:$A$782,$A179,СВЦЭМ!$B$39:$B$782,W$155)+'СЕТ СН'!$I$14+СВЦЭМ!$D$10+'СЕТ СН'!$I$6-'СЕТ СН'!$I$26</f>
        <v>2409.2314224000002</v>
      </c>
      <c r="X179" s="36">
        <f>SUMIFS(СВЦЭМ!$D$39:$D$782,СВЦЭМ!$A$39:$A$782,$A179,СВЦЭМ!$B$39:$B$782,X$155)+'СЕТ СН'!$I$14+СВЦЭМ!$D$10+'СЕТ СН'!$I$6-'СЕТ СН'!$I$26</f>
        <v>2453.8110864800001</v>
      </c>
      <c r="Y179" s="36">
        <f>SUMIFS(СВЦЭМ!$D$39:$D$782,СВЦЭМ!$A$39:$A$782,$A179,СВЦЭМ!$B$39:$B$782,Y$155)+'СЕТ СН'!$I$14+СВЦЭМ!$D$10+'СЕТ СН'!$I$6-'СЕТ СН'!$I$26</f>
        <v>2515.450977</v>
      </c>
    </row>
    <row r="180" spans="1:27" ht="15.75" x14ac:dyDescent="0.2">
      <c r="A180" s="35">
        <f t="shared" si="4"/>
        <v>45041</v>
      </c>
      <c r="B180" s="36">
        <f>SUMIFS(СВЦЭМ!$D$39:$D$782,СВЦЭМ!$A$39:$A$782,$A180,СВЦЭМ!$B$39:$B$782,B$155)+'СЕТ СН'!$I$14+СВЦЭМ!$D$10+'СЕТ СН'!$I$6-'СЕТ СН'!$I$26</f>
        <v>2592.51019511</v>
      </c>
      <c r="C180" s="36">
        <f>SUMIFS(СВЦЭМ!$D$39:$D$782,СВЦЭМ!$A$39:$A$782,$A180,СВЦЭМ!$B$39:$B$782,C$155)+'СЕТ СН'!$I$14+СВЦЭМ!$D$10+'СЕТ СН'!$I$6-'СЕТ СН'!$I$26</f>
        <v>2649.82938031</v>
      </c>
      <c r="D180" s="36">
        <f>SUMIFS(СВЦЭМ!$D$39:$D$782,СВЦЭМ!$A$39:$A$782,$A180,СВЦЭМ!$B$39:$B$782,D$155)+'СЕТ СН'!$I$14+СВЦЭМ!$D$10+'СЕТ СН'!$I$6-'СЕТ СН'!$I$26</f>
        <v>2682.4527895199999</v>
      </c>
      <c r="E180" s="36">
        <f>SUMIFS(СВЦЭМ!$D$39:$D$782,СВЦЭМ!$A$39:$A$782,$A180,СВЦЭМ!$B$39:$B$782,E$155)+'СЕТ СН'!$I$14+СВЦЭМ!$D$10+'СЕТ СН'!$I$6-'СЕТ СН'!$I$26</f>
        <v>2682.4590519900003</v>
      </c>
      <c r="F180" s="36">
        <f>SUMIFS(СВЦЭМ!$D$39:$D$782,СВЦЭМ!$A$39:$A$782,$A180,СВЦЭМ!$B$39:$B$782,F$155)+'СЕТ СН'!$I$14+СВЦЭМ!$D$10+'СЕТ СН'!$I$6-'СЕТ СН'!$I$26</f>
        <v>2682.5892375399999</v>
      </c>
      <c r="G180" s="36">
        <f>SUMIFS(СВЦЭМ!$D$39:$D$782,СВЦЭМ!$A$39:$A$782,$A180,СВЦЭМ!$B$39:$B$782,G$155)+'СЕТ СН'!$I$14+СВЦЭМ!$D$10+'СЕТ СН'!$I$6-'СЕТ СН'!$I$26</f>
        <v>2655.4169398700001</v>
      </c>
      <c r="H180" s="36">
        <f>SUMIFS(СВЦЭМ!$D$39:$D$782,СВЦЭМ!$A$39:$A$782,$A180,СВЦЭМ!$B$39:$B$782,H$155)+'СЕТ СН'!$I$14+СВЦЭМ!$D$10+'СЕТ СН'!$I$6-'СЕТ СН'!$I$26</f>
        <v>2625.0745222699998</v>
      </c>
      <c r="I180" s="36">
        <f>SUMIFS(СВЦЭМ!$D$39:$D$782,СВЦЭМ!$A$39:$A$782,$A180,СВЦЭМ!$B$39:$B$782,I$155)+'СЕТ СН'!$I$14+СВЦЭМ!$D$10+'СЕТ СН'!$I$6-'СЕТ СН'!$I$26</f>
        <v>2577.97552034</v>
      </c>
      <c r="J180" s="36">
        <f>SUMIFS(СВЦЭМ!$D$39:$D$782,СВЦЭМ!$A$39:$A$782,$A180,СВЦЭМ!$B$39:$B$782,J$155)+'СЕТ СН'!$I$14+СВЦЭМ!$D$10+'СЕТ СН'!$I$6-'СЕТ СН'!$I$26</f>
        <v>2600.7213413099998</v>
      </c>
      <c r="K180" s="36">
        <f>SUMIFS(СВЦЭМ!$D$39:$D$782,СВЦЭМ!$A$39:$A$782,$A180,СВЦЭМ!$B$39:$B$782,K$155)+'СЕТ СН'!$I$14+СВЦЭМ!$D$10+'СЕТ СН'!$I$6-'СЕТ СН'!$I$26</f>
        <v>2614.0972346899998</v>
      </c>
      <c r="L180" s="36">
        <f>SUMIFS(СВЦЭМ!$D$39:$D$782,СВЦЭМ!$A$39:$A$782,$A180,СВЦЭМ!$B$39:$B$782,L$155)+'СЕТ СН'!$I$14+СВЦЭМ!$D$10+'СЕТ СН'!$I$6-'СЕТ СН'!$I$26</f>
        <v>2605.6417951200001</v>
      </c>
      <c r="M180" s="36">
        <f>SUMIFS(СВЦЭМ!$D$39:$D$782,СВЦЭМ!$A$39:$A$782,$A180,СВЦЭМ!$B$39:$B$782,M$155)+'СЕТ СН'!$I$14+СВЦЭМ!$D$10+'СЕТ СН'!$I$6-'СЕТ СН'!$I$26</f>
        <v>2614.4689566100001</v>
      </c>
      <c r="N180" s="36">
        <f>SUMIFS(СВЦЭМ!$D$39:$D$782,СВЦЭМ!$A$39:$A$782,$A180,СВЦЭМ!$B$39:$B$782,N$155)+'СЕТ СН'!$I$14+СВЦЭМ!$D$10+'СЕТ СН'!$I$6-'СЕТ СН'!$I$26</f>
        <v>2617.6069687300001</v>
      </c>
      <c r="O180" s="36">
        <f>SUMIFS(СВЦЭМ!$D$39:$D$782,СВЦЭМ!$A$39:$A$782,$A180,СВЦЭМ!$B$39:$B$782,O$155)+'СЕТ СН'!$I$14+СВЦЭМ!$D$10+'СЕТ СН'!$I$6-'СЕТ СН'!$I$26</f>
        <v>2623.7287878699999</v>
      </c>
      <c r="P180" s="36">
        <f>SUMIFS(СВЦЭМ!$D$39:$D$782,СВЦЭМ!$A$39:$A$782,$A180,СВЦЭМ!$B$39:$B$782,P$155)+'СЕТ СН'!$I$14+СВЦЭМ!$D$10+'СЕТ СН'!$I$6-'СЕТ СН'!$I$26</f>
        <v>2652.3098331800002</v>
      </c>
      <c r="Q180" s="36">
        <f>SUMIFS(СВЦЭМ!$D$39:$D$782,СВЦЭМ!$A$39:$A$782,$A180,СВЦЭМ!$B$39:$B$782,Q$155)+'СЕТ СН'!$I$14+СВЦЭМ!$D$10+'СЕТ СН'!$I$6-'СЕТ СН'!$I$26</f>
        <v>2662.1795514800001</v>
      </c>
      <c r="R180" s="36">
        <f>SUMIFS(СВЦЭМ!$D$39:$D$782,СВЦЭМ!$A$39:$A$782,$A180,СВЦЭМ!$B$39:$B$782,R$155)+'СЕТ СН'!$I$14+СВЦЭМ!$D$10+'СЕТ СН'!$I$6-'СЕТ СН'!$I$26</f>
        <v>2659.5213569100001</v>
      </c>
      <c r="S180" s="36">
        <f>SUMIFS(СВЦЭМ!$D$39:$D$782,СВЦЭМ!$A$39:$A$782,$A180,СВЦЭМ!$B$39:$B$782,S$155)+'СЕТ СН'!$I$14+СВЦЭМ!$D$10+'СЕТ СН'!$I$6-'СЕТ СН'!$I$26</f>
        <v>2633.7282817599998</v>
      </c>
      <c r="T180" s="36">
        <f>SUMIFS(СВЦЭМ!$D$39:$D$782,СВЦЭМ!$A$39:$A$782,$A180,СВЦЭМ!$B$39:$B$782,T$155)+'СЕТ СН'!$I$14+СВЦЭМ!$D$10+'СЕТ СН'!$I$6-'СЕТ СН'!$I$26</f>
        <v>2610.7059685700001</v>
      </c>
      <c r="U180" s="36">
        <f>SUMIFS(СВЦЭМ!$D$39:$D$782,СВЦЭМ!$A$39:$A$782,$A180,СВЦЭМ!$B$39:$B$782,U$155)+'СЕТ СН'!$I$14+СВЦЭМ!$D$10+'СЕТ СН'!$I$6-'СЕТ СН'!$I$26</f>
        <v>2595.60823394</v>
      </c>
      <c r="V180" s="36">
        <f>SUMIFS(СВЦЭМ!$D$39:$D$782,СВЦЭМ!$A$39:$A$782,$A180,СВЦЭМ!$B$39:$B$782,V$155)+'СЕТ СН'!$I$14+СВЦЭМ!$D$10+'СЕТ СН'!$I$6-'СЕТ СН'!$I$26</f>
        <v>2570.7416100099999</v>
      </c>
      <c r="W180" s="36">
        <f>SUMIFS(СВЦЭМ!$D$39:$D$782,СВЦЭМ!$A$39:$A$782,$A180,СВЦЭМ!$B$39:$B$782,W$155)+'СЕТ СН'!$I$14+СВЦЭМ!$D$10+'СЕТ СН'!$I$6-'СЕТ СН'!$I$26</f>
        <v>2554.0021598800004</v>
      </c>
      <c r="X180" s="36">
        <f>SUMIFS(СВЦЭМ!$D$39:$D$782,СВЦЭМ!$A$39:$A$782,$A180,СВЦЭМ!$B$39:$B$782,X$155)+'СЕТ СН'!$I$14+СВЦЭМ!$D$10+'СЕТ СН'!$I$6-'СЕТ СН'!$I$26</f>
        <v>2602.25450004</v>
      </c>
      <c r="Y180" s="36">
        <f>SUMIFS(СВЦЭМ!$D$39:$D$782,СВЦЭМ!$A$39:$A$782,$A180,СВЦЭМ!$B$39:$B$782,Y$155)+'СЕТ СН'!$I$14+СВЦЭМ!$D$10+'СЕТ СН'!$I$6-'СЕТ СН'!$I$26</f>
        <v>2665.6264380499997</v>
      </c>
    </row>
    <row r="181" spans="1:27" ht="15.75" x14ac:dyDescent="0.2">
      <c r="A181" s="35">
        <f t="shared" si="4"/>
        <v>45042</v>
      </c>
      <c r="B181" s="36">
        <f>SUMIFS(СВЦЭМ!$D$39:$D$782,СВЦЭМ!$A$39:$A$782,$A181,СВЦЭМ!$B$39:$B$782,B$155)+'СЕТ СН'!$I$14+СВЦЭМ!$D$10+'СЕТ СН'!$I$6-'СЕТ СН'!$I$26</f>
        <v>2669.5790932999998</v>
      </c>
      <c r="C181" s="36">
        <f>SUMIFS(СВЦЭМ!$D$39:$D$782,СВЦЭМ!$A$39:$A$782,$A181,СВЦЭМ!$B$39:$B$782,C$155)+'СЕТ СН'!$I$14+СВЦЭМ!$D$10+'СЕТ СН'!$I$6-'СЕТ СН'!$I$26</f>
        <v>2719.1193939599998</v>
      </c>
      <c r="D181" s="36">
        <f>SUMIFS(СВЦЭМ!$D$39:$D$782,СВЦЭМ!$A$39:$A$782,$A181,СВЦЭМ!$B$39:$B$782,D$155)+'СЕТ СН'!$I$14+СВЦЭМ!$D$10+'СЕТ СН'!$I$6-'СЕТ СН'!$I$26</f>
        <v>2663.88132941</v>
      </c>
      <c r="E181" s="36">
        <f>SUMIFS(СВЦЭМ!$D$39:$D$782,СВЦЭМ!$A$39:$A$782,$A181,СВЦЭМ!$B$39:$B$782,E$155)+'СЕТ СН'!$I$14+СВЦЭМ!$D$10+'СЕТ СН'!$I$6-'СЕТ СН'!$I$26</f>
        <v>2717.89262409</v>
      </c>
      <c r="F181" s="36">
        <f>SUMIFS(СВЦЭМ!$D$39:$D$782,СВЦЭМ!$A$39:$A$782,$A181,СВЦЭМ!$B$39:$B$782,F$155)+'СЕТ СН'!$I$14+СВЦЭМ!$D$10+'СЕТ СН'!$I$6-'СЕТ СН'!$I$26</f>
        <v>2687.86600279</v>
      </c>
      <c r="G181" s="36">
        <f>SUMIFS(СВЦЭМ!$D$39:$D$782,СВЦЭМ!$A$39:$A$782,$A181,СВЦЭМ!$B$39:$B$782,G$155)+'СЕТ СН'!$I$14+СВЦЭМ!$D$10+'СЕТ СН'!$I$6-'СЕТ СН'!$I$26</f>
        <v>2678.7519558499998</v>
      </c>
      <c r="H181" s="36">
        <f>SUMIFS(СВЦЭМ!$D$39:$D$782,СВЦЭМ!$A$39:$A$782,$A181,СВЦЭМ!$B$39:$B$782,H$155)+'СЕТ СН'!$I$14+СВЦЭМ!$D$10+'СЕТ СН'!$I$6-'СЕТ СН'!$I$26</f>
        <v>2620.4923722100002</v>
      </c>
      <c r="I181" s="36">
        <f>SUMIFS(СВЦЭМ!$D$39:$D$782,СВЦЭМ!$A$39:$A$782,$A181,СВЦЭМ!$B$39:$B$782,I$155)+'СЕТ СН'!$I$14+СВЦЭМ!$D$10+'СЕТ СН'!$I$6-'СЕТ СН'!$I$26</f>
        <v>2558.2655739900001</v>
      </c>
      <c r="J181" s="36">
        <f>SUMIFS(СВЦЭМ!$D$39:$D$782,СВЦЭМ!$A$39:$A$782,$A181,СВЦЭМ!$B$39:$B$782,J$155)+'СЕТ СН'!$I$14+СВЦЭМ!$D$10+'СЕТ СН'!$I$6-'СЕТ СН'!$I$26</f>
        <v>2498.37867663</v>
      </c>
      <c r="K181" s="36">
        <f>SUMIFS(СВЦЭМ!$D$39:$D$782,СВЦЭМ!$A$39:$A$782,$A181,СВЦЭМ!$B$39:$B$782,K$155)+'СЕТ СН'!$I$14+СВЦЭМ!$D$10+'СЕТ СН'!$I$6-'СЕТ СН'!$I$26</f>
        <v>2504.3936551400002</v>
      </c>
      <c r="L181" s="36">
        <f>SUMIFS(СВЦЭМ!$D$39:$D$782,СВЦЭМ!$A$39:$A$782,$A181,СВЦЭМ!$B$39:$B$782,L$155)+'СЕТ СН'!$I$14+СВЦЭМ!$D$10+'СЕТ СН'!$I$6-'СЕТ СН'!$I$26</f>
        <v>2501.0493911900003</v>
      </c>
      <c r="M181" s="36">
        <f>SUMIFS(СВЦЭМ!$D$39:$D$782,СВЦЭМ!$A$39:$A$782,$A181,СВЦЭМ!$B$39:$B$782,M$155)+'СЕТ СН'!$I$14+СВЦЭМ!$D$10+'СЕТ СН'!$I$6-'СЕТ СН'!$I$26</f>
        <v>2510.64045098</v>
      </c>
      <c r="N181" s="36">
        <f>SUMIFS(СВЦЭМ!$D$39:$D$782,СВЦЭМ!$A$39:$A$782,$A181,СВЦЭМ!$B$39:$B$782,N$155)+'СЕТ СН'!$I$14+СВЦЭМ!$D$10+'СЕТ СН'!$I$6-'СЕТ СН'!$I$26</f>
        <v>2492.0262973399999</v>
      </c>
      <c r="O181" s="36">
        <f>SUMIFS(СВЦЭМ!$D$39:$D$782,СВЦЭМ!$A$39:$A$782,$A181,СВЦЭМ!$B$39:$B$782,O$155)+'СЕТ СН'!$I$14+СВЦЭМ!$D$10+'СЕТ СН'!$I$6-'СЕТ СН'!$I$26</f>
        <v>2547.3874295000001</v>
      </c>
      <c r="P181" s="36">
        <f>SUMIFS(СВЦЭМ!$D$39:$D$782,СВЦЭМ!$A$39:$A$782,$A181,СВЦЭМ!$B$39:$B$782,P$155)+'СЕТ СН'!$I$14+СВЦЭМ!$D$10+'СЕТ СН'!$I$6-'СЕТ СН'!$I$26</f>
        <v>2554.7211759900001</v>
      </c>
      <c r="Q181" s="36">
        <f>SUMIFS(СВЦЭМ!$D$39:$D$782,СВЦЭМ!$A$39:$A$782,$A181,СВЦЭМ!$B$39:$B$782,Q$155)+'СЕТ СН'!$I$14+СВЦЭМ!$D$10+'СЕТ СН'!$I$6-'СЕТ СН'!$I$26</f>
        <v>2569.1669717899999</v>
      </c>
      <c r="R181" s="36">
        <f>SUMIFS(СВЦЭМ!$D$39:$D$782,СВЦЭМ!$A$39:$A$782,$A181,СВЦЭМ!$B$39:$B$782,R$155)+'СЕТ СН'!$I$14+СВЦЭМ!$D$10+'СЕТ СН'!$I$6-'СЕТ СН'!$I$26</f>
        <v>2562.4329765100001</v>
      </c>
      <c r="S181" s="36">
        <f>SUMIFS(СВЦЭМ!$D$39:$D$782,СВЦЭМ!$A$39:$A$782,$A181,СВЦЭМ!$B$39:$B$782,S$155)+'СЕТ СН'!$I$14+СВЦЭМ!$D$10+'СЕТ СН'!$I$6-'СЕТ СН'!$I$26</f>
        <v>2548.1861105400003</v>
      </c>
      <c r="T181" s="36">
        <f>SUMIFS(СВЦЭМ!$D$39:$D$782,СВЦЭМ!$A$39:$A$782,$A181,СВЦЭМ!$B$39:$B$782,T$155)+'СЕТ СН'!$I$14+СВЦЭМ!$D$10+'СЕТ СН'!$I$6-'СЕТ СН'!$I$26</f>
        <v>2504.0698044299997</v>
      </c>
      <c r="U181" s="36">
        <f>SUMIFS(СВЦЭМ!$D$39:$D$782,СВЦЭМ!$A$39:$A$782,$A181,СВЦЭМ!$B$39:$B$782,U$155)+'СЕТ СН'!$I$14+СВЦЭМ!$D$10+'СЕТ СН'!$I$6-'СЕТ СН'!$I$26</f>
        <v>2491.3552344099999</v>
      </c>
      <c r="V181" s="36">
        <f>SUMIFS(СВЦЭМ!$D$39:$D$782,СВЦЭМ!$A$39:$A$782,$A181,СВЦЭМ!$B$39:$B$782,V$155)+'СЕТ СН'!$I$14+СВЦЭМ!$D$10+'СЕТ СН'!$I$6-'СЕТ СН'!$I$26</f>
        <v>2446.97998775</v>
      </c>
      <c r="W181" s="36">
        <f>SUMIFS(СВЦЭМ!$D$39:$D$782,СВЦЭМ!$A$39:$A$782,$A181,СВЦЭМ!$B$39:$B$782,W$155)+'СЕТ СН'!$I$14+СВЦЭМ!$D$10+'СЕТ СН'!$I$6-'СЕТ СН'!$I$26</f>
        <v>2425.4175975600001</v>
      </c>
      <c r="X181" s="36">
        <f>SUMIFS(СВЦЭМ!$D$39:$D$782,СВЦЭМ!$A$39:$A$782,$A181,СВЦЭМ!$B$39:$B$782,X$155)+'СЕТ СН'!$I$14+СВЦЭМ!$D$10+'СЕТ СН'!$I$6-'СЕТ СН'!$I$26</f>
        <v>2472.8676707900004</v>
      </c>
      <c r="Y181" s="36">
        <f>SUMIFS(СВЦЭМ!$D$39:$D$782,СВЦЭМ!$A$39:$A$782,$A181,СВЦЭМ!$B$39:$B$782,Y$155)+'СЕТ СН'!$I$14+СВЦЭМ!$D$10+'СЕТ СН'!$I$6-'СЕТ СН'!$I$26</f>
        <v>2526.7324228699999</v>
      </c>
    </row>
    <row r="182" spans="1:27" ht="15.75" x14ac:dyDescent="0.2">
      <c r="A182" s="35">
        <f t="shared" si="4"/>
        <v>45043</v>
      </c>
      <c r="B182" s="36">
        <f>SUMIFS(СВЦЭМ!$D$39:$D$782,СВЦЭМ!$A$39:$A$782,$A182,СВЦЭМ!$B$39:$B$782,B$155)+'СЕТ СН'!$I$14+СВЦЭМ!$D$10+'СЕТ СН'!$I$6-'СЕТ СН'!$I$26</f>
        <v>2680.9957617300001</v>
      </c>
      <c r="C182" s="36">
        <f>SUMIFS(СВЦЭМ!$D$39:$D$782,СВЦЭМ!$A$39:$A$782,$A182,СВЦЭМ!$B$39:$B$782,C$155)+'СЕТ СН'!$I$14+СВЦЭМ!$D$10+'СЕТ СН'!$I$6-'СЕТ СН'!$I$26</f>
        <v>2656.0379217300001</v>
      </c>
      <c r="D182" s="36">
        <f>SUMIFS(СВЦЭМ!$D$39:$D$782,СВЦЭМ!$A$39:$A$782,$A182,СВЦЭМ!$B$39:$B$782,D$155)+'СЕТ СН'!$I$14+СВЦЭМ!$D$10+'СЕТ СН'!$I$6-'СЕТ СН'!$I$26</f>
        <v>2692.3200914199997</v>
      </c>
      <c r="E182" s="36">
        <f>SUMIFS(СВЦЭМ!$D$39:$D$782,СВЦЭМ!$A$39:$A$782,$A182,СВЦЭМ!$B$39:$B$782,E$155)+'СЕТ СН'!$I$14+СВЦЭМ!$D$10+'СЕТ СН'!$I$6-'СЕТ СН'!$I$26</f>
        <v>2697.0726902799997</v>
      </c>
      <c r="F182" s="36">
        <f>SUMIFS(СВЦЭМ!$D$39:$D$782,СВЦЭМ!$A$39:$A$782,$A182,СВЦЭМ!$B$39:$B$782,F$155)+'СЕТ СН'!$I$14+СВЦЭМ!$D$10+'СЕТ СН'!$I$6-'СЕТ СН'!$I$26</f>
        <v>2699.02567937</v>
      </c>
      <c r="G182" s="36">
        <f>SUMIFS(СВЦЭМ!$D$39:$D$782,СВЦЭМ!$A$39:$A$782,$A182,СВЦЭМ!$B$39:$B$782,G$155)+'СЕТ СН'!$I$14+СВЦЭМ!$D$10+'СЕТ СН'!$I$6-'СЕТ СН'!$I$26</f>
        <v>2667.9696763100001</v>
      </c>
      <c r="H182" s="36">
        <f>SUMIFS(СВЦЭМ!$D$39:$D$782,СВЦЭМ!$A$39:$A$782,$A182,СВЦЭМ!$B$39:$B$782,H$155)+'СЕТ СН'!$I$14+СВЦЭМ!$D$10+'СЕТ СН'!$I$6-'СЕТ СН'!$I$26</f>
        <v>2599.2930573799999</v>
      </c>
      <c r="I182" s="36">
        <f>SUMIFS(СВЦЭМ!$D$39:$D$782,СВЦЭМ!$A$39:$A$782,$A182,СВЦЭМ!$B$39:$B$782,I$155)+'СЕТ СН'!$I$14+СВЦЭМ!$D$10+'СЕТ СН'!$I$6-'СЕТ СН'!$I$26</f>
        <v>2537.8856633</v>
      </c>
      <c r="J182" s="36">
        <f>SUMIFS(СВЦЭМ!$D$39:$D$782,СВЦЭМ!$A$39:$A$782,$A182,СВЦЭМ!$B$39:$B$782,J$155)+'СЕТ СН'!$I$14+СВЦЭМ!$D$10+'СЕТ СН'!$I$6-'СЕТ СН'!$I$26</f>
        <v>2502.0031604300002</v>
      </c>
      <c r="K182" s="36">
        <f>SUMIFS(СВЦЭМ!$D$39:$D$782,СВЦЭМ!$A$39:$A$782,$A182,СВЦЭМ!$B$39:$B$782,K$155)+'СЕТ СН'!$I$14+СВЦЭМ!$D$10+'СЕТ СН'!$I$6-'СЕТ СН'!$I$26</f>
        <v>2469.3584648000001</v>
      </c>
      <c r="L182" s="36">
        <f>SUMIFS(СВЦЭМ!$D$39:$D$782,СВЦЭМ!$A$39:$A$782,$A182,СВЦЭМ!$B$39:$B$782,L$155)+'СЕТ СН'!$I$14+СВЦЭМ!$D$10+'СЕТ СН'!$I$6-'СЕТ СН'!$I$26</f>
        <v>2439.40486177</v>
      </c>
      <c r="M182" s="36">
        <f>SUMIFS(СВЦЭМ!$D$39:$D$782,СВЦЭМ!$A$39:$A$782,$A182,СВЦЭМ!$B$39:$B$782,M$155)+'СЕТ СН'!$I$14+СВЦЭМ!$D$10+'СЕТ СН'!$I$6-'СЕТ СН'!$I$26</f>
        <v>2484.1163539300001</v>
      </c>
      <c r="N182" s="36">
        <f>SUMIFS(СВЦЭМ!$D$39:$D$782,СВЦЭМ!$A$39:$A$782,$A182,СВЦЭМ!$B$39:$B$782,N$155)+'СЕТ СН'!$I$14+СВЦЭМ!$D$10+'СЕТ СН'!$I$6-'СЕТ СН'!$I$26</f>
        <v>2501.7272051500004</v>
      </c>
      <c r="O182" s="36">
        <f>SUMIFS(СВЦЭМ!$D$39:$D$782,СВЦЭМ!$A$39:$A$782,$A182,СВЦЭМ!$B$39:$B$782,O$155)+'СЕТ СН'!$I$14+СВЦЭМ!$D$10+'СЕТ СН'!$I$6-'СЕТ СН'!$I$26</f>
        <v>2527.0575319600002</v>
      </c>
      <c r="P182" s="36">
        <f>SUMIFS(СВЦЭМ!$D$39:$D$782,СВЦЭМ!$A$39:$A$782,$A182,СВЦЭМ!$B$39:$B$782,P$155)+'СЕТ СН'!$I$14+СВЦЭМ!$D$10+'СЕТ СН'!$I$6-'СЕТ СН'!$I$26</f>
        <v>2531.41194778</v>
      </c>
      <c r="Q182" s="36">
        <f>SUMIFS(СВЦЭМ!$D$39:$D$782,СВЦЭМ!$A$39:$A$782,$A182,СВЦЭМ!$B$39:$B$782,Q$155)+'СЕТ СН'!$I$14+СВЦЭМ!$D$10+'СЕТ СН'!$I$6-'СЕТ СН'!$I$26</f>
        <v>2539.2625152099999</v>
      </c>
      <c r="R182" s="36">
        <f>SUMIFS(СВЦЭМ!$D$39:$D$782,СВЦЭМ!$A$39:$A$782,$A182,СВЦЭМ!$B$39:$B$782,R$155)+'СЕТ СН'!$I$14+СВЦЭМ!$D$10+'СЕТ СН'!$I$6-'СЕТ СН'!$I$26</f>
        <v>2537.6013174099999</v>
      </c>
      <c r="S182" s="36">
        <f>SUMIFS(СВЦЭМ!$D$39:$D$782,СВЦЭМ!$A$39:$A$782,$A182,СВЦЭМ!$B$39:$B$782,S$155)+'СЕТ СН'!$I$14+СВЦЭМ!$D$10+'СЕТ СН'!$I$6-'СЕТ СН'!$I$26</f>
        <v>2520.98050814</v>
      </c>
      <c r="T182" s="36">
        <f>SUMIFS(СВЦЭМ!$D$39:$D$782,СВЦЭМ!$A$39:$A$782,$A182,СВЦЭМ!$B$39:$B$782,T$155)+'СЕТ СН'!$I$14+СВЦЭМ!$D$10+'СЕТ СН'!$I$6-'СЕТ СН'!$I$26</f>
        <v>2497.5387056600002</v>
      </c>
      <c r="U182" s="36">
        <f>SUMIFS(СВЦЭМ!$D$39:$D$782,СВЦЭМ!$A$39:$A$782,$A182,СВЦЭМ!$B$39:$B$782,U$155)+'СЕТ СН'!$I$14+СВЦЭМ!$D$10+'СЕТ СН'!$I$6-'СЕТ СН'!$I$26</f>
        <v>2484.0277900199999</v>
      </c>
      <c r="V182" s="36">
        <f>SUMIFS(СВЦЭМ!$D$39:$D$782,СВЦЭМ!$A$39:$A$782,$A182,СВЦЭМ!$B$39:$B$782,V$155)+'СЕТ СН'!$I$14+СВЦЭМ!$D$10+'СЕТ СН'!$I$6-'СЕТ СН'!$I$26</f>
        <v>2456.2652074899997</v>
      </c>
      <c r="W182" s="36">
        <f>SUMIFS(СВЦЭМ!$D$39:$D$782,СВЦЭМ!$A$39:$A$782,$A182,СВЦЭМ!$B$39:$B$782,W$155)+'СЕТ СН'!$I$14+СВЦЭМ!$D$10+'СЕТ СН'!$I$6-'СЕТ СН'!$I$26</f>
        <v>2449.5998791900001</v>
      </c>
      <c r="X182" s="36">
        <f>SUMIFS(СВЦЭМ!$D$39:$D$782,СВЦЭМ!$A$39:$A$782,$A182,СВЦЭМ!$B$39:$B$782,X$155)+'СЕТ СН'!$I$14+СВЦЭМ!$D$10+'СЕТ СН'!$I$6-'СЕТ СН'!$I$26</f>
        <v>2495.8678225600001</v>
      </c>
      <c r="Y182" s="36">
        <f>SUMIFS(СВЦЭМ!$D$39:$D$782,СВЦЭМ!$A$39:$A$782,$A182,СВЦЭМ!$B$39:$B$782,Y$155)+'СЕТ СН'!$I$14+СВЦЭМ!$D$10+'СЕТ СН'!$I$6-'СЕТ СН'!$I$26</f>
        <v>2590.7177866800002</v>
      </c>
    </row>
    <row r="183" spans="1:27" ht="15.75" x14ac:dyDescent="0.2">
      <c r="A183" s="35">
        <f t="shared" si="4"/>
        <v>45044</v>
      </c>
      <c r="B183" s="36">
        <f>SUMIFS(СВЦЭМ!$D$39:$D$782,СВЦЭМ!$A$39:$A$782,$A183,СВЦЭМ!$B$39:$B$782,B$155)+'СЕТ СН'!$I$14+СВЦЭМ!$D$10+'СЕТ СН'!$I$6-'СЕТ СН'!$I$26</f>
        <v>2678.9265579200001</v>
      </c>
      <c r="C183" s="36">
        <f>SUMIFS(СВЦЭМ!$D$39:$D$782,СВЦЭМ!$A$39:$A$782,$A183,СВЦЭМ!$B$39:$B$782,C$155)+'СЕТ СН'!$I$14+СВЦЭМ!$D$10+'СЕТ СН'!$I$6-'СЕТ СН'!$I$26</f>
        <v>2739.77505531</v>
      </c>
      <c r="D183" s="36">
        <f>SUMIFS(СВЦЭМ!$D$39:$D$782,СВЦЭМ!$A$39:$A$782,$A183,СВЦЭМ!$B$39:$B$782,D$155)+'СЕТ СН'!$I$14+СВЦЭМ!$D$10+'СЕТ СН'!$I$6-'СЕТ СН'!$I$26</f>
        <v>2760.8926453399999</v>
      </c>
      <c r="E183" s="36">
        <f>SUMIFS(СВЦЭМ!$D$39:$D$782,СВЦЭМ!$A$39:$A$782,$A183,СВЦЭМ!$B$39:$B$782,E$155)+'СЕТ СН'!$I$14+СВЦЭМ!$D$10+'СЕТ СН'!$I$6-'СЕТ СН'!$I$26</f>
        <v>2756.7976838599998</v>
      </c>
      <c r="F183" s="36">
        <f>SUMIFS(СВЦЭМ!$D$39:$D$782,СВЦЭМ!$A$39:$A$782,$A183,СВЦЭМ!$B$39:$B$782,F$155)+'СЕТ СН'!$I$14+СВЦЭМ!$D$10+'СЕТ СН'!$I$6-'СЕТ СН'!$I$26</f>
        <v>2762.1808435399998</v>
      </c>
      <c r="G183" s="36">
        <f>SUMIFS(СВЦЭМ!$D$39:$D$782,СВЦЭМ!$A$39:$A$782,$A183,СВЦЭМ!$B$39:$B$782,G$155)+'СЕТ СН'!$I$14+СВЦЭМ!$D$10+'СЕТ СН'!$I$6-'СЕТ СН'!$I$26</f>
        <v>2739.8866893300001</v>
      </c>
      <c r="H183" s="36">
        <f>SUMIFS(СВЦЭМ!$D$39:$D$782,СВЦЭМ!$A$39:$A$782,$A183,СВЦЭМ!$B$39:$B$782,H$155)+'СЕТ СН'!$I$14+СВЦЭМ!$D$10+'СЕТ СН'!$I$6-'СЕТ СН'!$I$26</f>
        <v>2691.4880050100001</v>
      </c>
      <c r="I183" s="36">
        <f>SUMIFS(СВЦЭМ!$D$39:$D$782,СВЦЭМ!$A$39:$A$782,$A183,СВЦЭМ!$B$39:$B$782,I$155)+'СЕТ СН'!$I$14+СВЦЭМ!$D$10+'СЕТ СН'!$I$6-'СЕТ СН'!$I$26</f>
        <v>2555.9929076899998</v>
      </c>
      <c r="J183" s="36">
        <f>SUMIFS(СВЦЭМ!$D$39:$D$782,СВЦЭМ!$A$39:$A$782,$A183,СВЦЭМ!$B$39:$B$782,J$155)+'СЕТ СН'!$I$14+СВЦЭМ!$D$10+'СЕТ СН'!$I$6-'СЕТ СН'!$I$26</f>
        <v>2567.5002680500002</v>
      </c>
      <c r="K183" s="36">
        <f>SUMIFS(СВЦЭМ!$D$39:$D$782,СВЦЭМ!$A$39:$A$782,$A183,СВЦЭМ!$B$39:$B$782,K$155)+'СЕТ СН'!$I$14+СВЦЭМ!$D$10+'СЕТ СН'!$I$6-'СЕТ СН'!$I$26</f>
        <v>2550.6559683200003</v>
      </c>
      <c r="L183" s="36">
        <f>SUMIFS(СВЦЭМ!$D$39:$D$782,СВЦЭМ!$A$39:$A$782,$A183,СВЦЭМ!$B$39:$B$782,L$155)+'СЕТ СН'!$I$14+СВЦЭМ!$D$10+'СЕТ СН'!$I$6-'СЕТ СН'!$I$26</f>
        <v>2549.1101964300001</v>
      </c>
      <c r="M183" s="36">
        <f>SUMIFS(СВЦЭМ!$D$39:$D$782,СВЦЭМ!$A$39:$A$782,$A183,СВЦЭМ!$B$39:$B$782,M$155)+'СЕТ СН'!$I$14+СВЦЭМ!$D$10+'СЕТ СН'!$I$6-'СЕТ СН'!$I$26</f>
        <v>2579.5380101999999</v>
      </c>
      <c r="N183" s="36">
        <f>SUMIFS(СВЦЭМ!$D$39:$D$782,СВЦЭМ!$A$39:$A$782,$A183,СВЦЭМ!$B$39:$B$782,N$155)+'СЕТ СН'!$I$14+СВЦЭМ!$D$10+'СЕТ СН'!$I$6-'СЕТ СН'!$I$26</f>
        <v>2599.0423763999997</v>
      </c>
      <c r="O183" s="36">
        <f>SUMIFS(СВЦЭМ!$D$39:$D$782,СВЦЭМ!$A$39:$A$782,$A183,СВЦЭМ!$B$39:$B$782,O$155)+'СЕТ СН'!$I$14+СВЦЭМ!$D$10+'СЕТ СН'!$I$6-'СЕТ СН'!$I$26</f>
        <v>2614.5373533800002</v>
      </c>
      <c r="P183" s="36">
        <f>SUMIFS(СВЦЭМ!$D$39:$D$782,СВЦЭМ!$A$39:$A$782,$A183,СВЦЭМ!$B$39:$B$782,P$155)+'СЕТ СН'!$I$14+СВЦЭМ!$D$10+'СЕТ СН'!$I$6-'СЕТ СН'!$I$26</f>
        <v>2627.6095111300001</v>
      </c>
      <c r="Q183" s="36">
        <f>SUMIFS(СВЦЭМ!$D$39:$D$782,СВЦЭМ!$A$39:$A$782,$A183,СВЦЭМ!$B$39:$B$782,Q$155)+'СЕТ СН'!$I$14+СВЦЭМ!$D$10+'СЕТ СН'!$I$6-'СЕТ СН'!$I$26</f>
        <v>2623.0472701899998</v>
      </c>
      <c r="R183" s="36">
        <f>SUMIFS(СВЦЭМ!$D$39:$D$782,СВЦЭМ!$A$39:$A$782,$A183,СВЦЭМ!$B$39:$B$782,R$155)+'СЕТ СН'!$I$14+СВЦЭМ!$D$10+'СЕТ СН'!$I$6-'СЕТ СН'!$I$26</f>
        <v>2633.90232066</v>
      </c>
      <c r="S183" s="36">
        <f>SUMIFS(СВЦЭМ!$D$39:$D$782,СВЦЭМ!$A$39:$A$782,$A183,СВЦЭМ!$B$39:$B$782,S$155)+'СЕТ СН'!$I$14+СВЦЭМ!$D$10+'СЕТ СН'!$I$6-'СЕТ СН'!$I$26</f>
        <v>2621.6965367399998</v>
      </c>
      <c r="T183" s="36">
        <f>SUMIFS(СВЦЭМ!$D$39:$D$782,СВЦЭМ!$A$39:$A$782,$A183,СВЦЭМ!$B$39:$B$782,T$155)+'СЕТ СН'!$I$14+СВЦЭМ!$D$10+'СЕТ СН'!$I$6-'СЕТ СН'!$I$26</f>
        <v>2590.0591249399999</v>
      </c>
      <c r="U183" s="36">
        <f>SUMIFS(СВЦЭМ!$D$39:$D$782,СВЦЭМ!$A$39:$A$782,$A183,СВЦЭМ!$B$39:$B$782,U$155)+'СЕТ СН'!$I$14+СВЦЭМ!$D$10+'СЕТ СН'!$I$6-'СЕТ СН'!$I$26</f>
        <v>2578.1603688200003</v>
      </c>
      <c r="V183" s="36">
        <f>SUMIFS(СВЦЭМ!$D$39:$D$782,СВЦЭМ!$A$39:$A$782,$A183,СВЦЭМ!$B$39:$B$782,V$155)+'СЕТ СН'!$I$14+СВЦЭМ!$D$10+'СЕТ СН'!$I$6-'СЕТ СН'!$I$26</f>
        <v>2549.70586744</v>
      </c>
      <c r="W183" s="36">
        <f>SUMIFS(СВЦЭМ!$D$39:$D$782,СВЦЭМ!$A$39:$A$782,$A183,СВЦЭМ!$B$39:$B$782,W$155)+'СЕТ СН'!$I$14+СВЦЭМ!$D$10+'СЕТ СН'!$I$6-'СЕТ СН'!$I$26</f>
        <v>2534.7975127</v>
      </c>
      <c r="X183" s="36">
        <f>SUMIFS(СВЦЭМ!$D$39:$D$782,СВЦЭМ!$A$39:$A$782,$A183,СВЦЭМ!$B$39:$B$782,X$155)+'СЕТ СН'!$I$14+СВЦЭМ!$D$10+'СЕТ СН'!$I$6-'СЕТ СН'!$I$26</f>
        <v>2575.17344847</v>
      </c>
      <c r="Y183" s="36">
        <f>SUMIFS(СВЦЭМ!$D$39:$D$782,СВЦЭМ!$A$39:$A$782,$A183,СВЦЭМ!$B$39:$B$782,Y$155)+'СЕТ СН'!$I$14+СВЦЭМ!$D$10+'СЕТ СН'!$I$6-'СЕТ СН'!$I$26</f>
        <v>2600.6552509600001</v>
      </c>
    </row>
    <row r="184" spans="1:27" ht="15.75" x14ac:dyDescent="0.2">
      <c r="A184" s="35">
        <f t="shared" si="4"/>
        <v>45045</v>
      </c>
      <c r="B184" s="36">
        <f>SUMIFS(СВЦЭМ!$D$39:$D$782,СВЦЭМ!$A$39:$A$782,$A184,СВЦЭМ!$B$39:$B$782,B$155)+'СЕТ СН'!$I$14+СВЦЭМ!$D$10+'СЕТ СН'!$I$6-'СЕТ СН'!$I$26</f>
        <v>2631.9201977299999</v>
      </c>
      <c r="C184" s="36">
        <f>SUMIFS(СВЦЭМ!$D$39:$D$782,СВЦЭМ!$A$39:$A$782,$A184,СВЦЭМ!$B$39:$B$782,C$155)+'СЕТ СН'!$I$14+СВЦЭМ!$D$10+'СЕТ СН'!$I$6-'СЕТ СН'!$I$26</f>
        <v>2674.77756146</v>
      </c>
      <c r="D184" s="36">
        <f>SUMIFS(СВЦЭМ!$D$39:$D$782,СВЦЭМ!$A$39:$A$782,$A184,СВЦЭМ!$B$39:$B$782,D$155)+'СЕТ СН'!$I$14+СВЦЭМ!$D$10+'СЕТ СН'!$I$6-'СЕТ СН'!$I$26</f>
        <v>2691.1581321200001</v>
      </c>
      <c r="E184" s="36">
        <f>SUMIFS(СВЦЭМ!$D$39:$D$782,СВЦЭМ!$A$39:$A$782,$A184,СВЦЭМ!$B$39:$B$782,E$155)+'СЕТ СН'!$I$14+СВЦЭМ!$D$10+'СЕТ СН'!$I$6-'СЕТ СН'!$I$26</f>
        <v>2716.4658058200002</v>
      </c>
      <c r="F184" s="36">
        <f>SUMIFS(СВЦЭМ!$D$39:$D$782,СВЦЭМ!$A$39:$A$782,$A184,СВЦЭМ!$B$39:$B$782,F$155)+'СЕТ СН'!$I$14+СВЦЭМ!$D$10+'СЕТ СН'!$I$6-'СЕТ СН'!$I$26</f>
        <v>2685.45335037</v>
      </c>
      <c r="G184" s="36">
        <f>SUMIFS(СВЦЭМ!$D$39:$D$782,СВЦЭМ!$A$39:$A$782,$A184,СВЦЭМ!$B$39:$B$782,G$155)+'СЕТ СН'!$I$14+СВЦЭМ!$D$10+'СЕТ СН'!$I$6-'СЕТ СН'!$I$26</f>
        <v>2686.0176904600003</v>
      </c>
      <c r="H184" s="36">
        <f>SUMIFS(СВЦЭМ!$D$39:$D$782,СВЦЭМ!$A$39:$A$782,$A184,СВЦЭМ!$B$39:$B$782,H$155)+'СЕТ СН'!$I$14+СВЦЭМ!$D$10+'СЕТ СН'!$I$6-'СЕТ СН'!$I$26</f>
        <v>2703.8013927800002</v>
      </c>
      <c r="I184" s="36">
        <f>SUMIFS(СВЦЭМ!$D$39:$D$782,СВЦЭМ!$A$39:$A$782,$A184,СВЦЭМ!$B$39:$B$782,I$155)+'СЕТ СН'!$I$14+СВЦЭМ!$D$10+'СЕТ СН'!$I$6-'СЕТ СН'!$I$26</f>
        <v>2649.2097776199998</v>
      </c>
      <c r="J184" s="36">
        <f>SUMIFS(СВЦЭМ!$D$39:$D$782,СВЦЭМ!$A$39:$A$782,$A184,СВЦЭМ!$B$39:$B$782,J$155)+'СЕТ СН'!$I$14+СВЦЭМ!$D$10+'СЕТ СН'!$I$6-'СЕТ СН'!$I$26</f>
        <v>2567.5289070600002</v>
      </c>
      <c r="K184" s="36">
        <f>SUMIFS(СВЦЭМ!$D$39:$D$782,СВЦЭМ!$A$39:$A$782,$A184,СВЦЭМ!$B$39:$B$782,K$155)+'СЕТ СН'!$I$14+СВЦЭМ!$D$10+'СЕТ СН'!$I$6-'СЕТ СН'!$I$26</f>
        <v>2506.4358488099997</v>
      </c>
      <c r="L184" s="36">
        <f>SUMIFS(СВЦЭМ!$D$39:$D$782,СВЦЭМ!$A$39:$A$782,$A184,СВЦЭМ!$B$39:$B$782,L$155)+'СЕТ СН'!$I$14+СВЦЭМ!$D$10+'СЕТ СН'!$I$6-'СЕТ СН'!$I$26</f>
        <v>2489.2043707000003</v>
      </c>
      <c r="M184" s="36">
        <f>SUMIFS(СВЦЭМ!$D$39:$D$782,СВЦЭМ!$A$39:$A$782,$A184,СВЦЭМ!$B$39:$B$782,M$155)+'СЕТ СН'!$I$14+СВЦЭМ!$D$10+'СЕТ СН'!$I$6-'СЕТ СН'!$I$26</f>
        <v>2510.3129165299997</v>
      </c>
      <c r="N184" s="36">
        <f>SUMIFS(СВЦЭМ!$D$39:$D$782,СВЦЭМ!$A$39:$A$782,$A184,СВЦЭМ!$B$39:$B$782,N$155)+'СЕТ СН'!$I$14+СВЦЭМ!$D$10+'СЕТ СН'!$I$6-'СЕТ СН'!$I$26</f>
        <v>2521.5220763100001</v>
      </c>
      <c r="O184" s="36">
        <f>SUMIFS(СВЦЭМ!$D$39:$D$782,СВЦЭМ!$A$39:$A$782,$A184,СВЦЭМ!$B$39:$B$782,O$155)+'СЕТ СН'!$I$14+СВЦЭМ!$D$10+'СЕТ СН'!$I$6-'СЕТ СН'!$I$26</f>
        <v>2518.01228666</v>
      </c>
      <c r="P184" s="36">
        <f>SUMIFS(СВЦЭМ!$D$39:$D$782,СВЦЭМ!$A$39:$A$782,$A184,СВЦЭМ!$B$39:$B$782,P$155)+'СЕТ СН'!$I$14+СВЦЭМ!$D$10+'СЕТ СН'!$I$6-'СЕТ СН'!$I$26</f>
        <v>2539.1106658099998</v>
      </c>
      <c r="Q184" s="36">
        <f>SUMIFS(СВЦЭМ!$D$39:$D$782,СВЦЭМ!$A$39:$A$782,$A184,СВЦЭМ!$B$39:$B$782,Q$155)+'СЕТ СН'!$I$14+СВЦЭМ!$D$10+'СЕТ СН'!$I$6-'СЕТ СН'!$I$26</f>
        <v>2549.2611171799999</v>
      </c>
      <c r="R184" s="36">
        <f>SUMIFS(СВЦЭМ!$D$39:$D$782,СВЦЭМ!$A$39:$A$782,$A184,СВЦЭМ!$B$39:$B$782,R$155)+'СЕТ СН'!$I$14+СВЦЭМ!$D$10+'СЕТ СН'!$I$6-'СЕТ СН'!$I$26</f>
        <v>2522.8102299299999</v>
      </c>
      <c r="S184" s="36">
        <f>SUMIFS(СВЦЭМ!$D$39:$D$782,СВЦЭМ!$A$39:$A$782,$A184,СВЦЭМ!$B$39:$B$782,S$155)+'СЕТ СН'!$I$14+СВЦЭМ!$D$10+'СЕТ СН'!$I$6-'СЕТ СН'!$I$26</f>
        <v>2506.65579067</v>
      </c>
      <c r="T184" s="36">
        <f>SUMIFS(СВЦЭМ!$D$39:$D$782,СВЦЭМ!$A$39:$A$782,$A184,СВЦЭМ!$B$39:$B$782,T$155)+'СЕТ СН'!$I$14+СВЦЭМ!$D$10+'СЕТ СН'!$I$6-'СЕТ СН'!$I$26</f>
        <v>2507.3398610300001</v>
      </c>
      <c r="U184" s="36">
        <f>SUMIFS(СВЦЭМ!$D$39:$D$782,СВЦЭМ!$A$39:$A$782,$A184,СВЦЭМ!$B$39:$B$782,U$155)+'СЕТ СН'!$I$14+СВЦЭМ!$D$10+'СЕТ СН'!$I$6-'СЕТ СН'!$I$26</f>
        <v>2499.6481092499998</v>
      </c>
      <c r="V184" s="36">
        <f>SUMIFS(СВЦЭМ!$D$39:$D$782,СВЦЭМ!$A$39:$A$782,$A184,СВЦЭМ!$B$39:$B$782,V$155)+'СЕТ СН'!$I$14+СВЦЭМ!$D$10+'СЕТ СН'!$I$6-'СЕТ СН'!$I$26</f>
        <v>2480.97144484</v>
      </c>
      <c r="W184" s="36">
        <f>SUMIFS(СВЦЭМ!$D$39:$D$782,СВЦЭМ!$A$39:$A$782,$A184,СВЦЭМ!$B$39:$B$782,W$155)+'СЕТ СН'!$I$14+СВЦЭМ!$D$10+'СЕТ СН'!$I$6-'СЕТ СН'!$I$26</f>
        <v>2470.8229477599998</v>
      </c>
      <c r="X184" s="36">
        <f>SUMIFS(СВЦЭМ!$D$39:$D$782,СВЦЭМ!$A$39:$A$782,$A184,СВЦЭМ!$B$39:$B$782,X$155)+'СЕТ СН'!$I$14+СВЦЭМ!$D$10+'СЕТ СН'!$I$6-'СЕТ СН'!$I$26</f>
        <v>2515.2319626799999</v>
      </c>
      <c r="Y184" s="36">
        <f>SUMIFS(СВЦЭМ!$D$39:$D$782,СВЦЭМ!$A$39:$A$782,$A184,СВЦЭМ!$B$39:$B$782,Y$155)+'СЕТ СН'!$I$14+СВЦЭМ!$D$10+'СЕТ СН'!$I$6-'СЕТ СН'!$I$26</f>
        <v>2565.1042891799998</v>
      </c>
    </row>
    <row r="185" spans="1:27" ht="15.75" x14ac:dyDescent="0.2">
      <c r="A185" s="35">
        <f t="shared" si="4"/>
        <v>45046</v>
      </c>
      <c r="B185" s="36">
        <f>SUMIFS(СВЦЭМ!$D$39:$D$782,СВЦЭМ!$A$39:$A$782,$A185,СВЦЭМ!$B$39:$B$782,B$155)+'СЕТ СН'!$I$14+СВЦЭМ!$D$10+'СЕТ СН'!$I$6-'СЕТ СН'!$I$26</f>
        <v>2668.6720927599999</v>
      </c>
      <c r="C185" s="36">
        <f>SUMIFS(СВЦЭМ!$D$39:$D$782,СВЦЭМ!$A$39:$A$782,$A185,СВЦЭМ!$B$39:$B$782,C$155)+'СЕТ СН'!$I$14+СВЦЭМ!$D$10+'СЕТ СН'!$I$6-'СЕТ СН'!$I$26</f>
        <v>2729.80354347</v>
      </c>
      <c r="D185" s="36">
        <f>SUMIFS(СВЦЭМ!$D$39:$D$782,СВЦЭМ!$A$39:$A$782,$A185,СВЦЭМ!$B$39:$B$782,D$155)+'СЕТ СН'!$I$14+СВЦЭМ!$D$10+'СЕТ СН'!$I$6-'СЕТ СН'!$I$26</f>
        <v>2713.2280805099999</v>
      </c>
      <c r="E185" s="36">
        <f>SUMIFS(СВЦЭМ!$D$39:$D$782,СВЦЭМ!$A$39:$A$782,$A185,СВЦЭМ!$B$39:$B$782,E$155)+'СЕТ СН'!$I$14+СВЦЭМ!$D$10+'СЕТ СН'!$I$6-'СЕТ СН'!$I$26</f>
        <v>2803.7630659300003</v>
      </c>
      <c r="F185" s="36">
        <f>SUMIFS(СВЦЭМ!$D$39:$D$782,СВЦЭМ!$A$39:$A$782,$A185,СВЦЭМ!$B$39:$B$782,F$155)+'СЕТ СН'!$I$14+СВЦЭМ!$D$10+'СЕТ СН'!$I$6-'СЕТ СН'!$I$26</f>
        <v>2828.0902664100004</v>
      </c>
      <c r="G185" s="36">
        <f>SUMIFS(СВЦЭМ!$D$39:$D$782,СВЦЭМ!$A$39:$A$782,$A185,СВЦЭМ!$B$39:$B$782,G$155)+'СЕТ СН'!$I$14+СВЦЭМ!$D$10+'СЕТ СН'!$I$6-'СЕТ СН'!$I$26</f>
        <v>2810.3686671699998</v>
      </c>
      <c r="H185" s="36">
        <f>SUMIFS(СВЦЭМ!$D$39:$D$782,СВЦЭМ!$A$39:$A$782,$A185,СВЦЭМ!$B$39:$B$782,H$155)+'СЕТ СН'!$I$14+СВЦЭМ!$D$10+'СЕТ СН'!$I$6-'СЕТ СН'!$I$26</f>
        <v>2831.55992401</v>
      </c>
      <c r="I185" s="36">
        <f>SUMIFS(СВЦЭМ!$D$39:$D$782,СВЦЭМ!$A$39:$A$782,$A185,СВЦЭМ!$B$39:$B$782,I$155)+'СЕТ СН'!$I$14+СВЦЭМ!$D$10+'СЕТ СН'!$I$6-'СЕТ СН'!$I$26</f>
        <v>2809.9272072499998</v>
      </c>
      <c r="J185" s="36">
        <f>SUMIFS(СВЦЭМ!$D$39:$D$782,СВЦЭМ!$A$39:$A$782,$A185,СВЦЭМ!$B$39:$B$782,J$155)+'СЕТ СН'!$I$14+СВЦЭМ!$D$10+'СЕТ СН'!$I$6-'СЕТ СН'!$I$26</f>
        <v>2766.6560536500001</v>
      </c>
      <c r="K185" s="36">
        <f>SUMIFS(СВЦЭМ!$D$39:$D$782,СВЦЭМ!$A$39:$A$782,$A185,СВЦЭМ!$B$39:$B$782,K$155)+'СЕТ СН'!$I$14+СВЦЭМ!$D$10+'СЕТ СН'!$I$6-'СЕТ СН'!$I$26</f>
        <v>2716.4879241600001</v>
      </c>
      <c r="L185" s="36">
        <f>SUMIFS(СВЦЭМ!$D$39:$D$782,СВЦЭМ!$A$39:$A$782,$A185,СВЦЭМ!$B$39:$B$782,L$155)+'СЕТ СН'!$I$14+СВЦЭМ!$D$10+'СЕТ СН'!$I$6-'СЕТ СН'!$I$26</f>
        <v>2679.2162871299997</v>
      </c>
      <c r="M185" s="36">
        <f>SUMIFS(СВЦЭМ!$D$39:$D$782,СВЦЭМ!$A$39:$A$782,$A185,СВЦЭМ!$B$39:$B$782,M$155)+'СЕТ СН'!$I$14+СВЦЭМ!$D$10+'СЕТ СН'!$I$6-'СЕТ СН'!$I$26</f>
        <v>2712.5903723199999</v>
      </c>
      <c r="N185" s="36">
        <f>SUMIFS(СВЦЭМ!$D$39:$D$782,СВЦЭМ!$A$39:$A$782,$A185,СВЦЭМ!$B$39:$B$782,N$155)+'СЕТ СН'!$I$14+СВЦЭМ!$D$10+'СЕТ СН'!$I$6-'СЕТ СН'!$I$26</f>
        <v>2728.821058</v>
      </c>
      <c r="O185" s="36">
        <f>SUMIFS(СВЦЭМ!$D$39:$D$782,СВЦЭМ!$A$39:$A$782,$A185,СВЦЭМ!$B$39:$B$782,O$155)+'СЕТ СН'!$I$14+СВЦЭМ!$D$10+'СЕТ СН'!$I$6-'СЕТ СН'!$I$26</f>
        <v>2749.3189051199997</v>
      </c>
      <c r="P185" s="36">
        <f>SUMIFS(СВЦЭМ!$D$39:$D$782,СВЦЭМ!$A$39:$A$782,$A185,СВЦЭМ!$B$39:$B$782,P$155)+'СЕТ СН'!$I$14+СВЦЭМ!$D$10+'СЕТ СН'!$I$6-'СЕТ СН'!$I$26</f>
        <v>2755.8113041900001</v>
      </c>
      <c r="Q185" s="36">
        <f>SUMIFS(СВЦЭМ!$D$39:$D$782,СВЦЭМ!$A$39:$A$782,$A185,СВЦЭМ!$B$39:$B$782,Q$155)+'СЕТ СН'!$I$14+СВЦЭМ!$D$10+'СЕТ СН'!$I$6-'СЕТ СН'!$I$26</f>
        <v>2766.83801378</v>
      </c>
      <c r="R185" s="36">
        <f>SUMIFS(СВЦЭМ!$D$39:$D$782,СВЦЭМ!$A$39:$A$782,$A185,СВЦЭМ!$B$39:$B$782,R$155)+'СЕТ СН'!$I$14+СВЦЭМ!$D$10+'СЕТ СН'!$I$6-'СЕТ СН'!$I$26</f>
        <v>2760.2845020300001</v>
      </c>
      <c r="S185" s="36">
        <f>SUMIFS(СВЦЭМ!$D$39:$D$782,СВЦЭМ!$A$39:$A$782,$A185,СВЦЭМ!$B$39:$B$782,S$155)+'СЕТ СН'!$I$14+СВЦЭМ!$D$10+'СЕТ СН'!$I$6-'СЕТ СН'!$I$26</f>
        <v>2737.3001421600002</v>
      </c>
      <c r="T185" s="36">
        <f>SUMIFS(СВЦЭМ!$D$39:$D$782,СВЦЭМ!$A$39:$A$782,$A185,СВЦЭМ!$B$39:$B$782,T$155)+'СЕТ СН'!$I$14+СВЦЭМ!$D$10+'СЕТ СН'!$I$6-'СЕТ СН'!$I$26</f>
        <v>2723.3183800500001</v>
      </c>
      <c r="U185" s="36">
        <f>SUMIFS(СВЦЭМ!$D$39:$D$782,СВЦЭМ!$A$39:$A$782,$A185,СВЦЭМ!$B$39:$B$782,U$155)+'СЕТ СН'!$I$14+СВЦЭМ!$D$10+'СЕТ СН'!$I$6-'СЕТ СН'!$I$26</f>
        <v>2723.0455412700003</v>
      </c>
      <c r="V185" s="36">
        <f>SUMIFS(СВЦЭМ!$D$39:$D$782,СВЦЭМ!$A$39:$A$782,$A185,СВЦЭМ!$B$39:$B$782,V$155)+'СЕТ СН'!$I$14+СВЦЭМ!$D$10+'СЕТ СН'!$I$6-'СЕТ СН'!$I$26</f>
        <v>2685.04213037</v>
      </c>
      <c r="W185" s="36">
        <f>SUMIFS(СВЦЭМ!$D$39:$D$782,СВЦЭМ!$A$39:$A$782,$A185,СВЦЭМ!$B$39:$B$782,W$155)+'СЕТ СН'!$I$14+СВЦЭМ!$D$10+'СЕТ СН'!$I$6-'СЕТ СН'!$I$26</f>
        <v>2659.7980266300001</v>
      </c>
      <c r="X185" s="36">
        <f>SUMIFS(СВЦЭМ!$D$39:$D$782,СВЦЭМ!$A$39:$A$782,$A185,СВЦЭМ!$B$39:$B$782,X$155)+'СЕТ СН'!$I$14+СВЦЭМ!$D$10+'СЕТ СН'!$I$6-'СЕТ СН'!$I$26</f>
        <v>2687.7702193300001</v>
      </c>
      <c r="Y185" s="36">
        <f>SUMIFS(СВЦЭМ!$D$39:$D$782,СВЦЭМ!$A$39:$A$782,$A185,СВЦЭМ!$B$39:$B$782,Y$155)+'СЕТ СН'!$I$14+СВЦЭМ!$D$10+'СЕТ СН'!$I$6-'СЕТ СН'!$I$26</f>
        <v>2754.24983587</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01.04.2023</v>
      </c>
      <c r="B192" s="36">
        <f>SUMIFS(СВЦЭМ!$E$39:$E$782,СВЦЭМ!$A$39:$A$782,$A192,СВЦЭМ!$B$39:$B$782,B$191)+'СЕТ СН'!$F$15</f>
        <v>201.97022057000001</v>
      </c>
      <c r="C192" s="36">
        <f>SUMIFS(СВЦЭМ!$E$39:$E$782,СВЦЭМ!$A$39:$A$782,$A192,СВЦЭМ!$B$39:$B$782,C$191)+'СЕТ СН'!$F$15</f>
        <v>211.48387733999999</v>
      </c>
      <c r="D192" s="36">
        <f>SUMIFS(СВЦЭМ!$E$39:$E$782,СВЦЭМ!$A$39:$A$782,$A192,СВЦЭМ!$B$39:$B$782,D$191)+'СЕТ СН'!$F$15</f>
        <v>220.29490314</v>
      </c>
      <c r="E192" s="36">
        <f>SUMIFS(СВЦЭМ!$E$39:$E$782,СВЦЭМ!$A$39:$A$782,$A192,СВЦЭМ!$B$39:$B$782,E$191)+'СЕТ СН'!$F$15</f>
        <v>230.61175743000001</v>
      </c>
      <c r="F192" s="36">
        <f>SUMIFS(СВЦЭМ!$E$39:$E$782,СВЦЭМ!$A$39:$A$782,$A192,СВЦЭМ!$B$39:$B$782,F$191)+'СЕТ СН'!$F$15</f>
        <v>231.66701613000001</v>
      </c>
      <c r="G192" s="36">
        <f>SUMIFS(СВЦЭМ!$E$39:$E$782,СВЦЭМ!$A$39:$A$782,$A192,СВЦЭМ!$B$39:$B$782,G$191)+'СЕТ СН'!$F$15</f>
        <v>229.71716259999999</v>
      </c>
      <c r="H192" s="36">
        <f>SUMIFS(СВЦЭМ!$E$39:$E$782,СВЦЭМ!$A$39:$A$782,$A192,СВЦЭМ!$B$39:$B$782,H$191)+'СЕТ СН'!$F$15</f>
        <v>225.12262783</v>
      </c>
      <c r="I192" s="36">
        <f>SUMIFS(СВЦЭМ!$E$39:$E$782,СВЦЭМ!$A$39:$A$782,$A192,СВЦЭМ!$B$39:$B$782,I$191)+'СЕТ СН'!$F$15</f>
        <v>217.43607066999999</v>
      </c>
      <c r="J192" s="36">
        <f>SUMIFS(СВЦЭМ!$E$39:$E$782,СВЦЭМ!$A$39:$A$782,$A192,СВЦЭМ!$B$39:$B$782,J$191)+'СЕТ СН'!$F$15</f>
        <v>209.93315211000001</v>
      </c>
      <c r="K192" s="36">
        <f>SUMIFS(СВЦЭМ!$E$39:$E$782,СВЦЭМ!$A$39:$A$782,$A192,СВЦЭМ!$B$39:$B$782,K$191)+'СЕТ СН'!$F$15</f>
        <v>201.26727634</v>
      </c>
      <c r="L192" s="36">
        <f>SUMIFS(СВЦЭМ!$E$39:$E$782,СВЦЭМ!$A$39:$A$782,$A192,СВЦЭМ!$B$39:$B$782,L$191)+'СЕТ СН'!$F$15</f>
        <v>200.65771014000001</v>
      </c>
      <c r="M192" s="36">
        <f>SUMIFS(СВЦЭМ!$E$39:$E$782,СВЦЭМ!$A$39:$A$782,$A192,СВЦЭМ!$B$39:$B$782,M$191)+'СЕТ СН'!$F$15</f>
        <v>201.18534104</v>
      </c>
      <c r="N192" s="36">
        <f>SUMIFS(СВЦЭМ!$E$39:$E$782,СВЦЭМ!$A$39:$A$782,$A192,СВЦЭМ!$B$39:$B$782,N$191)+'СЕТ СН'!$F$15</f>
        <v>203.56597656</v>
      </c>
      <c r="O192" s="36">
        <f>SUMIFS(СВЦЭМ!$E$39:$E$782,СВЦЭМ!$A$39:$A$782,$A192,СВЦЭМ!$B$39:$B$782,O$191)+'СЕТ СН'!$F$15</f>
        <v>206.97657432</v>
      </c>
      <c r="P192" s="36">
        <f>SUMIFS(СВЦЭМ!$E$39:$E$782,СВЦЭМ!$A$39:$A$782,$A192,СВЦЭМ!$B$39:$B$782,P$191)+'СЕТ СН'!$F$15</f>
        <v>208.31218712</v>
      </c>
      <c r="Q192" s="36">
        <f>SUMIFS(СВЦЭМ!$E$39:$E$782,СВЦЭМ!$A$39:$A$782,$A192,СВЦЭМ!$B$39:$B$782,Q$191)+'СЕТ СН'!$F$15</f>
        <v>212.77962615000001</v>
      </c>
      <c r="R192" s="36">
        <f>SUMIFS(СВЦЭМ!$E$39:$E$782,СВЦЭМ!$A$39:$A$782,$A192,СВЦЭМ!$B$39:$B$782,R$191)+'СЕТ СН'!$F$15</f>
        <v>217.87470028000001</v>
      </c>
      <c r="S192" s="36">
        <f>SUMIFS(СВЦЭМ!$E$39:$E$782,СВЦЭМ!$A$39:$A$782,$A192,СВЦЭМ!$B$39:$B$782,S$191)+'СЕТ СН'!$F$15</f>
        <v>219.08242265999999</v>
      </c>
      <c r="T192" s="36">
        <f>SUMIFS(СВЦЭМ!$E$39:$E$782,СВЦЭМ!$A$39:$A$782,$A192,СВЦЭМ!$B$39:$B$782,T$191)+'СЕТ СН'!$F$15</f>
        <v>215.90106714000001</v>
      </c>
      <c r="U192" s="36">
        <f>SUMIFS(СВЦЭМ!$E$39:$E$782,СВЦЭМ!$A$39:$A$782,$A192,СВЦЭМ!$B$39:$B$782,U$191)+'СЕТ СН'!$F$15</f>
        <v>211.91670499</v>
      </c>
      <c r="V192" s="36">
        <f>SUMIFS(СВЦЭМ!$E$39:$E$782,СВЦЭМ!$A$39:$A$782,$A192,СВЦЭМ!$B$39:$B$782,V$191)+'СЕТ СН'!$F$15</f>
        <v>207.12798454</v>
      </c>
      <c r="W192" s="36">
        <f>SUMIFS(СВЦЭМ!$E$39:$E$782,СВЦЭМ!$A$39:$A$782,$A192,СВЦЭМ!$B$39:$B$782,W$191)+'СЕТ СН'!$F$15</f>
        <v>208.96166296999999</v>
      </c>
      <c r="X192" s="36">
        <f>SUMIFS(СВЦЭМ!$E$39:$E$782,СВЦЭМ!$A$39:$A$782,$A192,СВЦЭМ!$B$39:$B$782,X$191)+'СЕТ СН'!$F$15</f>
        <v>215.32967070000001</v>
      </c>
      <c r="Y192" s="36">
        <f>SUMIFS(СВЦЭМ!$E$39:$E$782,СВЦЭМ!$A$39:$A$782,$A192,СВЦЭМ!$B$39:$B$782,Y$191)+'СЕТ СН'!$F$15</f>
        <v>223.51891882999999</v>
      </c>
      <c r="AA192" s="45"/>
    </row>
    <row r="193" spans="1:25" ht="15.75" x14ac:dyDescent="0.2">
      <c r="A193" s="35">
        <f>A192+1</f>
        <v>45018</v>
      </c>
      <c r="B193" s="36">
        <f>SUMIFS(СВЦЭМ!$E$39:$E$782,СВЦЭМ!$A$39:$A$782,$A193,СВЦЭМ!$B$39:$B$782,B$191)+'СЕТ СН'!$F$15</f>
        <v>233.14691934000001</v>
      </c>
      <c r="C193" s="36">
        <f>SUMIFS(СВЦЭМ!$E$39:$E$782,СВЦЭМ!$A$39:$A$782,$A193,СВЦЭМ!$B$39:$B$782,C$191)+'СЕТ СН'!$F$15</f>
        <v>243.32739294999999</v>
      </c>
      <c r="D193" s="36">
        <f>SUMIFS(СВЦЭМ!$E$39:$E$782,СВЦЭМ!$A$39:$A$782,$A193,СВЦЭМ!$B$39:$B$782,D$191)+'СЕТ СН'!$F$15</f>
        <v>254.96151936999999</v>
      </c>
      <c r="E193" s="36">
        <f>SUMIFS(СВЦЭМ!$E$39:$E$782,СВЦЭМ!$A$39:$A$782,$A193,СВЦЭМ!$B$39:$B$782,E$191)+'СЕТ СН'!$F$15</f>
        <v>253.98073367999999</v>
      </c>
      <c r="F193" s="36">
        <f>SUMIFS(СВЦЭМ!$E$39:$E$782,СВЦЭМ!$A$39:$A$782,$A193,СВЦЭМ!$B$39:$B$782,F$191)+'СЕТ СН'!$F$15</f>
        <v>250.97926982999999</v>
      </c>
      <c r="G193" s="36">
        <f>SUMIFS(СВЦЭМ!$E$39:$E$782,СВЦЭМ!$A$39:$A$782,$A193,СВЦЭМ!$B$39:$B$782,G$191)+'СЕТ СН'!$F$15</f>
        <v>249.51905768</v>
      </c>
      <c r="H193" s="36">
        <f>SUMIFS(СВЦЭМ!$E$39:$E$782,СВЦЭМ!$A$39:$A$782,$A193,СВЦЭМ!$B$39:$B$782,H$191)+'СЕТ СН'!$F$15</f>
        <v>248.66917931</v>
      </c>
      <c r="I193" s="36">
        <f>SUMIFS(СВЦЭМ!$E$39:$E$782,СВЦЭМ!$A$39:$A$782,$A193,СВЦЭМ!$B$39:$B$782,I$191)+'СЕТ СН'!$F$15</f>
        <v>241.63427566999999</v>
      </c>
      <c r="J193" s="36">
        <f>SUMIFS(СВЦЭМ!$E$39:$E$782,СВЦЭМ!$A$39:$A$782,$A193,СВЦЭМ!$B$39:$B$782,J$191)+'СЕТ СН'!$F$15</f>
        <v>240.29678046999999</v>
      </c>
      <c r="K193" s="36">
        <f>SUMIFS(СВЦЭМ!$E$39:$E$782,СВЦЭМ!$A$39:$A$782,$A193,СВЦЭМ!$B$39:$B$782,K$191)+'СЕТ СН'!$F$15</f>
        <v>230.83837270999999</v>
      </c>
      <c r="L193" s="36">
        <f>SUMIFS(СВЦЭМ!$E$39:$E$782,СВЦЭМ!$A$39:$A$782,$A193,СВЦЭМ!$B$39:$B$782,L$191)+'СЕТ СН'!$F$15</f>
        <v>227.19581002999999</v>
      </c>
      <c r="M193" s="36">
        <f>SUMIFS(СВЦЭМ!$E$39:$E$782,СВЦЭМ!$A$39:$A$782,$A193,СВЦЭМ!$B$39:$B$782,M$191)+'СЕТ СН'!$F$15</f>
        <v>226.53680528999999</v>
      </c>
      <c r="N193" s="36">
        <f>SUMIFS(СВЦЭМ!$E$39:$E$782,СВЦЭМ!$A$39:$A$782,$A193,СВЦЭМ!$B$39:$B$782,N$191)+'СЕТ СН'!$F$15</f>
        <v>230.88276736</v>
      </c>
      <c r="O193" s="36">
        <f>SUMIFS(СВЦЭМ!$E$39:$E$782,СВЦЭМ!$A$39:$A$782,$A193,СВЦЭМ!$B$39:$B$782,O$191)+'СЕТ СН'!$F$15</f>
        <v>235.04577311</v>
      </c>
      <c r="P193" s="36">
        <f>SUMIFS(СВЦЭМ!$E$39:$E$782,СВЦЭМ!$A$39:$A$782,$A193,СВЦЭМ!$B$39:$B$782,P$191)+'СЕТ СН'!$F$15</f>
        <v>236.09198097000001</v>
      </c>
      <c r="Q193" s="36">
        <f>SUMIFS(СВЦЭМ!$E$39:$E$782,СВЦЭМ!$A$39:$A$782,$A193,СВЦЭМ!$B$39:$B$782,Q$191)+'СЕТ СН'!$F$15</f>
        <v>238.47207066999999</v>
      </c>
      <c r="R193" s="36">
        <f>SUMIFS(СВЦЭМ!$E$39:$E$782,СВЦЭМ!$A$39:$A$782,$A193,СВЦЭМ!$B$39:$B$782,R$191)+'СЕТ СН'!$F$15</f>
        <v>237.29822331</v>
      </c>
      <c r="S193" s="36">
        <f>SUMIFS(СВЦЭМ!$E$39:$E$782,СВЦЭМ!$A$39:$A$782,$A193,СВЦЭМ!$B$39:$B$782,S$191)+'СЕТ СН'!$F$15</f>
        <v>233.97170796</v>
      </c>
      <c r="T193" s="36">
        <f>SUMIFS(СВЦЭМ!$E$39:$E$782,СВЦЭМ!$A$39:$A$782,$A193,СВЦЭМ!$B$39:$B$782,T$191)+'СЕТ СН'!$F$15</f>
        <v>231.12363807</v>
      </c>
      <c r="U193" s="36">
        <f>SUMIFS(СВЦЭМ!$E$39:$E$782,СВЦЭМ!$A$39:$A$782,$A193,СВЦЭМ!$B$39:$B$782,U$191)+'СЕТ СН'!$F$15</f>
        <v>226.06808136000001</v>
      </c>
      <c r="V193" s="36">
        <f>SUMIFS(СВЦЭМ!$E$39:$E$782,СВЦЭМ!$A$39:$A$782,$A193,СВЦЭМ!$B$39:$B$782,V$191)+'СЕТ СН'!$F$15</f>
        <v>220.78176744999999</v>
      </c>
      <c r="W193" s="36">
        <f>SUMIFS(СВЦЭМ!$E$39:$E$782,СВЦЭМ!$A$39:$A$782,$A193,СВЦЭМ!$B$39:$B$782,W$191)+'СЕТ СН'!$F$15</f>
        <v>221.55694155</v>
      </c>
      <c r="X193" s="36">
        <f>SUMIFS(СВЦЭМ!$E$39:$E$782,СВЦЭМ!$A$39:$A$782,$A193,СВЦЭМ!$B$39:$B$782,X$191)+'СЕТ СН'!$F$15</f>
        <v>225.54347426999999</v>
      </c>
      <c r="Y193" s="36">
        <f>SUMIFS(СВЦЭМ!$E$39:$E$782,СВЦЭМ!$A$39:$A$782,$A193,СВЦЭМ!$B$39:$B$782,Y$191)+'СЕТ СН'!$F$15</f>
        <v>233.90826512999999</v>
      </c>
    </row>
    <row r="194" spans="1:25" ht="15.75" x14ac:dyDescent="0.2">
      <c r="A194" s="35">
        <f t="shared" ref="A194:A221" si="5">A193+1</f>
        <v>45019</v>
      </c>
      <c r="B194" s="36">
        <f>SUMIFS(СВЦЭМ!$E$39:$E$782,СВЦЭМ!$A$39:$A$782,$A194,СВЦЭМ!$B$39:$B$782,B$191)+'СЕТ СН'!$F$15</f>
        <v>243.87739084</v>
      </c>
      <c r="C194" s="36">
        <f>SUMIFS(СВЦЭМ!$E$39:$E$782,СВЦЭМ!$A$39:$A$782,$A194,СВЦЭМ!$B$39:$B$782,C$191)+'СЕТ СН'!$F$15</f>
        <v>250.53963282000001</v>
      </c>
      <c r="D194" s="36">
        <f>SUMIFS(СВЦЭМ!$E$39:$E$782,СВЦЭМ!$A$39:$A$782,$A194,СВЦЭМ!$B$39:$B$782,D$191)+'СЕТ СН'!$F$15</f>
        <v>252.45653862</v>
      </c>
      <c r="E194" s="36">
        <f>SUMIFS(СВЦЭМ!$E$39:$E$782,СВЦЭМ!$A$39:$A$782,$A194,СВЦЭМ!$B$39:$B$782,E$191)+'СЕТ СН'!$F$15</f>
        <v>255.28860797999999</v>
      </c>
      <c r="F194" s="36">
        <f>SUMIFS(СВЦЭМ!$E$39:$E$782,СВЦЭМ!$A$39:$A$782,$A194,СВЦЭМ!$B$39:$B$782,F$191)+'СЕТ СН'!$F$15</f>
        <v>253.43271114999999</v>
      </c>
      <c r="G194" s="36">
        <f>SUMIFS(СВЦЭМ!$E$39:$E$782,СВЦЭМ!$A$39:$A$782,$A194,СВЦЭМ!$B$39:$B$782,G$191)+'СЕТ СН'!$F$15</f>
        <v>252.41756358999999</v>
      </c>
      <c r="H194" s="36">
        <f>SUMIFS(СВЦЭМ!$E$39:$E$782,СВЦЭМ!$A$39:$A$782,$A194,СВЦЭМ!$B$39:$B$782,H$191)+'СЕТ СН'!$F$15</f>
        <v>257.435722</v>
      </c>
      <c r="I194" s="36">
        <f>SUMIFS(СВЦЭМ!$E$39:$E$782,СВЦЭМ!$A$39:$A$782,$A194,СВЦЭМ!$B$39:$B$782,I$191)+'СЕТ СН'!$F$15</f>
        <v>245.07578104000001</v>
      </c>
      <c r="J194" s="36">
        <f>SUMIFS(СВЦЭМ!$E$39:$E$782,СВЦЭМ!$A$39:$A$782,$A194,СВЦЭМ!$B$39:$B$782,J$191)+'СЕТ СН'!$F$15</f>
        <v>248.70885795000001</v>
      </c>
      <c r="K194" s="36">
        <f>SUMIFS(СВЦЭМ!$E$39:$E$782,СВЦЭМ!$A$39:$A$782,$A194,СВЦЭМ!$B$39:$B$782,K$191)+'СЕТ СН'!$F$15</f>
        <v>243.69993038999999</v>
      </c>
      <c r="L194" s="36">
        <f>SUMIFS(СВЦЭМ!$E$39:$E$782,СВЦЭМ!$A$39:$A$782,$A194,СВЦЭМ!$B$39:$B$782,L$191)+'СЕТ СН'!$F$15</f>
        <v>242.78986168</v>
      </c>
      <c r="M194" s="36">
        <f>SUMIFS(СВЦЭМ!$E$39:$E$782,СВЦЭМ!$A$39:$A$782,$A194,СВЦЭМ!$B$39:$B$782,M$191)+'СЕТ СН'!$F$15</f>
        <v>244.17240081</v>
      </c>
      <c r="N194" s="36">
        <f>SUMIFS(СВЦЭМ!$E$39:$E$782,СВЦЭМ!$A$39:$A$782,$A194,СВЦЭМ!$B$39:$B$782,N$191)+'СЕТ СН'!$F$15</f>
        <v>246.74693629999999</v>
      </c>
      <c r="O194" s="36">
        <f>SUMIFS(СВЦЭМ!$E$39:$E$782,СВЦЭМ!$A$39:$A$782,$A194,СВЦЭМ!$B$39:$B$782,O$191)+'СЕТ СН'!$F$15</f>
        <v>250.38165954999999</v>
      </c>
      <c r="P194" s="36">
        <f>SUMIFS(СВЦЭМ!$E$39:$E$782,СВЦЭМ!$A$39:$A$782,$A194,СВЦЭМ!$B$39:$B$782,P$191)+'СЕТ СН'!$F$15</f>
        <v>250.92536988000001</v>
      </c>
      <c r="Q194" s="36">
        <f>SUMIFS(СВЦЭМ!$E$39:$E$782,СВЦЭМ!$A$39:$A$782,$A194,СВЦЭМ!$B$39:$B$782,Q$191)+'СЕТ СН'!$F$15</f>
        <v>253.20154309</v>
      </c>
      <c r="R194" s="36">
        <f>SUMIFS(СВЦЭМ!$E$39:$E$782,СВЦЭМ!$A$39:$A$782,$A194,СВЦЭМ!$B$39:$B$782,R$191)+'СЕТ СН'!$F$15</f>
        <v>252.8573815</v>
      </c>
      <c r="S194" s="36">
        <f>SUMIFS(СВЦЭМ!$E$39:$E$782,СВЦЭМ!$A$39:$A$782,$A194,СВЦЭМ!$B$39:$B$782,S$191)+'СЕТ СН'!$F$15</f>
        <v>248.96250190999999</v>
      </c>
      <c r="T194" s="36">
        <f>SUMIFS(СВЦЭМ!$E$39:$E$782,СВЦЭМ!$A$39:$A$782,$A194,СВЦЭМ!$B$39:$B$782,T$191)+'СЕТ СН'!$F$15</f>
        <v>245.38332073000001</v>
      </c>
      <c r="U194" s="36">
        <f>SUMIFS(СВЦЭМ!$E$39:$E$782,СВЦЭМ!$A$39:$A$782,$A194,СВЦЭМ!$B$39:$B$782,U$191)+'СЕТ СН'!$F$15</f>
        <v>243.22927819</v>
      </c>
      <c r="V194" s="36">
        <f>SUMIFS(СВЦЭМ!$E$39:$E$782,СВЦЭМ!$A$39:$A$782,$A194,СВЦЭМ!$B$39:$B$782,V$191)+'СЕТ СН'!$F$15</f>
        <v>238.51942267999999</v>
      </c>
      <c r="W194" s="36">
        <f>SUMIFS(СВЦЭМ!$E$39:$E$782,СВЦЭМ!$A$39:$A$782,$A194,СВЦЭМ!$B$39:$B$782,W$191)+'СЕТ СН'!$F$15</f>
        <v>237.44925172000001</v>
      </c>
      <c r="X194" s="36">
        <f>SUMIFS(СВЦЭМ!$E$39:$E$782,СВЦЭМ!$A$39:$A$782,$A194,СВЦЭМ!$B$39:$B$782,X$191)+'СЕТ СН'!$F$15</f>
        <v>244.00260603999999</v>
      </c>
      <c r="Y194" s="36">
        <f>SUMIFS(СВЦЭМ!$E$39:$E$782,СВЦЭМ!$A$39:$A$782,$A194,СВЦЭМ!$B$39:$B$782,Y$191)+'СЕТ СН'!$F$15</f>
        <v>247.87229941000001</v>
      </c>
    </row>
    <row r="195" spans="1:25" ht="15.75" x14ac:dyDescent="0.2">
      <c r="A195" s="35">
        <f t="shared" si="5"/>
        <v>45020</v>
      </c>
      <c r="B195" s="36">
        <f>SUMIFS(СВЦЭМ!$E$39:$E$782,СВЦЭМ!$A$39:$A$782,$A195,СВЦЭМ!$B$39:$B$782,B$191)+'СЕТ СН'!$F$15</f>
        <v>254.10241174000001</v>
      </c>
      <c r="C195" s="36">
        <f>SUMIFS(СВЦЭМ!$E$39:$E$782,СВЦЭМ!$A$39:$A$782,$A195,СВЦЭМ!$B$39:$B$782,C$191)+'СЕТ СН'!$F$15</f>
        <v>261.85397160999997</v>
      </c>
      <c r="D195" s="36">
        <f>SUMIFS(СВЦЭМ!$E$39:$E$782,СВЦЭМ!$A$39:$A$782,$A195,СВЦЭМ!$B$39:$B$782,D$191)+'СЕТ СН'!$F$15</f>
        <v>264.12183564999998</v>
      </c>
      <c r="E195" s="36">
        <f>SUMIFS(СВЦЭМ!$E$39:$E$782,СВЦЭМ!$A$39:$A$782,$A195,СВЦЭМ!$B$39:$B$782,E$191)+'СЕТ СН'!$F$15</f>
        <v>266.82279376000002</v>
      </c>
      <c r="F195" s="36">
        <f>SUMIFS(СВЦЭМ!$E$39:$E$782,СВЦЭМ!$A$39:$A$782,$A195,СВЦЭМ!$B$39:$B$782,F$191)+'СЕТ СН'!$F$15</f>
        <v>266.14400719000002</v>
      </c>
      <c r="G195" s="36">
        <f>SUMIFS(СВЦЭМ!$E$39:$E$782,СВЦЭМ!$A$39:$A$782,$A195,СВЦЭМ!$B$39:$B$782,G$191)+'СЕТ СН'!$F$15</f>
        <v>258.78828496</v>
      </c>
      <c r="H195" s="36">
        <f>SUMIFS(СВЦЭМ!$E$39:$E$782,СВЦЭМ!$A$39:$A$782,$A195,СВЦЭМ!$B$39:$B$782,H$191)+'СЕТ СН'!$F$15</f>
        <v>252.78294278000001</v>
      </c>
      <c r="I195" s="36">
        <f>SUMIFS(СВЦЭМ!$E$39:$E$782,СВЦЭМ!$A$39:$A$782,$A195,СВЦЭМ!$B$39:$B$782,I$191)+'СЕТ СН'!$F$15</f>
        <v>245.17335800000001</v>
      </c>
      <c r="J195" s="36">
        <f>SUMIFS(СВЦЭМ!$E$39:$E$782,СВЦЭМ!$A$39:$A$782,$A195,СВЦЭМ!$B$39:$B$782,J$191)+'СЕТ СН'!$F$15</f>
        <v>240.42515333</v>
      </c>
      <c r="K195" s="36">
        <f>SUMIFS(СВЦЭМ!$E$39:$E$782,СВЦЭМ!$A$39:$A$782,$A195,СВЦЭМ!$B$39:$B$782,K$191)+'СЕТ СН'!$F$15</f>
        <v>237.54052725</v>
      </c>
      <c r="L195" s="36">
        <f>SUMIFS(СВЦЭМ!$E$39:$E$782,СВЦЭМ!$A$39:$A$782,$A195,СВЦЭМ!$B$39:$B$782,L$191)+'СЕТ СН'!$F$15</f>
        <v>238.74994079000001</v>
      </c>
      <c r="M195" s="36">
        <f>SUMIFS(СВЦЭМ!$E$39:$E$782,СВЦЭМ!$A$39:$A$782,$A195,СВЦЭМ!$B$39:$B$782,M$191)+'СЕТ СН'!$F$15</f>
        <v>240.56107417000001</v>
      </c>
      <c r="N195" s="36">
        <f>SUMIFS(СВЦЭМ!$E$39:$E$782,СВЦЭМ!$A$39:$A$782,$A195,СВЦЭМ!$B$39:$B$782,N$191)+'СЕТ СН'!$F$15</f>
        <v>241.42477739</v>
      </c>
      <c r="O195" s="36">
        <f>SUMIFS(СВЦЭМ!$E$39:$E$782,СВЦЭМ!$A$39:$A$782,$A195,СВЦЭМ!$B$39:$B$782,O$191)+'СЕТ СН'!$F$15</f>
        <v>245.54414668000001</v>
      </c>
      <c r="P195" s="36">
        <f>SUMIFS(СВЦЭМ!$E$39:$E$782,СВЦЭМ!$A$39:$A$782,$A195,СВЦЭМ!$B$39:$B$782,P$191)+'СЕТ СН'!$F$15</f>
        <v>248.57259065</v>
      </c>
      <c r="Q195" s="36">
        <f>SUMIFS(СВЦЭМ!$E$39:$E$782,СВЦЭМ!$A$39:$A$782,$A195,СВЦЭМ!$B$39:$B$782,Q$191)+'СЕТ СН'!$F$15</f>
        <v>250.13898040000001</v>
      </c>
      <c r="R195" s="36">
        <f>SUMIFS(СВЦЭМ!$E$39:$E$782,СВЦЭМ!$A$39:$A$782,$A195,СВЦЭМ!$B$39:$B$782,R$191)+'СЕТ СН'!$F$15</f>
        <v>249.57616388</v>
      </c>
      <c r="S195" s="36">
        <f>SUMIFS(СВЦЭМ!$E$39:$E$782,СВЦЭМ!$A$39:$A$782,$A195,СВЦЭМ!$B$39:$B$782,S$191)+'СЕТ СН'!$F$15</f>
        <v>247.55938853000001</v>
      </c>
      <c r="T195" s="36">
        <f>SUMIFS(СВЦЭМ!$E$39:$E$782,СВЦЭМ!$A$39:$A$782,$A195,СВЦЭМ!$B$39:$B$782,T$191)+'СЕТ СН'!$F$15</f>
        <v>244.60666760000001</v>
      </c>
      <c r="U195" s="36">
        <f>SUMIFS(СВЦЭМ!$E$39:$E$782,СВЦЭМ!$A$39:$A$782,$A195,СВЦЭМ!$B$39:$B$782,U$191)+'СЕТ СН'!$F$15</f>
        <v>238.43005642</v>
      </c>
      <c r="V195" s="36">
        <f>SUMIFS(СВЦЭМ!$E$39:$E$782,СВЦЭМ!$A$39:$A$782,$A195,СВЦЭМ!$B$39:$B$782,V$191)+'СЕТ СН'!$F$15</f>
        <v>232.07310605999999</v>
      </c>
      <c r="W195" s="36">
        <f>SUMIFS(СВЦЭМ!$E$39:$E$782,СВЦЭМ!$A$39:$A$782,$A195,СВЦЭМ!$B$39:$B$782,W$191)+'СЕТ СН'!$F$15</f>
        <v>232.16042200999999</v>
      </c>
      <c r="X195" s="36">
        <f>SUMIFS(СВЦЭМ!$E$39:$E$782,СВЦЭМ!$A$39:$A$782,$A195,СВЦЭМ!$B$39:$B$782,X$191)+'СЕТ СН'!$F$15</f>
        <v>237.56810331</v>
      </c>
      <c r="Y195" s="36">
        <f>SUMIFS(СВЦЭМ!$E$39:$E$782,СВЦЭМ!$A$39:$A$782,$A195,СВЦЭМ!$B$39:$B$782,Y$191)+'СЕТ СН'!$F$15</f>
        <v>246.84834738000001</v>
      </c>
    </row>
    <row r="196" spans="1:25" ht="15.75" x14ac:dyDescent="0.2">
      <c r="A196" s="35">
        <f t="shared" si="5"/>
        <v>45021</v>
      </c>
      <c r="B196" s="36">
        <f>SUMIFS(СВЦЭМ!$E$39:$E$782,СВЦЭМ!$A$39:$A$782,$A196,СВЦЭМ!$B$39:$B$782,B$191)+'СЕТ СН'!$F$15</f>
        <v>239.15852620999999</v>
      </c>
      <c r="C196" s="36">
        <f>SUMIFS(СВЦЭМ!$E$39:$E$782,СВЦЭМ!$A$39:$A$782,$A196,СВЦЭМ!$B$39:$B$782,C$191)+'СЕТ СН'!$F$15</f>
        <v>235.91454139999999</v>
      </c>
      <c r="D196" s="36">
        <f>SUMIFS(СВЦЭМ!$E$39:$E$782,СВЦЭМ!$A$39:$A$782,$A196,СВЦЭМ!$B$39:$B$782,D$191)+'СЕТ СН'!$F$15</f>
        <v>241.30598183000001</v>
      </c>
      <c r="E196" s="36">
        <f>SUMIFS(СВЦЭМ!$E$39:$E$782,СВЦЭМ!$A$39:$A$782,$A196,СВЦЭМ!$B$39:$B$782,E$191)+'СЕТ СН'!$F$15</f>
        <v>242.53417121000001</v>
      </c>
      <c r="F196" s="36">
        <f>SUMIFS(СВЦЭМ!$E$39:$E$782,СВЦЭМ!$A$39:$A$782,$A196,СВЦЭМ!$B$39:$B$782,F$191)+'СЕТ СН'!$F$15</f>
        <v>243.50604614</v>
      </c>
      <c r="G196" s="36">
        <f>SUMIFS(СВЦЭМ!$E$39:$E$782,СВЦЭМ!$A$39:$A$782,$A196,СВЦЭМ!$B$39:$B$782,G$191)+'СЕТ СН'!$F$15</f>
        <v>239.15515687999999</v>
      </c>
      <c r="H196" s="36">
        <f>SUMIFS(СВЦЭМ!$E$39:$E$782,СВЦЭМ!$A$39:$A$782,$A196,СВЦЭМ!$B$39:$B$782,H$191)+'СЕТ СН'!$F$15</f>
        <v>231.77475293000001</v>
      </c>
      <c r="I196" s="36">
        <f>SUMIFS(СВЦЭМ!$E$39:$E$782,СВЦЭМ!$A$39:$A$782,$A196,СВЦЭМ!$B$39:$B$782,I$191)+'СЕТ СН'!$F$15</f>
        <v>225.258623</v>
      </c>
      <c r="J196" s="36">
        <f>SUMIFS(СВЦЭМ!$E$39:$E$782,СВЦЭМ!$A$39:$A$782,$A196,СВЦЭМ!$B$39:$B$782,J$191)+'СЕТ СН'!$F$15</f>
        <v>222.14892369</v>
      </c>
      <c r="K196" s="36">
        <f>SUMIFS(СВЦЭМ!$E$39:$E$782,СВЦЭМ!$A$39:$A$782,$A196,СВЦЭМ!$B$39:$B$782,K$191)+'СЕТ СН'!$F$15</f>
        <v>218.69111083000001</v>
      </c>
      <c r="L196" s="36">
        <f>SUMIFS(СВЦЭМ!$E$39:$E$782,СВЦЭМ!$A$39:$A$782,$A196,СВЦЭМ!$B$39:$B$782,L$191)+'СЕТ СН'!$F$15</f>
        <v>213.01596943999999</v>
      </c>
      <c r="M196" s="36">
        <f>SUMIFS(СВЦЭМ!$E$39:$E$782,СВЦЭМ!$A$39:$A$782,$A196,СВЦЭМ!$B$39:$B$782,M$191)+'СЕТ СН'!$F$15</f>
        <v>221.53076048</v>
      </c>
      <c r="N196" s="36">
        <f>SUMIFS(СВЦЭМ!$E$39:$E$782,СВЦЭМ!$A$39:$A$782,$A196,СВЦЭМ!$B$39:$B$782,N$191)+'СЕТ СН'!$F$15</f>
        <v>224.6833871</v>
      </c>
      <c r="O196" s="36">
        <f>SUMIFS(СВЦЭМ!$E$39:$E$782,СВЦЭМ!$A$39:$A$782,$A196,СВЦЭМ!$B$39:$B$782,O$191)+'СЕТ СН'!$F$15</f>
        <v>227.55246295000001</v>
      </c>
      <c r="P196" s="36">
        <f>SUMIFS(СВЦЭМ!$E$39:$E$782,СВЦЭМ!$A$39:$A$782,$A196,СВЦЭМ!$B$39:$B$782,P$191)+'СЕТ СН'!$F$15</f>
        <v>230.65321878</v>
      </c>
      <c r="Q196" s="36">
        <f>SUMIFS(СВЦЭМ!$E$39:$E$782,СВЦЭМ!$A$39:$A$782,$A196,СВЦЭМ!$B$39:$B$782,Q$191)+'СЕТ СН'!$F$15</f>
        <v>231.09705865000001</v>
      </c>
      <c r="R196" s="36">
        <f>SUMIFS(СВЦЭМ!$E$39:$E$782,СВЦЭМ!$A$39:$A$782,$A196,СВЦЭМ!$B$39:$B$782,R$191)+'СЕТ СН'!$F$15</f>
        <v>229.98907765000001</v>
      </c>
      <c r="S196" s="36">
        <f>SUMIFS(СВЦЭМ!$E$39:$E$782,СВЦЭМ!$A$39:$A$782,$A196,СВЦЭМ!$B$39:$B$782,S$191)+'СЕТ СН'!$F$15</f>
        <v>228.76059104000001</v>
      </c>
      <c r="T196" s="36">
        <f>SUMIFS(СВЦЭМ!$E$39:$E$782,СВЦЭМ!$A$39:$A$782,$A196,СВЦЭМ!$B$39:$B$782,T$191)+'СЕТ СН'!$F$15</f>
        <v>223.59876475999999</v>
      </c>
      <c r="U196" s="36">
        <f>SUMIFS(СВЦЭМ!$E$39:$E$782,СВЦЭМ!$A$39:$A$782,$A196,СВЦЭМ!$B$39:$B$782,U$191)+'СЕТ СН'!$F$15</f>
        <v>219.07149328</v>
      </c>
      <c r="V196" s="36">
        <f>SUMIFS(СВЦЭМ!$E$39:$E$782,СВЦЭМ!$A$39:$A$782,$A196,СВЦЭМ!$B$39:$B$782,V$191)+'СЕТ СН'!$F$15</f>
        <v>213.33569538</v>
      </c>
      <c r="W196" s="36">
        <f>SUMIFS(СВЦЭМ!$E$39:$E$782,СВЦЭМ!$A$39:$A$782,$A196,СВЦЭМ!$B$39:$B$782,W$191)+'СЕТ СН'!$F$15</f>
        <v>213.94170281000001</v>
      </c>
      <c r="X196" s="36">
        <f>SUMIFS(СВЦЭМ!$E$39:$E$782,СВЦЭМ!$A$39:$A$782,$A196,СВЦЭМ!$B$39:$B$782,X$191)+'СЕТ СН'!$F$15</f>
        <v>220.03267815000001</v>
      </c>
      <c r="Y196" s="36">
        <f>SUMIFS(СВЦЭМ!$E$39:$E$782,СВЦЭМ!$A$39:$A$782,$A196,СВЦЭМ!$B$39:$B$782,Y$191)+'СЕТ СН'!$F$15</f>
        <v>222.37590661999999</v>
      </c>
    </row>
    <row r="197" spans="1:25" ht="15.75" x14ac:dyDescent="0.2">
      <c r="A197" s="35">
        <f t="shared" si="5"/>
        <v>45022</v>
      </c>
      <c r="B197" s="36">
        <f>SUMIFS(СВЦЭМ!$E$39:$E$782,СВЦЭМ!$A$39:$A$782,$A197,СВЦЭМ!$B$39:$B$782,B$191)+'СЕТ СН'!$F$15</f>
        <v>231.61093829000001</v>
      </c>
      <c r="C197" s="36">
        <f>SUMIFS(СВЦЭМ!$E$39:$E$782,СВЦЭМ!$A$39:$A$782,$A197,СВЦЭМ!$B$39:$B$782,C$191)+'СЕТ СН'!$F$15</f>
        <v>238.17036809000001</v>
      </c>
      <c r="D197" s="36">
        <f>SUMIFS(СВЦЭМ!$E$39:$E$782,СВЦЭМ!$A$39:$A$782,$A197,СВЦЭМ!$B$39:$B$782,D$191)+'СЕТ СН'!$F$15</f>
        <v>242.00445647999999</v>
      </c>
      <c r="E197" s="36">
        <f>SUMIFS(СВЦЭМ!$E$39:$E$782,СВЦЭМ!$A$39:$A$782,$A197,СВЦЭМ!$B$39:$B$782,E$191)+'СЕТ СН'!$F$15</f>
        <v>243.93501691</v>
      </c>
      <c r="F197" s="36">
        <f>SUMIFS(СВЦЭМ!$E$39:$E$782,СВЦЭМ!$A$39:$A$782,$A197,СВЦЭМ!$B$39:$B$782,F$191)+'СЕТ СН'!$F$15</f>
        <v>244.01603503000001</v>
      </c>
      <c r="G197" s="36">
        <f>SUMIFS(СВЦЭМ!$E$39:$E$782,СВЦЭМ!$A$39:$A$782,$A197,СВЦЭМ!$B$39:$B$782,G$191)+'СЕТ СН'!$F$15</f>
        <v>241.97076433999999</v>
      </c>
      <c r="H197" s="36">
        <f>SUMIFS(СВЦЭМ!$E$39:$E$782,СВЦЭМ!$A$39:$A$782,$A197,СВЦЭМ!$B$39:$B$782,H$191)+'СЕТ СН'!$F$15</f>
        <v>233.21975276000001</v>
      </c>
      <c r="I197" s="36">
        <f>SUMIFS(СВЦЭМ!$E$39:$E$782,СВЦЭМ!$A$39:$A$782,$A197,СВЦЭМ!$B$39:$B$782,I$191)+'СЕТ СН'!$F$15</f>
        <v>224.66671991999999</v>
      </c>
      <c r="J197" s="36">
        <f>SUMIFS(СВЦЭМ!$E$39:$E$782,СВЦЭМ!$A$39:$A$782,$A197,СВЦЭМ!$B$39:$B$782,J$191)+'СЕТ СН'!$F$15</f>
        <v>221.32998957000001</v>
      </c>
      <c r="K197" s="36">
        <f>SUMIFS(СВЦЭМ!$E$39:$E$782,СВЦЭМ!$A$39:$A$782,$A197,СВЦЭМ!$B$39:$B$782,K$191)+'СЕТ СН'!$F$15</f>
        <v>221.01658853000001</v>
      </c>
      <c r="L197" s="36">
        <f>SUMIFS(СВЦЭМ!$E$39:$E$782,СВЦЭМ!$A$39:$A$782,$A197,СВЦЭМ!$B$39:$B$782,L$191)+'СЕТ СН'!$F$15</f>
        <v>221.70381746999999</v>
      </c>
      <c r="M197" s="36">
        <f>SUMIFS(СВЦЭМ!$E$39:$E$782,СВЦЭМ!$A$39:$A$782,$A197,СВЦЭМ!$B$39:$B$782,M$191)+'СЕТ СН'!$F$15</f>
        <v>225.52754268999999</v>
      </c>
      <c r="N197" s="36">
        <f>SUMIFS(СВЦЭМ!$E$39:$E$782,СВЦЭМ!$A$39:$A$782,$A197,СВЦЭМ!$B$39:$B$782,N$191)+'СЕТ СН'!$F$15</f>
        <v>225.42179426000001</v>
      </c>
      <c r="O197" s="36">
        <f>SUMIFS(СВЦЭМ!$E$39:$E$782,СВЦЭМ!$A$39:$A$782,$A197,СВЦЭМ!$B$39:$B$782,O$191)+'СЕТ СН'!$F$15</f>
        <v>227.81363671</v>
      </c>
      <c r="P197" s="36">
        <f>SUMIFS(СВЦЭМ!$E$39:$E$782,СВЦЭМ!$A$39:$A$782,$A197,СВЦЭМ!$B$39:$B$782,P$191)+'СЕТ СН'!$F$15</f>
        <v>230.52880132000001</v>
      </c>
      <c r="Q197" s="36">
        <f>SUMIFS(СВЦЭМ!$E$39:$E$782,СВЦЭМ!$A$39:$A$782,$A197,СВЦЭМ!$B$39:$B$782,Q$191)+'СЕТ СН'!$F$15</f>
        <v>231.20096470999999</v>
      </c>
      <c r="R197" s="36">
        <f>SUMIFS(СВЦЭМ!$E$39:$E$782,СВЦЭМ!$A$39:$A$782,$A197,СВЦЭМ!$B$39:$B$782,R$191)+'СЕТ СН'!$F$15</f>
        <v>230.07774326000001</v>
      </c>
      <c r="S197" s="36">
        <f>SUMIFS(СВЦЭМ!$E$39:$E$782,СВЦЭМ!$A$39:$A$782,$A197,СВЦЭМ!$B$39:$B$782,S$191)+'СЕТ СН'!$F$15</f>
        <v>227.88881276999999</v>
      </c>
      <c r="T197" s="36">
        <f>SUMIFS(СВЦЭМ!$E$39:$E$782,СВЦЭМ!$A$39:$A$782,$A197,СВЦЭМ!$B$39:$B$782,T$191)+'СЕТ СН'!$F$15</f>
        <v>223.30964748</v>
      </c>
      <c r="U197" s="36">
        <f>SUMIFS(СВЦЭМ!$E$39:$E$782,СВЦЭМ!$A$39:$A$782,$A197,СВЦЭМ!$B$39:$B$782,U$191)+'СЕТ СН'!$F$15</f>
        <v>220.50530055999999</v>
      </c>
      <c r="V197" s="36">
        <f>SUMIFS(СВЦЭМ!$E$39:$E$782,СВЦЭМ!$A$39:$A$782,$A197,СВЦЭМ!$B$39:$B$782,V$191)+'СЕТ СН'!$F$15</f>
        <v>216.06302087</v>
      </c>
      <c r="W197" s="36">
        <f>SUMIFS(СВЦЭМ!$E$39:$E$782,СВЦЭМ!$A$39:$A$782,$A197,СВЦЭМ!$B$39:$B$782,W$191)+'СЕТ СН'!$F$15</f>
        <v>216.92698014000001</v>
      </c>
      <c r="X197" s="36">
        <f>SUMIFS(СВЦЭМ!$E$39:$E$782,СВЦЭМ!$A$39:$A$782,$A197,СВЦЭМ!$B$39:$B$782,X$191)+'СЕТ СН'!$F$15</f>
        <v>222.6683084</v>
      </c>
      <c r="Y197" s="36">
        <f>SUMIFS(СВЦЭМ!$E$39:$E$782,СВЦЭМ!$A$39:$A$782,$A197,СВЦЭМ!$B$39:$B$782,Y$191)+'СЕТ СН'!$F$15</f>
        <v>230.93173891999999</v>
      </c>
    </row>
    <row r="198" spans="1:25" ht="15.75" x14ac:dyDescent="0.2">
      <c r="A198" s="35">
        <f t="shared" si="5"/>
        <v>45023</v>
      </c>
      <c r="B198" s="36">
        <f>SUMIFS(СВЦЭМ!$E$39:$E$782,СВЦЭМ!$A$39:$A$782,$A198,СВЦЭМ!$B$39:$B$782,B$191)+'СЕТ СН'!$F$15</f>
        <v>226.55242437000001</v>
      </c>
      <c r="C198" s="36">
        <f>SUMIFS(СВЦЭМ!$E$39:$E$782,СВЦЭМ!$A$39:$A$782,$A198,СВЦЭМ!$B$39:$B$782,C$191)+'СЕТ СН'!$F$15</f>
        <v>235.91650082999999</v>
      </c>
      <c r="D198" s="36">
        <f>SUMIFS(СВЦЭМ!$E$39:$E$782,СВЦЭМ!$A$39:$A$782,$A198,СВЦЭМ!$B$39:$B$782,D$191)+'СЕТ СН'!$F$15</f>
        <v>235.74827257999999</v>
      </c>
      <c r="E198" s="36">
        <f>SUMIFS(СВЦЭМ!$E$39:$E$782,СВЦЭМ!$A$39:$A$782,$A198,СВЦЭМ!$B$39:$B$782,E$191)+'СЕТ СН'!$F$15</f>
        <v>231.76788632</v>
      </c>
      <c r="F198" s="36">
        <f>SUMIFS(СВЦЭМ!$E$39:$E$782,СВЦЭМ!$A$39:$A$782,$A198,СВЦЭМ!$B$39:$B$782,F$191)+'СЕТ СН'!$F$15</f>
        <v>237.86461523</v>
      </c>
      <c r="G198" s="36">
        <f>SUMIFS(СВЦЭМ!$E$39:$E$782,СВЦЭМ!$A$39:$A$782,$A198,СВЦЭМ!$B$39:$B$782,G$191)+'СЕТ СН'!$F$15</f>
        <v>236.04725514</v>
      </c>
      <c r="H198" s="36">
        <f>SUMIFS(СВЦЭМ!$E$39:$E$782,СВЦЭМ!$A$39:$A$782,$A198,СВЦЭМ!$B$39:$B$782,H$191)+'СЕТ СН'!$F$15</f>
        <v>234.20218173999999</v>
      </c>
      <c r="I198" s="36">
        <f>SUMIFS(СВЦЭМ!$E$39:$E$782,СВЦЭМ!$A$39:$A$782,$A198,СВЦЭМ!$B$39:$B$782,I$191)+'СЕТ СН'!$F$15</f>
        <v>220.93237565000001</v>
      </c>
      <c r="J198" s="36">
        <f>SUMIFS(СВЦЭМ!$E$39:$E$782,СВЦЭМ!$A$39:$A$782,$A198,СВЦЭМ!$B$39:$B$782,J$191)+'СЕТ СН'!$F$15</f>
        <v>215.55052053</v>
      </c>
      <c r="K198" s="36">
        <f>SUMIFS(СВЦЭМ!$E$39:$E$782,СВЦЭМ!$A$39:$A$782,$A198,СВЦЭМ!$B$39:$B$782,K$191)+'СЕТ СН'!$F$15</f>
        <v>216.26790313999999</v>
      </c>
      <c r="L198" s="36">
        <f>SUMIFS(СВЦЭМ!$E$39:$E$782,СВЦЭМ!$A$39:$A$782,$A198,СВЦЭМ!$B$39:$B$782,L$191)+'СЕТ СН'!$F$15</f>
        <v>215.87808555999999</v>
      </c>
      <c r="M198" s="36">
        <f>SUMIFS(СВЦЭМ!$E$39:$E$782,СВЦЭМ!$A$39:$A$782,$A198,СВЦЭМ!$B$39:$B$782,M$191)+'СЕТ СН'!$F$15</f>
        <v>221.65273637999999</v>
      </c>
      <c r="N198" s="36">
        <f>SUMIFS(СВЦЭМ!$E$39:$E$782,СВЦЭМ!$A$39:$A$782,$A198,СВЦЭМ!$B$39:$B$782,N$191)+'СЕТ СН'!$F$15</f>
        <v>223.19293390000001</v>
      </c>
      <c r="O198" s="36">
        <f>SUMIFS(СВЦЭМ!$E$39:$E$782,СВЦЭМ!$A$39:$A$782,$A198,СВЦЭМ!$B$39:$B$782,O$191)+'СЕТ СН'!$F$15</f>
        <v>225.85657416000001</v>
      </c>
      <c r="P198" s="36">
        <f>SUMIFS(СВЦЭМ!$E$39:$E$782,СВЦЭМ!$A$39:$A$782,$A198,СВЦЭМ!$B$39:$B$782,P$191)+'СЕТ СН'!$F$15</f>
        <v>227.81362396</v>
      </c>
      <c r="Q198" s="36">
        <f>SUMIFS(СВЦЭМ!$E$39:$E$782,СВЦЭМ!$A$39:$A$782,$A198,СВЦЭМ!$B$39:$B$782,Q$191)+'СЕТ СН'!$F$15</f>
        <v>223.14398807000001</v>
      </c>
      <c r="R198" s="36">
        <f>SUMIFS(СВЦЭМ!$E$39:$E$782,СВЦЭМ!$A$39:$A$782,$A198,СВЦЭМ!$B$39:$B$782,R$191)+'СЕТ СН'!$F$15</f>
        <v>221.62973502</v>
      </c>
      <c r="S198" s="36">
        <f>SUMIFS(СВЦЭМ!$E$39:$E$782,СВЦЭМ!$A$39:$A$782,$A198,СВЦЭМ!$B$39:$B$782,S$191)+'СЕТ СН'!$F$15</f>
        <v>218.81720195</v>
      </c>
      <c r="T198" s="36">
        <f>SUMIFS(СВЦЭМ!$E$39:$E$782,СВЦЭМ!$A$39:$A$782,$A198,СВЦЭМ!$B$39:$B$782,T$191)+'СЕТ СН'!$F$15</f>
        <v>213.10706494999999</v>
      </c>
      <c r="U198" s="36">
        <f>SUMIFS(СВЦЭМ!$E$39:$E$782,СВЦЭМ!$A$39:$A$782,$A198,СВЦЭМ!$B$39:$B$782,U$191)+'СЕТ СН'!$F$15</f>
        <v>208.72741295</v>
      </c>
      <c r="V198" s="36">
        <f>SUMIFS(СВЦЭМ!$E$39:$E$782,СВЦЭМ!$A$39:$A$782,$A198,СВЦЭМ!$B$39:$B$782,V$191)+'СЕТ СН'!$F$15</f>
        <v>208.63516559999999</v>
      </c>
      <c r="W198" s="36">
        <f>SUMIFS(СВЦЭМ!$E$39:$E$782,СВЦЭМ!$A$39:$A$782,$A198,СВЦЭМ!$B$39:$B$782,W$191)+'СЕТ СН'!$F$15</f>
        <v>211.29069641999999</v>
      </c>
      <c r="X198" s="36">
        <f>SUMIFS(СВЦЭМ!$E$39:$E$782,СВЦЭМ!$A$39:$A$782,$A198,СВЦЭМ!$B$39:$B$782,X$191)+'СЕТ СН'!$F$15</f>
        <v>217.40421864999999</v>
      </c>
      <c r="Y198" s="36">
        <f>SUMIFS(СВЦЭМ!$E$39:$E$782,СВЦЭМ!$A$39:$A$782,$A198,СВЦЭМ!$B$39:$B$782,Y$191)+'СЕТ СН'!$F$15</f>
        <v>220.42377883</v>
      </c>
    </row>
    <row r="199" spans="1:25" ht="15.75" x14ac:dyDescent="0.2">
      <c r="A199" s="35">
        <f t="shared" si="5"/>
        <v>45024</v>
      </c>
      <c r="B199" s="36">
        <f>SUMIFS(СВЦЭМ!$E$39:$E$782,СВЦЭМ!$A$39:$A$782,$A199,СВЦЭМ!$B$39:$B$782,B$191)+'СЕТ СН'!$F$15</f>
        <v>233.10478474999999</v>
      </c>
      <c r="C199" s="36">
        <f>SUMIFS(СВЦЭМ!$E$39:$E$782,СВЦЭМ!$A$39:$A$782,$A199,СВЦЭМ!$B$39:$B$782,C$191)+'СЕТ СН'!$F$15</f>
        <v>233.15620206</v>
      </c>
      <c r="D199" s="36">
        <f>SUMIFS(СВЦЭМ!$E$39:$E$782,СВЦЭМ!$A$39:$A$782,$A199,СВЦЭМ!$B$39:$B$782,D$191)+'СЕТ СН'!$F$15</f>
        <v>239.96439647</v>
      </c>
      <c r="E199" s="36">
        <f>SUMIFS(СВЦЭМ!$E$39:$E$782,СВЦЭМ!$A$39:$A$782,$A199,СВЦЭМ!$B$39:$B$782,E$191)+'СЕТ СН'!$F$15</f>
        <v>240.10533054999999</v>
      </c>
      <c r="F199" s="36">
        <f>SUMIFS(СВЦЭМ!$E$39:$E$782,СВЦЭМ!$A$39:$A$782,$A199,СВЦЭМ!$B$39:$B$782,F$191)+'СЕТ СН'!$F$15</f>
        <v>238.47210242</v>
      </c>
      <c r="G199" s="36">
        <f>SUMIFS(СВЦЭМ!$E$39:$E$782,СВЦЭМ!$A$39:$A$782,$A199,СВЦЭМ!$B$39:$B$782,G$191)+'СЕТ СН'!$F$15</f>
        <v>237.41311992000001</v>
      </c>
      <c r="H199" s="36">
        <f>SUMIFS(СВЦЭМ!$E$39:$E$782,СВЦЭМ!$A$39:$A$782,$A199,СВЦЭМ!$B$39:$B$782,H$191)+'СЕТ СН'!$F$15</f>
        <v>238.45378955999999</v>
      </c>
      <c r="I199" s="36">
        <f>SUMIFS(СВЦЭМ!$E$39:$E$782,СВЦЭМ!$A$39:$A$782,$A199,СВЦЭМ!$B$39:$B$782,I$191)+'СЕТ СН'!$F$15</f>
        <v>228.54315557000001</v>
      </c>
      <c r="J199" s="36">
        <f>SUMIFS(СВЦЭМ!$E$39:$E$782,СВЦЭМ!$A$39:$A$782,$A199,СВЦЭМ!$B$39:$B$782,J$191)+'СЕТ СН'!$F$15</f>
        <v>221.56424455999999</v>
      </c>
      <c r="K199" s="36">
        <f>SUMIFS(СВЦЭМ!$E$39:$E$782,СВЦЭМ!$A$39:$A$782,$A199,СВЦЭМ!$B$39:$B$782,K$191)+'СЕТ СН'!$F$15</f>
        <v>214.35102312999999</v>
      </c>
      <c r="L199" s="36">
        <f>SUMIFS(СВЦЭМ!$E$39:$E$782,СВЦЭМ!$A$39:$A$782,$A199,СВЦЭМ!$B$39:$B$782,L$191)+'СЕТ СН'!$F$15</f>
        <v>211.76234621</v>
      </c>
      <c r="M199" s="36">
        <f>SUMIFS(СВЦЭМ!$E$39:$E$782,СВЦЭМ!$A$39:$A$782,$A199,СВЦЭМ!$B$39:$B$782,M$191)+'СЕТ СН'!$F$15</f>
        <v>212.70187747</v>
      </c>
      <c r="N199" s="36">
        <f>SUMIFS(СВЦЭМ!$E$39:$E$782,СВЦЭМ!$A$39:$A$782,$A199,СВЦЭМ!$B$39:$B$782,N$191)+'СЕТ СН'!$F$15</f>
        <v>217.89189143999999</v>
      </c>
      <c r="O199" s="36">
        <f>SUMIFS(СВЦЭМ!$E$39:$E$782,СВЦЭМ!$A$39:$A$782,$A199,СВЦЭМ!$B$39:$B$782,O$191)+'СЕТ СН'!$F$15</f>
        <v>220.13902912</v>
      </c>
      <c r="P199" s="36">
        <f>SUMIFS(СВЦЭМ!$E$39:$E$782,СВЦЭМ!$A$39:$A$782,$A199,СВЦЭМ!$B$39:$B$782,P$191)+'СЕТ СН'!$F$15</f>
        <v>223.05045188</v>
      </c>
      <c r="Q199" s="36">
        <f>SUMIFS(СВЦЭМ!$E$39:$E$782,СВЦЭМ!$A$39:$A$782,$A199,СВЦЭМ!$B$39:$B$782,Q$191)+'СЕТ СН'!$F$15</f>
        <v>224.88278621000001</v>
      </c>
      <c r="R199" s="36">
        <f>SUMIFS(СВЦЭМ!$E$39:$E$782,СВЦЭМ!$A$39:$A$782,$A199,СВЦЭМ!$B$39:$B$782,R$191)+'СЕТ СН'!$F$15</f>
        <v>225.58668388000001</v>
      </c>
      <c r="S199" s="36">
        <f>SUMIFS(СВЦЭМ!$E$39:$E$782,СВЦЭМ!$A$39:$A$782,$A199,СВЦЭМ!$B$39:$B$782,S$191)+'СЕТ СН'!$F$15</f>
        <v>224.3283423</v>
      </c>
      <c r="T199" s="36">
        <f>SUMIFS(СВЦЭМ!$E$39:$E$782,СВЦЭМ!$A$39:$A$782,$A199,СВЦЭМ!$B$39:$B$782,T$191)+'СЕТ СН'!$F$15</f>
        <v>220.70983663000001</v>
      </c>
      <c r="U199" s="36">
        <f>SUMIFS(СВЦЭМ!$E$39:$E$782,СВЦЭМ!$A$39:$A$782,$A199,СВЦЭМ!$B$39:$B$782,U$191)+'СЕТ СН'!$F$15</f>
        <v>216.83725446</v>
      </c>
      <c r="V199" s="36">
        <f>SUMIFS(СВЦЭМ!$E$39:$E$782,СВЦЭМ!$A$39:$A$782,$A199,СВЦЭМ!$B$39:$B$782,V$191)+'СЕТ СН'!$F$15</f>
        <v>211.58365878000001</v>
      </c>
      <c r="W199" s="36">
        <f>SUMIFS(СВЦЭМ!$E$39:$E$782,СВЦЭМ!$A$39:$A$782,$A199,СВЦЭМ!$B$39:$B$782,W$191)+'СЕТ СН'!$F$15</f>
        <v>212.10535874999999</v>
      </c>
      <c r="X199" s="36">
        <f>SUMIFS(СВЦЭМ!$E$39:$E$782,СВЦЭМ!$A$39:$A$782,$A199,СВЦЭМ!$B$39:$B$782,X$191)+'СЕТ СН'!$F$15</f>
        <v>215.50659142000001</v>
      </c>
      <c r="Y199" s="36">
        <f>SUMIFS(СВЦЭМ!$E$39:$E$782,СВЦЭМ!$A$39:$A$782,$A199,СВЦЭМ!$B$39:$B$782,Y$191)+'СЕТ СН'!$F$15</f>
        <v>212.92481168</v>
      </c>
    </row>
    <row r="200" spans="1:25" ht="15.75" x14ac:dyDescent="0.2">
      <c r="A200" s="35">
        <f t="shared" si="5"/>
        <v>45025</v>
      </c>
      <c r="B200" s="36">
        <f>SUMIFS(СВЦЭМ!$E$39:$E$782,СВЦЭМ!$A$39:$A$782,$A200,СВЦЭМ!$B$39:$B$782,B$191)+'СЕТ СН'!$F$15</f>
        <v>224.47934709</v>
      </c>
      <c r="C200" s="36">
        <f>SUMIFS(СВЦЭМ!$E$39:$E$782,СВЦЭМ!$A$39:$A$782,$A200,СВЦЭМ!$B$39:$B$782,C$191)+'СЕТ СН'!$F$15</f>
        <v>229.24240768999999</v>
      </c>
      <c r="D200" s="36">
        <f>SUMIFS(СВЦЭМ!$E$39:$E$782,СВЦЭМ!$A$39:$A$782,$A200,СВЦЭМ!$B$39:$B$782,D$191)+'СЕТ СН'!$F$15</f>
        <v>231.20109385000001</v>
      </c>
      <c r="E200" s="36">
        <f>SUMIFS(СВЦЭМ!$E$39:$E$782,СВЦЭМ!$A$39:$A$782,$A200,СВЦЭМ!$B$39:$B$782,E$191)+'СЕТ СН'!$F$15</f>
        <v>231.44102645000001</v>
      </c>
      <c r="F200" s="36">
        <f>SUMIFS(СВЦЭМ!$E$39:$E$782,СВЦЭМ!$A$39:$A$782,$A200,СВЦЭМ!$B$39:$B$782,F$191)+'СЕТ СН'!$F$15</f>
        <v>231.71116841</v>
      </c>
      <c r="G200" s="36">
        <f>SUMIFS(СВЦЭМ!$E$39:$E$782,СВЦЭМ!$A$39:$A$782,$A200,СВЦЭМ!$B$39:$B$782,G$191)+'СЕТ СН'!$F$15</f>
        <v>227.20094097</v>
      </c>
      <c r="H200" s="36">
        <f>SUMIFS(СВЦЭМ!$E$39:$E$782,СВЦЭМ!$A$39:$A$782,$A200,СВЦЭМ!$B$39:$B$782,H$191)+'СЕТ СН'!$F$15</f>
        <v>227.96831248999999</v>
      </c>
      <c r="I200" s="36">
        <f>SUMIFS(СВЦЭМ!$E$39:$E$782,СВЦЭМ!$A$39:$A$782,$A200,СВЦЭМ!$B$39:$B$782,I$191)+'СЕТ СН'!$F$15</f>
        <v>230.07921676999999</v>
      </c>
      <c r="J200" s="36">
        <f>SUMIFS(СВЦЭМ!$E$39:$E$782,СВЦЭМ!$A$39:$A$782,$A200,СВЦЭМ!$B$39:$B$782,J$191)+'СЕТ СН'!$F$15</f>
        <v>228.66347210999999</v>
      </c>
      <c r="K200" s="36">
        <f>SUMIFS(СВЦЭМ!$E$39:$E$782,СВЦЭМ!$A$39:$A$782,$A200,СВЦЭМ!$B$39:$B$782,K$191)+'СЕТ СН'!$F$15</f>
        <v>219.51361082</v>
      </c>
      <c r="L200" s="36">
        <f>SUMIFS(СВЦЭМ!$E$39:$E$782,СВЦЭМ!$A$39:$A$782,$A200,СВЦЭМ!$B$39:$B$782,L$191)+'СЕТ СН'!$F$15</f>
        <v>219.00247729</v>
      </c>
      <c r="M200" s="36">
        <f>SUMIFS(СВЦЭМ!$E$39:$E$782,СВЦЭМ!$A$39:$A$782,$A200,СВЦЭМ!$B$39:$B$782,M$191)+'СЕТ СН'!$F$15</f>
        <v>220.63195440000001</v>
      </c>
      <c r="N200" s="36">
        <f>SUMIFS(СВЦЭМ!$E$39:$E$782,СВЦЭМ!$A$39:$A$782,$A200,СВЦЭМ!$B$39:$B$782,N$191)+'СЕТ СН'!$F$15</f>
        <v>223.77702715000001</v>
      </c>
      <c r="O200" s="36">
        <f>SUMIFS(СВЦЭМ!$E$39:$E$782,СВЦЭМ!$A$39:$A$782,$A200,СВЦЭМ!$B$39:$B$782,O$191)+'СЕТ СН'!$F$15</f>
        <v>227.36285470000001</v>
      </c>
      <c r="P200" s="36">
        <f>SUMIFS(СВЦЭМ!$E$39:$E$782,СВЦЭМ!$A$39:$A$782,$A200,СВЦЭМ!$B$39:$B$782,P$191)+'СЕТ СН'!$F$15</f>
        <v>228.67110930000001</v>
      </c>
      <c r="Q200" s="36">
        <f>SUMIFS(СВЦЭМ!$E$39:$E$782,СВЦЭМ!$A$39:$A$782,$A200,СВЦЭМ!$B$39:$B$782,Q$191)+'СЕТ СН'!$F$15</f>
        <v>230.62757825</v>
      </c>
      <c r="R200" s="36">
        <f>SUMIFS(СВЦЭМ!$E$39:$E$782,СВЦЭМ!$A$39:$A$782,$A200,СВЦЭМ!$B$39:$B$782,R$191)+'СЕТ СН'!$F$15</f>
        <v>230.39897056000001</v>
      </c>
      <c r="S200" s="36">
        <f>SUMIFS(СВЦЭМ!$E$39:$E$782,СВЦЭМ!$A$39:$A$782,$A200,СВЦЭМ!$B$39:$B$782,S$191)+'СЕТ СН'!$F$15</f>
        <v>222.90661872000001</v>
      </c>
      <c r="T200" s="36">
        <f>SUMIFS(СВЦЭМ!$E$39:$E$782,СВЦЭМ!$A$39:$A$782,$A200,СВЦЭМ!$B$39:$B$782,T$191)+'СЕТ СН'!$F$15</f>
        <v>216.84753022000001</v>
      </c>
      <c r="U200" s="36">
        <f>SUMIFS(СВЦЭМ!$E$39:$E$782,СВЦЭМ!$A$39:$A$782,$A200,СВЦЭМ!$B$39:$B$782,U$191)+'СЕТ СН'!$F$15</f>
        <v>216.42042294999999</v>
      </c>
      <c r="V200" s="36">
        <f>SUMIFS(СВЦЭМ!$E$39:$E$782,СВЦЭМ!$A$39:$A$782,$A200,СВЦЭМ!$B$39:$B$782,V$191)+'СЕТ СН'!$F$15</f>
        <v>212.31488124000001</v>
      </c>
      <c r="W200" s="36">
        <f>SUMIFS(СВЦЭМ!$E$39:$E$782,СВЦЭМ!$A$39:$A$782,$A200,СВЦЭМ!$B$39:$B$782,W$191)+'СЕТ СН'!$F$15</f>
        <v>211.67697661</v>
      </c>
      <c r="X200" s="36">
        <f>SUMIFS(СВЦЭМ!$E$39:$E$782,СВЦЭМ!$A$39:$A$782,$A200,СВЦЭМ!$B$39:$B$782,X$191)+'СЕТ СН'!$F$15</f>
        <v>219.38767741000001</v>
      </c>
      <c r="Y200" s="36">
        <f>SUMIFS(СВЦЭМ!$E$39:$E$782,СВЦЭМ!$A$39:$A$782,$A200,СВЦЭМ!$B$39:$B$782,Y$191)+'СЕТ СН'!$F$15</f>
        <v>226.59783400000001</v>
      </c>
    </row>
    <row r="201" spans="1:25" ht="15.75" x14ac:dyDescent="0.2">
      <c r="A201" s="35">
        <f t="shared" si="5"/>
        <v>45026</v>
      </c>
      <c r="B201" s="36">
        <f>SUMIFS(СВЦЭМ!$E$39:$E$782,СВЦЭМ!$A$39:$A$782,$A201,СВЦЭМ!$B$39:$B$782,B$191)+'СЕТ СН'!$F$15</f>
        <v>230.51262831</v>
      </c>
      <c r="C201" s="36">
        <f>SUMIFS(СВЦЭМ!$E$39:$E$782,СВЦЭМ!$A$39:$A$782,$A201,СВЦЭМ!$B$39:$B$782,C$191)+'СЕТ СН'!$F$15</f>
        <v>232.35587694</v>
      </c>
      <c r="D201" s="36">
        <f>SUMIFS(СВЦЭМ!$E$39:$E$782,СВЦЭМ!$A$39:$A$782,$A201,СВЦЭМ!$B$39:$B$782,D$191)+'СЕТ СН'!$F$15</f>
        <v>242.58161994</v>
      </c>
      <c r="E201" s="36">
        <f>SUMIFS(СВЦЭМ!$E$39:$E$782,СВЦЭМ!$A$39:$A$782,$A201,СВЦЭМ!$B$39:$B$782,E$191)+'СЕТ СН'!$F$15</f>
        <v>236.23541743000001</v>
      </c>
      <c r="F201" s="36">
        <f>SUMIFS(СВЦЭМ!$E$39:$E$782,СВЦЭМ!$A$39:$A$782,$A201,СВЦЭМ!$B$39:$B$782,F$191)+'СЕТ СН'!$F$15</f>
        <v>236.68054946000001</v>
      </c>
      <c r="G201" s="36">
        <f>SUMIFS(СВЦЭМ!$E$39:$E$782,СВЦЭМ!$A$39:$A$782,$A201,СВЦЭМ!$B$39:$B$782,G$191)+'СЕТ СН'!$F$15</f>
        <v>236.08466921999999</v>
      </c>
      <c r="H201" s="36">
        <f>SUMIFS(СВЦЭМ!$E$39:$E$782,СВЦЭМ!$A$39:$A$782,$A201,СВЦЭМ!$B$39:$B$782,H$191)+'СЕТ СН'!$F$15</f>
        <v>243.94913217000001</v>
      </c>
      <c r="I201" s="36">
        <f>SUMIFS(СВЦЭМ!$E$39:$E$782,СВЦЭМ!$A$39:$A$782,$A201,СВЦЭМ!$B$39:$B$782,I$191)+'СЕТ СН'!$F$15</f>
        <v>223.88024870000001</v>
      </c>
      <c r="J201" s="36">
        <f>SUMIFS(СВЦЭМ!$E$39:$E$782,СВЦЭМ!$A$39:$A$782,$A201,СВЦЭМ!$B$39:$B$782,J$191)+'СЕТ СН'!$F$15</f>
        <v>219.34678953</v>
      </c>
      <c r="K201" s="36">
        <f>SUMIFS(СВЦЭМ!$E$39:$E$782,СВЦЭМ!$A$39:$A$782,$A201,СВЦЭМ!$B$39:$B$782,K$191)+'СЕТ СН'!$F$15</f>
        <v>219.60080360000001</v>
      </c>
      <c r="L201" s="36">
        <f>SUMIFS(СВЦЭМ!$E$39:$E$782,СВЦЭМ!$A$39:$A$782,$A201,СВЦЭМ!$B$39:$B$782,L$191)+'СЕТ СН'!$F$15</f>
        <v>219.0649549</v>
      </c>
      <c r="M201" s="36">
        <f>SUMIFS(СВЦЭМ!$E$39:$E$782,СВЦЭМ!$A$39:$A$782,$A201,СВЦЭМ!$B$39:$B$782,M$191)+'СЕТ СН'!$F$15</f>
        <v>222.28803561999999</v>
      </c>
      <c r="N201" s="36">
        <f>SUMIFS(СВЦЭМ!$E$39:$E$782,СВЦЭМ!$A$39:$A$782,$A201,СВЦЭМ!$B$39:$B$782,N$191)+'СЕТ СН'!$F$15</f>
        <v>224.82791005000001</v>
      </c>
      <c r="O201" s="36">
        <f>SUMIFS(СВЦЭМ!$E$39:$E$782,СВЦЭМ!$A$39:$A$782,$A201,СВЦЭМ!$B$39:$B$782,O$191)+'СЕТ СН'!$F$15</f>
        <v>228.68082713000001</v>
      </c>
      <c r="P201" s="36">
        <f>SUMIFS(СВЦЭМ!$E$39:$E$782,СВЦЭМ!$A$39:$A$782,$A201,СВЦЭМ!$B$39:$B$782,P$191)+'СЕТ СН'!$F$15</f>
        <v>230.41270922000001</v>
      </c>
      <c r="Q201" s="36">
        <f>SUMIFS(СВЦЭМ!$E$39:$E$782,СВЦЭМ!$A$39:$A$782,$A201,СВЦЭМ!$B$39:$B$782,Q$191)+'СЕТ СН'!$F$15</f>
        <v>230.50576282</v>
      </c>
      <c r="R201" s="36">
        <f>SUMIFS(СВЦЭМ!$E$39:$E$782,СВЦЭМ!$A$39:$A$782,$A201,СВЦЭМ!$B$39:$B$782,R$191)+'СЕТ СН'!$F$15</f>
        <v>231.19347549</v>
      </c>
      <c r="S201" s="36">
        <f>SUMIFS(СВЦЭМ!$E$39:$E$782,СВЦЭМ!$A$39:$A$782,$A201,СВЦЭМ!$B$39:$B$782,S$191)+'СЕТ СН'!$F$15</f>
        <v>229.00523043000001</v>
      </c>
      <c r="T201" s="36">
        <f>SUMIFS(СВЦЭМ!$E$39:$E$782,СВЦЭМ!$A$39:$A$782,$A201,СВЦЭМ!$B$39:$B$782,T$191)+'СЕТ СН'!$F$15</f>
        <v>226.38532584000001</v>
      </c>
      <c r="U201" s="36">
        <f>SUMIFS(СВЦЭМ!$E$39:$E$782,СВЦЭМ!$A$39:$A$782,$A201,СВЦЭМ!$B$39:$B$782,U$191)+'СЕТ СН'!$F$15</f>
        <v>223.93621431</v>
      </c>
      <c r="V201" s="36">
        <f>SUMIFS(СВЦЭМ!$E$39:$E$782,СВЦЭМ!$A$39:$A$782,$A201,СВЦЭМ!$B$39:$B$782,V$191)+'СЕТ СН'!$F$15</f>
        <v>220.42749728000001</v>
      </c>
      <c r="W201" s="36">
        <f>SUMIFS(СВЦЭМ!$E$39:$E$782,СВЦЭМ!$A$39:$A$782,$A201,СВЦЭМ!$B$39:$B$782,W$191)+'СЕТ СН'!$F$15</f>
        <v>220.88470881000001</v>
      </c>
      <c r="X201" s="36">
        <f>SUMIFS(СВЦЭМ!$E$39:$E$782,СВЦЭМ!$A$39:$A$782,$A201,СВЦЭМ!$B$39:$B$782,X$191)+'СЕТ СН'!$F$15</f>
        <v>228.27298313</v>
      </c>
      <c r="Y201" s="36">
        <f>SUMIFS(СВЦЭМ!$E$39:$E$782,СВЦЭМ!$A$39:$A$782,$A201,СВЦЭМ!$B$39:$B$782,Y$191)+'СЕТ СН'!$F$15</f>
        <v>234.33255890000001</v>
      </c>
    </row>
    <row r="202" spans="1:25" ht="15.75" x14ac:dyDescent="0.2">
      <c r="A202" s="35">
        <f t="shared" si="5"/>
        <v>45027</v>
      </c>
      <c r="B202" s="36">
        <f>SUMIFS(СВЦЭМ!$E$39:$E$782,СВЦЭМ!$A$39:$A$782,$A202,СВЦЭМ!$B$39:$B$782,B$191)+'СЕТ СН'!$F$15</f>
        <v>236.92872578999999</v>
      </c>
      <c r="C202" s="36">
        <f>SUMIFS(СВЦЭМ!$E$39:$E$782,СВЦЭМ!$A$39:$A$782,$A202,СВЦЭМ!$B$39:$B$782,C$191)+'СЕТ СН'!$F$15</f>
        <v>241.38544761</v>
      </c>
      <c r="D202" s="36">
        <f>SUMIFS(СВЦЭМ!$E$39:$E$782,СВЦЭМ!$A$39:$A$782,$A202,СВЦЭМ!$B$39:$B$782,D$191)+'СЕТ СН'!$F$15</f>
        <v>234.26475590999999</v>
      </c>
      <c r="E202" s="36">
        <f>SUMIFS(СВЦЭМ!$E$39:$E$782,СВЦЭМ!$A$39:$A$782,$A202,СВЦЭМ!$B$39:$B$782,E$191)+'СЕТ СН'!$F$15</f>
        <v>247.82928853000001</v>
      </c>
      <c r="F202" s="36">
        <f>SUMIFS(СВЦЭМ!$E$39:$E$782,СВЦЭМ!$A$39:$A$782,$A202,СВЦЭМ!$B$39:$B$782,F$191)+'СЕТ СН'!$F$15</f>
        <v>249.91244570000001</v>
      </c>
      <c r="G202" s="36">
        <f>SUMIFS(СВЦЭМ!$E$39:$E$782,СВЦЭМ!$A$39:$A$782,$A202,СВЦЭМ!$B$39:$B$782,G$191)+'СЕТ СН'!$F$15</f>
        <v>232.42145052999999</v>
      </c>
      <c r="H202" s="36">
        <f>SUMIFS(СВЦЭМ!$E$39:$E$782,СВЦЭМ!$A$39:$A$782,$A202,СВЦЭМ!$B$39:$B$782,H$191)+'СЕТ СН'!$F$15</f>
        <v>235.42852822</v>
      </c>
      <c r="I202" s="36">
        <f>SUMIFS(СВЦЭМ!$E$39:$E$782,СВЦЭМ!$A$39:$A$782,$A202,СВЦЭМ!$B$39:$B$782,I$191)+'СЕТ СН'!$F$15</f>
        <v>228.93774124999999</v>
      </c>
      <c r="J202" s="36">
        <f>SUMIFS(СВЦЭМ!$E$39:$E$782,СВЦЭМ!$A$39:$A$782,$A202,СВЦЭМ!$B$39:$B$782,J$191)+'СЕТ СН'!$F$15</f>
        <v>224.34937897</v>
      </c>
      <c r="K202" s="36">
        <f>SUMIFS(СВЦЭМ!$E$39:$E$782,СВЦЭМ!$A$39:$A$782,$A202,СВЦЭМ!$B$39:$B$782,K$191)+'СЕТ СН'!$F$15</f>
        <v>219.13200975999999</v>
      </c>
      <c r="L202" s="36">
        <f>SUMIFS(СВЦЭМ!$E$39:$E$782,СВЦЭМ!$A$39:$A$782,$A202,СВЦЭМ!$B$39:$B$782,L$191)+'СЕТ СН'!$F$15</f>
        <v>219.69393174000001</v>
      </c>
      <c r="M202" s="36">
        <f>SUMIFS(СВЦЭМ!$E$39:$E$782,СВЦЭМ!$A$39:$A$782,$A202,СВЦЭМ!$B$39:$B$782,M$191)+'СЕТ СН'!$F$15</f>
        <v>220.8840582</v>
      </c>
      <c r="N202" s="36">
        <f>SUMIFS(СВЦЭМ!$E$39:$E$782,СВЦЭМ!$A$39:$A$782,$A202,СВЦЭМ!$B$39:$B$782,N$191)+'СЕТ СН'!$F$15</f>
        <v>220.92736951000001</v>
      </c>
      <c r="O202" s="36">
        <f>SUMIFS(СВЦЭМ!$E$39:$E$782,СВЦЭМ!$A$39:$A$782,$A202,СВЦЭМ!$B$39:$B$782,O$191)+'СЕТ СН'!$F$15</f>
        <v>224.70569187999999</v>
      </c>
      <c r="P202" s="36">
        <f>SUMIFS(СВЦЭМ!$E$39:$E$782,СВЦЭМ!$A$39:$A$782,$A202,СВЦЭМ!$B$39:$B$782,P$191)+'СЕТ СН'!$F$15</f>
        <v>227.80266147</v>
      </c>
      <c r="Q202" s="36">
        <f>SUMIFS(СВЦЭМ!$E$39:$E$782,СВЦЭМ!$A$39:$A$782,$A202,СВЦЭМ!$B$39:$B$782,Q$191)+'СЕТ СН'!$F$15</f>
        <v>228.01881195999999</v>
      </c>
      <c r="R202" s="36">
        <f>SUMIFS(СВЦЭМ!$E$39:$E$782,СВЦЭМ!$A$39:$A$782,$A202,СВЦЭМ!$B$39:$B$782,R$191)+'СЕТ СН'!$F$15</f>
        <v>224.26013333</v>
      </c>
      <c r="S202" s="36">
        <f>SUMIFS(СВЦЭМ!$E$39:$E$782,СВЦЭМ!$A$39:$A$782,$A202,СВЦЭМ!$B$39:$B$782,S$191)+'СЕТ СН'!$F$15</f>
        <v>224.08572151999999</v>
      </c>
      <c r="T202" s="36">
        <f>SUMIFS(СВЦЭМ!$E$39:$E$782,СВЦЭМ!$A$39:$A$782,$A202,СВЦЭМ!$B$39:$B$782,T$191)+'СЕТ СН'!$F$15</f>
        <v>219.00759471000001</v>
      </c>
      <c r="U202" s="36">
        <f>SUMIFS(СВЦЭМ!$E$39:$E$782,СВЦЭМ!$A$39:$A$782,$A202,СВЦЭМ!$B$39:$B$782,U$191)+'СЕТ СН'!$F$15</f>
        <v>220.81717854999999</v>
      </c>
      <c r="V202" s="36">
        <f>SUMIFS(СВЦЭМ!$E$39:$E$782,СВЦЭМ!$A$39:$A$782,$A202,СВЦЭМ!$B$39:$B$782,V$191)+'СЕТ СН'!$F$15</f>
        <v>216.87737430000001</v>
      </c>
      <c r="W202" s="36">
        <f>SUMIFS(СВЦЭМ!$E$39:$E$782,СВЦЭМ!$A$39:$A$782,$A202,СВЦЭМ!$B$39:$B$782,W$191)+'СЕТ СН'!$F$15</f>
        <v>215.72581518999999</v>
      </c>
      <c r="X202" s="36">
        <f>SUMIFS(СВЦЭМ!$E$39:$E$782,СВЦЭМ!$A$39:$A$782,$A202,СВЦЭМ!$B$39:$B$782,X$191)+'СЕТ СН'!$F$15</f>
        <v>222.81146347000001</v>
      </c>
      <c r="Y202" s="36">
        <f>SUMIFS(СВЦЭМ!$E$39:$E$782,СВЦЭМ!$A$39:$A$782,$A202,СВЦЭМ!$B$39:$B$782,Y$191)+'СЕТ СН'!$F$15</f>
        <v>229.36888802000001</v>
      </c>
    </row>
    <row r="203" spans="1:25" ht="15.75" x14ac:dyDescent="0.2">
      <c r="A203" s="35">
        <f t="shared" si="5"/>
        <v>45028</v>
      </c>
      <c r="B203" s="36">
        <f>SUMIFS(СВЦЭМ!$E$39:$E$782,СВЦЭМ!$A$39:$A$782,$A203,СВЦЭМ!$B$39:$B$782,B$191)+'СЕТ СН'!$F$15</f>
        <v>227.08138263000001</v>
      </c>
      <c r="C203" s="36">
        <f>SUMIFS(СВЦЭМ!$E$39:$E$782,СВЦЭМ!$A$39:$A$782,$A203,СВЦЭМ!$B$39:$B$782,C$191)+'СЕТ СН'!$F$15</f>
        <v>239.47884099999999</v>
      </c>
      <c r="D203" s="36">
        <f>SUMIFS(СВЦЭМ!$E$39:$E$782,СВЦЭМ!$A$39:$A$782,$A203,СВЦЭМ!$B$39:$B$782,D$191)+'СЕТ СН'!$F$15</f>
        <v>241.63887222</v>
      </c>
      <c r="E203" s="36">
        <f>SUMIFS(СВЦЭМ!$E$39:$E$782,СВЦЭМ!$A$39:$A$782,$A203,СВЦЭМ!$B$39:$B$782,E$191)+'СЕТ СН'!$F$15</f>
        <v>241.96933261999999</v>
      </c>
      <c r="F203" s="36">
        <f>SUMIFS(СВЦЭМ!$E$39:$E$782,СВЦЭМ!$A$39:$A$782,$A203,СВЦЭМ!$B$39:$B$782,F$191)+'СЕТ СН'!$F$15</f>
        <v>238.40040783000001</v>
      </c>
      <c r="G203" s="36">
        <f>SUMIFS(СВЦЭМ!$E$39:$E$782,СВЦЭМ!$A$39:$A$782,$A203,СВЦЭМ!$B$39:$B$782,G$191)+'СЕТ СН'!$F$15</f>
        <v>234.01760644000001</v>
      </c>
      <c r="H203" s="36">
        <f>SUMIFS(СВЦЭМ!$E$39:$E$782,СВЦЭМ!$A$39:$A$782,$A203,СВЦЭМ!$B$39:$B$782,H$191)+'СЕТ СН'!$F$15</f>
        <v>227.20106296</v>
      </c>
      <c r="I203" s="36">
        <f>SUMIFS(СВЦЭМ!$E$39:$E$782,СВЦЭМ!$A$39:$A$782,$A203,СВЦЭМ!$B$39:$B$782,I$191)+'СЕТ СН'!$F$15</f>
        <v>219.38487162000001</v>
      </c>
      <c r="J203" s="36">
        <f>SUMIFS(СВЦЭМ!$E$39:$E$782,СВЦЭМ!$A$39:$A$782,$A203,СВЦЭМ!$B$39:$B$782,J$191)+'СЕТ СН'!$F$15</f>
        <v>217.36418262000001</v>
      </c>
      <c r="K203" s="36">
        <f>SUMIFS(СВЦЭМ!$E$39:$E$782,СВЦЭМ!$A$39:$A$782,$A203,СВЦЭМ!$B$39:$B$782,K$191)+'СЕТ СН'!$F$15</f>
        <v>214.27877323999999</v>
      </c>
      <c r="L203" s="36">
        <f>SUMIFS(СВЦЭМ!$E$39:$E$782,СВЦЭМ!$A$39:$A$782,$A203,СВЦЭМ!$B$39:$B$782,L$191)+'СЕТ СН'!$F$15</f>
        <v>215.85757221</v>
      </c>
      <c r="M203" s="36">
        <f>SUMIFS(СВЦЭМ!$E$39:$E$782,СВЦЭМ!$A$39:$A$782,$A203,СВЦЭМ!$B$39:$B$782,M$191)+'СЕТ СН'!$F$15</f>
        <v>216.26362533</v>
      </c>
      <c r="N203" s="36">
        <f>SUMIFS(СВЦЭМ!$E$39:$E$782,СВЦЭМ!$A$39:$A$782,$A203,СВЦЭМ!$B$39:$B$782,N$191)+'СЕТ СН'!$F$15</f>
        <v>217.92926867</v>
      </c>
      <c r="O203" s="36">
        <f>SUMIFS(СВЦЭМ!$E$39:$E$782,СВЦЭМ!$A$39:$A$782,$A203,СВЦЭМ!$B$39:$B$782,O$191)+'СЕТ СН'!$F$15</f>
        <v>217.04427745000001</v>
      </c>
      <c r="P203" s="36">
        <f>SUMIFS(СВЦЭМ!$E$39:$E$782,СВЦЭМ!$A$39:$A$782,$A203,СВЦЭМ!$B$39:$B$782,P$191)+'СЕТ СН'!$F$15</f>
        <v>220.27053606000001</v>
      </c>
      <c r="Q203" s="36">
        <f>SUMIFS(СВЦЭМ!$E$39:$E$782,СВЦЭМ!$A$39:$A$782,$A203,СВЦЭМ!$B$39:$B$782,Q$191)+'СЕТ СН'!$F$15</f>
        <v>222.18363682</v>
      </c>
      <c r="R203" s="36">
        <f>SUMIFS(СВЦЭМ!$E$39:$E$782,СВЦЭМ!$A$39:$A$782,$A203,СВЦЭМ!$B$39:$B$782,R$191)+'СЕТ СН'!$F$15</f>
        <v>221.74458529</v>
      </c>
      <c r="S203" s="36">
        <f>SUMIFS(СВЦЭМ!$E$39:$E$782,СВЦЭМ!$A$39:$A$782,$A203,СВЦЭМ!$B$39:$B$782,S$191)+'СЕТ СН'!$F$15</f>
        <v>219.97610606000001</v>
      </c>
      <c r="T203" s="36">
        <f>SUMIFS(СВЦЭМ!$E$39:$E$782,СВЦЭМ!$A$39:$A$782,$A203,СВЦЭМ!$B$39:$B$782,T$191)+'СЕТ СН'!$F$15</f>
        <v>212.17106307</v>
      </c>
      <c r="U203" s="36">
        <f>SUMIFS(СВЦЭМ!$E$39:$E$782,СВЦЭМ!$A$39:$A$782,$A203,СВЦЭМ!$B$39:$B$782,U$191)+'СЕТ СН'!$F$15</f>
        <v>213.97048405999999</v>
      </c>
      <c r="V203" s="36">
        <f>SUMIFS(СВЦЭМ!$E$39:$E$782,СВЦЭМ!$A$39:$A$782,$A203,СВЦЭМ!$B$39:$B$782,V$191)+'СЕТ СН'!$F$15</f>
        <v>205.37879219999999</v>
      </c>
      <c r="W203" s="36">
        <f>SUMIFS(СВЦЭМ!$E$39:$E$782,СВЦЭМ!$A$39:$A$782,$A203,СВЦЭМ!$B$39:$B$782,W$191)+'СЕТ СН'!$F$15</f>
        <v>203.12064611</v>
      </c>
      <c r="X203" s="36">
        <f>SUMIFS(СВЦЭМ!$E$39:$E$782,СВЦЭМ!$A$39:$A$782,$A203,СВЦЭМ!$B$39:$B$782,X$191)+'СЕТ СН'!$F$15</f>
        <v>207.99104686999999</v>
      </c>
      <c r="Y203" s="36">
        <f>SUMIFS(СВЦЭМ!$E$39:$E$782,СВЦЭМ!$A$39:$A$782,$A203,СВЦЭМ!$B$39:$B$782,Y$191)+'СЕТ СН'!$F$15</f>
        <v>216.83118300000001</v>
      </c>
    </row>
    <row r="204" spans="1:25" ht="15.75" x14ac:dyDescent="0.2">
      <c r="A204" s="35">
        <f t="shared" si="5"/>
        <v>45029</v>
      </c>
      <c r="B204" s="36">
        <f>SUMIFS(СВЦЭМ!$E$39:$E$782,СВЦЭМ!$A$39:$A$782,$A204,СВЦЭМ!$B$39:$B$782,B$191)+'СЕТ СН'!$F$15</f>
        <v>235.46074267</v>
      </c>
      <c r="C204" s="36">
        <f>SUMIFS(СВЦЭМ!$E$39:$E$782,СВЦЭМ!$A$39:$A$782,$A204,СВЦЭМ!$B$39:$B$782,C$191)+'СЕТ СН'!$F$15</f>
        <v>238.68050317000001</v>
      </c>
      <c r="D204" s="36">
        <f>SUMIFS(СВЦЭМ!$E$39:$E$782,СВЦЭМ!$A$39:$A$782,$A204,СВЦЭМ!$B$39:$B$782,D$191)+'СЕТ СН'!$F$15</f>
        <v>244.33833856000001</v>
      </c>
      <c r="E204" s="36">
        <f>SUMIFS(СВЦЭМ!$E$39:$E$782,СВЦЭМ!$A$39:$A$782,$A204,СВЦЭМ!$B$39:$B$782,E$191)+'СЕТ СН'!$F$15</f>
        <v>246.16999602999999</v>
      </c>
      <c r="F204" s="36">
        <f>SUMIFS(СВЦЭМ!$E$39:$E$782,СВЦЭМ!$A$39:$A$782,$A204,СВЦЭМ!$B$39:$B$782,F$191)+'СЕТ СН'!$F$15</f>
        <v>241.11279644000001</v>
      </c>
      <c r="G204" s="36">
        <f>SUMIFS(СВЦЭМ!$E$39:$E$782,СВЦЭМ!$A$39:$A$782,$A204,СВЦЭМ!$B$39:$B$782,G$191)+'СЕТ СН'!$F$15</f>
        <v>237.88404198000001</v>
      </c>
      <c r="H204" s="36">
        <f>SUMIFS(СВЦЭМ!$E$39:$E$782,СВЦЭМ!$A$39:$A$782,$A204,СВЦЭМ!$B$39:$B$782,H$191)+'СЕТ СН'!$F$15</f>
        <v>227.95654490000001</v>
      </c>
      <c r="I204" s="36">
        <f>SUMIFS(СВЦЭМ!$E$39:$E$782,СВЦЭМ!$A$39:$A$782,$A204,СВЦЭМ!$B$39:$B$782,I$191)+'СЕТ СН'!$F$15</f>
        <v>228.17629843</v>
      </c>
      <c r="J204" s="36">
        <f>SUMIFS(СВЦЭМ!$E$39:$E$782,СВЦЭМ!$A$39:$A$782,$A204,СВЦЭМ!$B$39:$B$782,J$191)+'СЕТ СН'!$F$15</f>
        <v>223.60116572000001</v>
      </c>
      <c r="K204" s="36">
        <f>SUMIFS(СВЦЭМ!$E$39:$E$782,СВЦЭМ!$A$39:$A$782,$A204,СВЦЭМ!$B$39:$B$782,K$191)+'СЕТ СН'!$F$15</f>
        <v>220.76207399</v>
      </c>
      <c r="L204" s="36">
        <f>SUMIFS(СВЦЭМ!$E$39:$E$782,СВЦЭМ!$A$39:$A$782,$A204,СВЦЭМ!$B$39:$B$782,L$191)+'СЕТ СН'!$F$15</f>
        <v>218.57692058000001</v>
      </c>
      <c r="M204" s="36">
        <f>SUMIFS(СВЦЭМ!$E$39:$E$782,СВЦЭМ!$A$39:$A$782,$A204,СВЦЭМ!$B$39:$B$782,M$191)+'СЕТ СН'!$F$15</f>
        <v>219.56965922000001</v>
      </c>
      <c r="N204" s="36">
        <f>SUMIFS(СВЦЭМ!$E$39:$E$782,СВЦЭМ!$A$39:$A$782,$A204,СВЦЭМ!$B$39:$B$782,N$191)+'СЕТ СН'!$F$15</f>
        <v>218.35349395</v>
      </c>
      <c r="O204" s="36">
        <f>SUMIFS(СВЦЭМ!$E$39:$E$782,СВЦЭМ!$A$39:$A$782,$A204,СВЦЭМ!$B$39:$B$782,O$191)+'СЕТ СН'!$F$15</f>
        <v>221.52736340000001</v>
      </c>
      <c r="P204" s="36">
        <f>SUMIFS(СВЦЭМ!$E$39:$E$782,СВЦЭМ!$A$39:$A$782,$A204,СВЦЭМ!$B$39:$B$782,P$191)+'СЕТ СН'!$F$15</f>
        <v>229.21115795</v>
      </c>
      <c r="Q204" s="36">
        <f>SUMIFS(СВЦЭМ!$E$39:$E$782,СВЦЭМ!$A$39:$A$782,$A204,СВЦЭМ!$B$39:$B$782,Q$191)+'СЕТ СН'!$F$15</f>
        <v>230.4264609</v>
      </c>
      <c r="R204" s="36">
        <f>SUMIFS(СВЦЭМ!$E$39:$E$782,СВЦЭМ!$A$39:$A$782,$A204,СВЦЭМ!$B$39:$B$782,R$191)+'СЕТ СН'!$F$15</f>
        <v>229.70329092</v>
      </c>
      <c r="S204" s="36">
        <f>SUMIFS(СВЦЭМ!$E$39:$E$782,СВЦЭМ!$A$39:$A$782,$A204,СВЦЭМ!$B$39:$B$782,S$191)+'СЕТ СН'!$F$15</f>
        <v>229.44564151</v>
      </c>
      <c r="T204" s="36">
        <f>SUMIFS(СВЦЭМ!$E$39:$E$782,СВЦЭМ!$A$39:$A$782,$A204,СВЦЭМ!$B$39:$B$782,T$191)+'СЕТ СН'!$F$15</f>
        <v>222.70921414</v>
      </c>
      <c r="U204" s="36">
        <f>SUMIFS(СВЦЭМ!$E$39:$E$782,СВЦЭМ!$A$39:$A$782,$A204,СВЦЭМ!$B$39:$B$782,U$191)+'СЕТ СН'!$F$15</f>
        <v>219.60087379999999</v>
      </c>
      <c r="V204" s="36">
        <f>SUMIFS(СВЦЭМ!$E$39:$E$782,СВЦЭМ!$A$39:$A$782,$A204,СВЦЭМ!$B$39:$B$782,V$191)+'СЕТ СН'!$F$15</f>
        <v>216.15443569000001</v>
      </c>
      <c r="W204" s="36">
        <f>SUMIFS(СВЦЭМ!$E$39:$E$782,СВЦЭМ!$A$39:$A$782,$A204,СВЦЭМ!$B$39:$B$782,W$191)+'СЕТ СН'!$F$15</f>
        <v>212.02225321</v>
      </c>
      <c r="X204" s="36">
        <f>SUMIFS(СВЦЭМ!$E$39:$E$782,СВЦЭМ!$A$39:$A$782,$A204,СВЦЭМ!$B$39:$B$782,X$191)+'СЕТ СН'!$F$15</f>
        <v>218.9405391</v>
      </c>
      <c r="Y204" s="36">
        <f>SUMIFS(СВЦЭМ!$E$39:$E$782,СВЦЭМ!$A$39:$A$782,$A204,СВЦЭМ!$B$39:$B$782,Y$191)+'СЕТ СН'!$F$15</f>
        <v>225.18519204</v>
      </c>
    </row>
    <row r="205" spans="1:25" ht="15.75" x14ac:dyDescent="0.2">
      <c r="A205" s="35">
        <f t="shared" si="5"/>
        <v>45030</v>
      </c>
      <c r="B205" s="36">
        <f>SUMIFS(СВЦЭМ!$E$39:$E$782,СВЦЭМ!$A$39:$A$782,$A205,СВЦЭМ!$B$39:$B$782,B$191)+'СЕТ СН'!$F$15</f>
        <v>233.47934004999999</v>
      </c>
      <c r="C205" s="36">
        <f>SUMIFS(СВЦЭМ!$E$39:$E$782,СВЦЭМ!$A$39:$A$782,$A205,СВЦЭМ!$B$39:$B$782,C$191)+'СЕТ СН'!$F$15</f>
        <v>240.64205475</v>
      </c>
      <c r="D205" s="36">
        <f>SUMIFS(СВЦЭМ!$E$39:$E$782,СВЦЭМ!$A$39:$A$782,$A205,СВЦЭМ!$B$39:$B$782,D$191)+'СЕТ СН'!$F$15</f>
        <v>239.95620398</v>
      </c>
      <c r="E205" s="36">
        <f>SUMIFS(СВЦЭМ!$E$39:$E$782,СВЦЭМ!$A$39:$A$782,$A205,СВЦЭМ!$B$39:$B$782,E$191)+'СЕТ СН'!$F$15</f>
        <v>239.95074814</v>
      </c>
      <c r="F205" s="36">
        <f>SUMIFS(СВЦЭМ!$E$39:$E$782,СВЦЭМ!$A$39:$A$782,$A205,СВЦЭМ!$B$39:$B$782,F$191)+'СЕТ СН'!$F$15</f>
        <v>241.17456576999999</v>
      </c>
      <c r="G205" s="36">
        <f>SUMIFS(СВЦЭМ!$E$39:$E$782,СВЦЭМ!$A$39:$A$782,$A205,СВЦЭМ!$B$39:$B$782,G$191)+'СЕТ СН'!$F$15</f>
        <v>240.10416895</v>
      </c>
      <c r="H205" s="36">
        <f>SUMIFS(СВЦЭМ!$E$39:$E$782,СВЦЭМ!$A$39:$A$782,$A205,СВЦЭМ!$B$39:$B$782,H$191)+'СЕТ СН'!$F$15</f>
        <v>236.01277863000001</v>
      </c>
      <c r="I205" s="36">
        <f>SUMIFS(СВЦЭМ!$E$39:$E$782,СВЦЭМ!$A$39:$A$782,$A205,СВЦЭМ!$B$39:$B$782,I$191)+'СЕТ СН'!$F$15</f>
        <v>227.93513927999999</v>
      </c>
      <c r="J205" s="36">
        <f>SUMIFS(СВЦЭМ!$E$39:$E$782,СВЦЭМ!$A$39:$A$782,$A205,СВЦЭМ!$B$39:$B$782,J$191)+'СЕТ СН'!$F$15</f>
        <v>224.51528282999999</v>
      </c>
      <c r="K205" s="36">
        <f>SUMIFS(СВЦЭМ!$E$39:$E$782,СВЦЭМ!$A$39:$A$782,$A205,СВЦЭМ!$B$39:$B$782,K$191)+'СЕТ СН'!$F$15</f>
        <v>222.05695961000001</v>
      </c>
      <c r="L205" s="36">
        <f>SUMIFS(СВЦЭМ!$E$39:$E$782,СВЦЭМ!$A$39:$A$782,$A205,СВЦЭМ!$B$39:$B$782,L$191)+'СЕТ СН'!$F$15</f>
        <v>221.84701186000001</v>
      </c>
      <c r="M205" s="36">
        <f>SUMIFS(СВЦЭМ!$E$39:$E$782,СВЦЭМ!$A$39:$A$782,$A205,СВЦЭМ!$B$39:$B$782,M$191)+'СЕТ СН'!$F$15</f>
        <v>224.50936992999999</v>
      </c>
      <c r="N205" s="36">
        <f>SUMIFS(СВЦЭМ!$E$39:$E$782,СВЦЭМ!$A$39:$A$782,$A205,СВЦЭМ!$B$39:$B$782,N$191)+'СЕТ СН'!$F$15</f>
        <v>226.34167636000001</v>
      </c>
      <c r="O205" s="36">
        <f>SUMIFS(СВЦЭМ!$E$39:$E$782,СВЦЭМ!$A$39:$A$782,$A205,СВЦЭМ!$B$39:$B$782,O$191)+'СЕТ СН'!$F$15</f>
        <v>228.79627141</v>
      </c>
      <c r="P205" s="36">
        <f>SUMIFS(СВЦЭМ!$E$39:$E$782,СВЦЭМ!$A$39:$A$782,$A205,СВЦЭМ!$B$39:$B$782,P$191)+'СЕТ СН'!$F$15</f>
        <v>227.51914636999999</v>
      </c>
      <c r="Q205" s="36">
        <f>SUMIFS(СВЦЭМ!$E$39:$E$782,СВЦЭМ!$A$39:$A$782,$A205,СВЦЭМ!$B$39:$B$782,Q$191)+'СЕТ СН'!$F$15</f>
        <v>230.65774621</v>
      </c>
      <c r="R205" s="36">
        <f>SUMIFS(СВЦЭМ!$E$39:$E$782,СВЦЭМ!$A$39:$A$782,$A205,СВЦЭМ!$B$39:$B$782,R$191)+'СЕТ СН'!$F$15</f>
        <v>230.31342824999999</v>
      </c>
      <c r="S205" s="36">
        <f>SUMIFS(СВЦЭМ!$E$39:$E$782,СВЦЭМ!$A$39:$A$782,$A205,СВЦЭМ!$B$39:$B$782,S$191)+'СЕТ СН'!$F$15</f>
        <v>233.09154294000001</v>
      </c>
      <c r="T205" s="36">
        <f>SUMIFS(СВЦЭМ!$E$39:$E$782,СВЦЭМ!$A$39:$A$782,$A205,СВЦЭМ!$B$39:$B$782,T$191)+'СЕТ СН'!$F$15</f>
        <v>229.66114202</v>
      </c>
      <c r="U205" s="36">
        <f>SUMIFS(СВЦЭМ!$E$39:$E$782,СВЦЭМ!$A$39:$A$782,$A205,СВЦЭМ!$B$39:$B$782,U$191)+'СЕТ СН'!$F$15</f>
        <v>225.60590314999999</v>
      </c>
      <c r="V205" s="36">
        <f>SUMIFS(СВЦЭМ!$E$39:$E$782,СВЦЭМ!$A$39:$A$782,$A205,СВЦЭМ!$B$39:$B$782,V$191)+'СЕТ СН'!$F$15</f>
        <v>221.24051743999999</v>
      </c>
      <c r="W205" s="36">
        <f>SUMIFS(СВЦЭМ!$E$39:$E$782,СВЦЭМ!$A$39:$A$782,$A205,СВЦЭМ!$B$39:$B$782,W$191)+'СЕТ СН'!$F$15</f>
        <v>222.17663898999999</v>
      </c>
      <c r="X205" s="36">
        <f>SUMIFS(СВЦЭМ!$E$39:$E$782,СВЦЭМ!$A$39:$A$782,$A205,СВЦЭМ!$B$39:$B$782,X$191)+'СЕТ СН'!$F$15</f>
        <v>226.27492275</v>
      </c>
      <c r="Y205" s="36">
        <f>SUMIFS(СВЦЭМ!$E$39:$E$782,СВЦЭМ!$A$39:$A$782,$A205,СВЦЭМ!$B$39:$B$782,Y$191)+'СЕТ СН'!$F$15</f>
        <v>237.83175287</v>
      </c>
    </row>
    <row r="206" spans="1:25" ht="15.75" x14ac:dyDescent="0.2">
      <c r="A206" s="35">
        <f t="shared" si="5"/>
        <v>45031</v>
      </c>
      <c r="B206" s="36">
        <f>SUMIFS(СВЦЭМ!$E$39:$E$782,СВЦЭМ!$A$39:$A$782,$A206,СВЦЭМ!$B$39:$B$782,B$191)+'СЕТ СН'!$F$15</f>
        <v>218.64197748000001</v>
      </c>
      <c r="C206" s="36">
        <f>SUMIFS(СВЦЭМ!$E$39:$E$782,СВЦЭМ!$A$39:$A$782,$A206,СВЦЭМ!$B$39:$B$782,C$191)+'СЕТ СН'!$F$15</f>
        <v>223.34237912</v>
      </c>
      <c r="D206" s="36">
        <f>SUMIFS(СВЦЭМ!$E$39:$E$782,СВЦЭМ!$A$39:$A$782,$A206,СВЦЭМ!$B$39:$B$782,D$191)+'СЕТ СН'!$F$15</f>
        <v>224.6124054</v>
      </c>
      <c r="E206" s="36">
        <f>SUMIFS(СВЦЭМ!$E$39:$E$782,СВЦЭМ!$A$39:$A$782,$A206,СВЦЭМ!$B$39:$B$782,E$191)+'СЕТ СН'!$F$15</f>
        <v>225.20343758999999</v>
      </c>
      <c r="F206" s="36">
        <f>SUMIFS(СВЦЭМ!$E$39:$E$782,СВЦЭМ!$A$39:$A$782,$A206,СВЦЭМ!$B$39:$B$782,F$191)+'СЕТ СН'!$F$15</f>
        <v>225.02586331000001</v>
      </c>
      <c r="G206" s="36">
        <f>SUMIFS(СВЦЭМ!$E$39:$E$782,СВЦЭМ!$A$39:$A$782,$A206,СВЦЭМ!$B$39:$B$782,G$191)+'СЕТ СН'!$F$15</f>
        <v>224.70992577999999</v>
      </c>
      <c r="H206" s="36">
        <f>SUMIFS(СВЦЭМ!$E$39:$E$782,СВЦЭМ!$A$39:$A$782,$A206,СВЦЭМ!$B$39:$B$782,H$191)+'СЕТ СН'!$F$15</f>
        <v>220.41325061000001</v>
      </c>
      <c r="I206" s="36">
        <f>SUMIFS(СВЦЭМ!$E$39:$E$782,СВЦЭМ!$A$39:$A$782,$A206,СВЦЭМ!$B$39:$B$782,I$191)+'СЕТ СН'!$F$15</f>
        <v>210.27736487999999</v>
      </c>
      <c r="J206" s="36">
        <f>SUMIFS(СВЦЭМ!$E$39:$E$782,СВЦЭМ!$A$39:$A$782,$A206,СВЦЭМ!$B$39:$B$782,J$191)+'СЕТ СН'!$F$15</f>
        <v>207.63367796</v>
      </c>
      <c r="K206" s="36">
        <f>SUMIFS(СВЦЭМ!$E$39:$E$782,СВЦЭМ!$A$39:$A$782,$A206,СВЦЭМ!$B$39:$B$782,K$191)+'СЕТ СН'!$F$15</f>
        <v>194.27467451000001</v>
      </c>
      <c r="L206" s="36">
        <f>SUMIFS(СВЦЭМ!$E$39:$E$782,СВЦЭМ!$A$39:$A$782,$A206,СВЦЭМ!$B$39:$B$782,L$191)+'СЕТ СН'!$F$15</f>
        <v>192.95335</v>
      </c>
      <c r="M206" s="36">
        <f>SUMIFS(СВЦЭМ!$E$39:$E$782,СВЦЭМ!$A$39:$A$782,$A206,СВЦЭМ!$B$39:$B$782,M$191)+'СЕТ СН'!$F$15</f>
        <v>196.43071065999999</v>
      </c>
      <c r="N206" s="36">
        <f>SUMIFS(СВЦЭМ!$E$39:$E$782,СВЦЭМ!$A$39:$A$782,$A206,СВЦЭМ!$B$39:$B$782,N$191)+'СЕТ СН'!$F$15</f>
        <v>197.17596760000001</v>
      </c>
      <c r="O206" s="36">
        <f>SUMIFS(СВЦЭМ!$E$39:$E$782,СВЦЭМ!$A$39:$A$782,$A206,СВЦЭМ!$B$39:$B$782,O$191)+'СЕТ СН'!$F$15</f>
        <v>201.83356855</v>
      </c>
      <c r="P206" s="36">
        <f>SUMIFS(СВЦЭМ!$E$39:$E$782,СВЦЭМ!$A$39:$A$782,$A206,СВЦЭМ!$B$39:$B$782,P$191)+'СЕТ СН'!$F$15</f>
        <v>204.32397768000001</v>
      </c>
      <c r="Q206" s="36">
        <f>SUMIFS(СВЦЭМ!$E$39:$E$782,СВЦЭМ!$A$39:$A$782,$A206,СВЦЭМ!$B$39:$B$782,Q$191)+'СЕТ СН'!$F$15</f>
        <v>205.49690798</v>
      </c>
      <c r="R206" s="36">
        <f>SUMIFS(СВЦЭМ!$E$39:$E$782,СВЦЭМ!$A$39:$A$782,$A206,СВЦЭМ!$B$39:$B$782,R$191)+'СЕТ СН'!$F$15</f>
        <v>205.62851889000001</v>
      </c>
      <c r="S206" s="36">
        <f>SUMIFS(СВЦЭМ!$E$39:$E$782,СВЦЭМ!$A$39:$A$782,$A206,СВЦЭМ!$B$39:$B$782,S$191)+'СЕТ СН'!$F$15</f>
        <v>208.33754884000001</v>
      </c>
      <c r="T206" s="36">
        <f>SUMIFS(СВЦЭМ!$E$39:$E$782,СВЦЭМ!$A$39:$A$782,$A206,СВЦЭМ!$B$39:$B$782,T$191)+'СЕТ СН'!$F$15</f>
        <v>200.69101140000001</v>
      </c>
      <c r="U206" s="36">
        <f>SUMIFS(СВЦЭМ!$E$39:$E$782,СВЦЭМ!$A$39:$A$782,$A206,СВЦЭМ!$B$39:$B$782,U$191)+'СЕТ СН'!$F$15</f>
        <v>196.97105031999999</v>
      </c>
      <c r="V206" s="36">
        <f>SUMIFS(СВЦЭМ!$E$39:$E$782,СВЦЭМ!$A$39:$A$782,$A206,СВЦЭМ!$B$39:$B$782,V$191)+'СЕТ СН'!$F$15</f>
        <v>192.71632837999999</v>
      </c>
      <c r="W206" s="36">
        <f>SUMIFS(СВЦЭМ!$E$39:$E$782,СВЦЭМ!$A$39:$A$782,$A206,СВЦЭМ!$B$39:$B$782,W$191)+'СЕТ СН'!$F$15</f>
        <v>194.09571957</v>
      </c>
      <c r="X206" s="36">
        <f>SUMIFS(СВЦЭМ!$E$39:$E$782,СВЦЭМ!$A$39:$A$782,$A206,СВЦЭМ!$B$39:$B$782,X$191)+'СЕТ СН'!$F$15</f>
        <v>199.75059424</v>
      </c>
      <c r="Y206" s="36">
        <f>SUMIFS(СВЦЭМ!$E$39:$E$782,СВЦЭМ!$A$39:$A$782,$A206,СВЦЭМ!$B$39:$B$782,Y$191)+'СЕТ СН'!$F$15</f>
        <v>207.17352554999999</v>
      </c>
    </row>
    <row r="207" spans="1:25" ht="15.75" x14ac:dyDescent="0.2">
      <c r="A207" s="35">
        <f t="shared" si="5"/>
        <v>45032</v>
      </c>
      <c r="B207" s="36">
        <f>SUMIFS(СВЦЭМ!$E$39:$E$782,СВЦЭМ!$A$39:$A$782,$A207,СВЦЭМ!$B$39:$B$782,B$191)+'СЕТ СН'!$F$15</f>
        <v>223.88881985</v>
      </c>
      <c r="C207" s="36">
        <f>SUMIFS(СВЦЭМ!$E$39:$E$782,СВЦЭМ!$A$39:$A$782,$A207,СВЦЭМ!$B$39:$B$782,C$191)+'СЕТ СН'!$F$15</f>
        <v>232.10350611000001</v>
      </c>
      <c r="D207" s="36">
        <f>SUMIFS(СВЦЭМ!$E$39:$E$782,СВЦЭМ!$A$39:$A$782,$A207,СВЦЭМ!$B$39:$B$782,D$191)+'СЕТ СН'!$F$15</f>
        <v>233.94224704000001</v>
      </c>
      <c r="E207" s="36">
        <f>SUMIFS(СВЦЭМ!$E$39:$E$782,СВЦЭМ!$A$39:$A$782,$A207,СВЦЭМ!$B$39:$B$782,E$191)+'СЕТ СН'!$F$15</f>
        <v>237.76727005000001</v>
      </c>
      <c r="F207" s="36">
        <f>SUMIFS(СВЦЭМ!$E$39:$E$782,СВЦЭМ!$A$39:$A$782,$A207,СВЦЭМ!$B$39:$B$782,F$191)+'СЕТ СН'!$F$15</f>
        <v>237.80080174</v>
      </c>
      <c r="G207" s="36">
        <f>SUMIFS(СВЦЭМ!$E$39:$E$782,СВЦЭМ!$A$39:$A$782,$A207,СВЦЭМ!$B$39:$B$782,G$191)+'СЕТ СН'!$F$15</f>
        <v>236.19166598999999</v>
      </c>
      <c r="H207" s="36">
        <f>SUMIFS(СВЦЭМ!$E$39:$E$782,СВЦЭМ!$A$39:$A$782,$A207,СВЦЭМ!$B$39:$B$782,H$191)+'СЕТ СН'!$F$15</f>
        <v>236.9626313</v>
      </c>
      <c r="I207" s="36">
        <f>SUMIFS(СВЦЭМ!$E$39:$E$782,СВЦЭМ!$A$39:$A$782,$A207,СВЦЭМ!$B$39:$B$782,I$191)+'СЕТ СН'!$F$15</f>
        <v>231.83914218000001</v>
      </c>
      <c r="J207" s="36">
        <f>SUMIFS(СВЦЭМ!$E$39:$E$782,СВЦЭМ!$A$39:$A$782,$A207,СВЦЭМ!$B$39:$B$782,J$191)+'СЕТ СН'!$F$15</f>
        <v>224.89799719000001</v>
      </c>
      <c r="K207" s="36">
        <f>SUMIFS(СВЦЭМ!$E$39:$E$782,СВЦЭМ!$A$39:$A$782,$A207,СВЦЭМ!$B$39:$B$782,K$191)+'СЕТ СН'!$F$15</f>
        <v>216.16959007</v>
      </c>
      <c r="L207" s="36">
        <f>SUMIFS(СВЦЭМ!$E$39:$E$782,СВЦЭМ!$A$39:$A$782,$A207,СВЦЭМ!$B$39:$B$782,L$191)+'СЕТ СН'!$F$15</f>
        <v>213.10325182</v>
      </c>
      <c r="M207" s="36">
        <f>SUMIFS(СВЦЭМ!$E$39:$E$782,СВЦЭМ!$A$39:$A$782,$A207,СВЦЭМ!$B$39:$B$782,M$191)+'СЕТ СН'!$F$15</f>
        <v>212.58822185</v>
      </c>
      <c r="N207" s="36">
        <f>SUMIFS(СВЦЭМ!$E$39:$E$782,СВЦЭМ!$A$39:$A$782,$A207,СВЦЭМ!$B$39:$B$782,N$191)+'СЕТ СН'!$F$15</f>
        <v>214.79753241</v>
      </c>
      <c r="O207" s="36">
        <f>SUMIFS(СВЦЭМ!$E$39:$E$782,СВЦЭМ!$A$39:$A$782,$A207,СВЦЭМ!$B$39:$B$782,O$191)+'СЕТ СН'!$F$15</f>
        <v>218.94517483999999</v>
      </c>
      <c r="P207" s="36">
        <f>SUMIFS(СВЦЭМ!$E$39:$E$782,СВЦЭМ!$A$39:$A$782,$A207,СВЦЭМ!$B$39:$B$782,P$191)+'СЕТ СН'!$F$15</f>
        <v>219.92341517</v>
      </c>
      <c r="Q207" s="36">
        <f>SUMIFS(СВЦЭМ!$E$39:$E$782,СВЦЭМ!$A$39:$A$782,$A207,СВЦЭМ!$B$39:$B$782,Q$191)+'СЕТ СН'!$F$15</f>
        <v>221.77756558999999</v>
      </c>
      <c r="R207" s="36">
        <f>SUMIFS(СВЦЭМ!$E$39:$E$782,СВЦЭМ!$A$39:$A$782,$A207,СВЦЭМ!$B$39:$B$782,R$191)+'СЕТ СН'!$F$15</f>
        <v>221.69580429000001</v>
      </c>
      <c r="S207" s="36">
        <f>SUMIFS(СВЦЭМ!$E$39:$E$782,СВЦЭМ!$A$39:$A$782,$A207,СВЦЭМ!$B$39:$B$782,S$191)+'СЕТ СН'!$F$15</f>
        <v>219.12250703000001</v>
      </c>
      <c r="T207" s="36">
        <f>SUMIFS(СВЦЭМ!$E$39:$E$782,СВЦЭМ!$A$39:$A$782,$A207,СВЦЭМ!$B$39:$B$782,T$191)+'СЕТ СН'!$F$15</f>
        <v>215.43768538</v>
      </c>
      <c r="U207" s="36">
        <f>SUMIFS(СВЦЭМ!$E$39:$E$782,СВЦЭМ!$A$39:$A$782,$A207,СВЦЭМ!$B$39:$B$782,U$191)+'СЕТ СН'!$F$15</f>
        <v>212.12906935000001</v>
      </c>
      <c r="V207" s="36">
        <f>SUMIFS(СВЦЭМ!$E$39:$E$782,СВЦЭМ!$A$39:$A$782,$A207,СВЦЭМ!$B$39:$B$782,V$191)+'СЕТ СН'!$F$15</f>
        <v>205.81551691000001</v>
      </c>
      <c r="W207" s="36">
        <f>SUMIFS(СВЦЭМ!$E$39:$E$782,СВЦЭМ!$A$39:$A$782,$A207,СВЦЭМ!$B$39:$B$782,W$191)+'СЕТ СН'!$F$15</f>
        <v>205.01542587</v>
      </c>
      <c r="X207" s="36">
        <f>SUMIFS(СВЦЭМ!$E$39:$E$782,СВЦЭМ!$A$39:$A$782,$A207,СВЦЭМ!$B$39:$B$782,X$191)+'СЕТ СН'!$F$15</f>
        <v>210.71864388</v>
      </c>
      <c r="Y207" s="36">
        <f>SUMIFS(СВЦЭМ!$E$39:$E$782,СВЦЭМ!$A$39:$A$782,$A207,СВЦЭМ!$B$39:$B$782,Y$191)+'СЕТ СН'!$F$15</f>
        <v>219.54720535999999</v>
      </c>
    </row>
    <row r="208" spans="1:25" ht="15.75" x14ac:dyDescent="0.2">
      <c r="A208" s="35">
        <f t="shared" si="5"/>
        <v>45033</v>
      </c>
      <c r="B208" s="36">
        <f>SUMIFS(СВЦЭМ!$E$39:$E$782,СВЦЭМ!$A$39:$A$782,$A208,СВЦЭМ!$B$39:$B$782,B$191)+'СЕТ СН'!$F$15</f>
        <v>235.55584019</v>
      </c>
      <c r="C208" s="36">
        <f>SUMIFS(СВЦЭМ!$E$39:$E$782,СВЦЭМ!$A$39:$A$782,$A208,СВЦЭМ!$B$39:$B$782,C$191)+'СЕТ СН'!$F$15</f>
        <v>243.33654591000001</v>
      </c>
      <c r="D208" s="36">
        <f>SUMIFS(СВЦЭМ!$E$39:$E$782,СВЦЭМ!$A$39:$A$782,$A208,СВЦЭМ!$B$39:$B$782,D$191)+'СЕТ СН'!$F$15</f>
        <v>245.29446376000001</v>
      </c>
      <c r="E208" s="36">
        <f>SUMIFS(СВЦЭМ!$E$39:$E$782,СВЦЭМ!$A$39:$A$782,$A208,СВЦЭМ!$B$39:$B$782,E$191)+'СЕТ СН'!$F$15</f>
        <v>246.50114049000001</v>
      </c>
      <c r="F208" s="36">
        <f>SUMIFS(СВЦЭМ!$E$39:$E$782,СВЦЭМ!$A$39:$A$782,$A208,СВЦЭМ!$B$39:$B$782,F$191)+'СЕТ СН'!$F$15</f>
        <v>246.86208331</v>
      </c>
      <c r="G208" s="36">
        <f>SUMIFS(СВЦЭМ!$E$39:$E$782,СВЦЭМ!$A$39:$A$782,$A208,СВЦЭМ!$B$39:$B$782,G$191)+'СЕТ СН'!$F$15</f>
        <v>244.37402456000001</v>
      </c>
      <c r="H208" s="36">
        <f>SUMIFS(СВЦЭМ!$E$39:$E$782,СВЦЭМ!$A$39:$A$782,$A208,СВЦЭМ!$B$39:$B$782,H$191)+'СЕТ СН'!$F$15</f>
        <v>245.64780013000001</v>
      </c>
      <c r="I208" s="36">
        <f>SUMIFS(СВЦЭМ!$E$39:$E$782,СВЦЭМ!$A$39:$A$782,$A208,СВЦЭМ!$B$39:$B$782,I$191)+'СЕТ СН'!$F$15</f>
        <v>216.94631963</v>
      </c>
      <c r="J208" s="36">
        <f>SUMIFS(СВЦЭМ!$E$39:$E$782,СВЦЭМ!$A$39:$A$782,$A208,СВЦЭМ!$B$39:$B$782,J$191)+'СЕТ СН'!$F$15</f>
        <v>209.90922147000001</v>
      </c>
      <c r="K208" s="36">
        <f>SUMIFS(СВЦЭМ!$E$39:$E$782,СВЦЭМ!$A$39:$A$782,$A208,СВЦЭМ!$B$39:$B$782,K$191)+'СЕТ СН'!$F$15</f>
        <v>205.01165298999999</v>
      </c>
      <c r="L208" s="36">
        <f>SUMIFS(СВЦЭМ!$E$39:$E$782,СВЦЭМ!$A$39:$A$782,$A208,СВЦЭМ!$B$39:$B$782,L$191)+'СЕТ СН'!$F$15</f>
        <v>209.62560980000001</v>
      </c>
      <c r="M208" s="36">
        <f>SUMIFS(СВЦЭМ!$E$39:$E$782,СВЦЭМ!$A$39:$A$782,$A208,СВЦЭМ!$B$39:$B$782,M$191)+'СЕТ СН'!$F$15</f>
        <v>213.67872206999999</v>
      </c>
      <c r="N208" s="36">
        <f>SUMIFS(СВЦЭМ!$E$39:$E$782,СВЦЭМ!$A$39:$A$782,$A208,СВЦЭМ!$B$39:$B$782,N$191)+'СЕТ СН'!$F$15</f>
        <v>220.18037583</v>
      </c>
      <c r="O208" s="36">
        <f>SUMIFS(СВЦЭМ!$E$39:$E$782,СВЦЭМ!$A$39:$A$782,$A208,СВЦЭМ!$B$39:$B$782,O$191)+'СЕТ СН'!$F$15</f>
        <v>223.27736307000001</v>
      </c>
      <c r="P208" s="36">
        <f>SUMIFS(СВЦЭМ!$E$39:$E$782,СВЦЭМ!$A$39:$A$782,$A208,СВЦЭМ!$B$39:$B$782,P$191)+'СЕТ СН'!$F$15</f>
        <v>224.95984412000001</v>
      </c>
      <c r="Q208" s="36">
        <f>SUMIFS(СВЦЭМ!$E$39:$E$782,СВЦЭМ!$A$39:$A$782,$A208,СВЦЭМ!$B$39:$B$782,Q$191)+'СЕТ СН'!$F$15</f>
        <v>226.11834630000001</v>
      </c>
      <c r="R208" s="36">
        <f>SUMIFS(СВЦЭМ!$E$39:$E$782,СВЦЭМ!$A$39:$A$782,$A208,СВЦЭМ!$B$39:$B$782,R$191)+'СЕТ СН'!$F$15</f>
        <v>228.02935603</v>
      </c>
      <c r="S208" s="36">
        <f>SUMIFS(СВЦЭМ!$E$39:$E$782,СВЦЭМ!$A$39:$A$782,$A208,СВЦЭМ!$B$39:$B$782,S$191)+'СЕТ СН'!$F$15</f>
        <v>222.67408291000001</v>
      </c>
      <c r="T208" s="36">
        <f>SUMIFS(СВЦЭМ!$E$39:$E$782,СВЦЭМ!$A$39:$A$782,$A208,СВЦЭМ!$B$39:$B$782,T$191)+'СЕТ СН'!$F$15</f>
        <v>219.67413094</v>
      </c>
      <c r="U208" s="36">
        <f>SUMIFS(СВЦЭМ!$E$39:$E$782,СВЦЭМ!$A$39:$A$782,$A208,СВЦЭМ!$B$39:$B$782,U$191)+'СЕТ СН'!$F$15</f>
        <v>216.15356410999999</v>
      </c>
      <c r="V208" s="36">
        <f>SUMIFS(СВЦЭМ!$E$39:$E$782,СВЦЭМ!$A$39:$A$782,$A208,СВЦЭМ!$B$39:$B$782,V$191)+'СЕТ СН'!$F$15</f>
        <v>211.68012970000001</v>
      </c>
      <c r="W208" s="36">
        <f>SUMIFS(СВЦЭМ!$E$39:$E$782,СВЦЭМ!$A$39:$A$782,$A208,СВЦЭМ!$B$39:$B$782,W$191)+'СЕТ СН'!$F$15</f>
        <v>210.80632254</v>
      </c>
      <c r="X208" s="36">
        <f>SUMIFS(СВЦЭМ!$E$39:$E$782,СВЦЭМ!$A$39:$A$782,$A208,СВЦЭМ!$B$39:$B$782,X$191)+'СЕТ СН'!$F$15</f>
        <v>217.25844989999999</v>
      </c>
      <c r="Y208" s="36">
        <f>SUMIFS(СВЦЭМ!$E$39:$E$782,СВЦЭМ!$A$39:$A$782,$A208,СВЦЭМ!$B$39:$B$782,Y$191)+'СЕТ СН'!$F$15</f>
        <v>223.88144596000001</v>
      </c>
    </row>
    <row r="209" spans="1:25" ht="15.75" x14ac:dyDescent="0.2">
      <c r="A209" s="35">
        <f t="shared" si="5"/>
        <v>45034</v>
      </c>
      <c r="B209" s="36">
        <f>SUMIFS(СВЦЭМ!$E$39:$E$782,СВЦЭМ!$A$39:$A$782,$A209,СВЦЭМ!$B$39:$B$782,B$191)+'СЕТ СН'!$F$15</f>
        <v>228.71024348</v>
      </c>
      <c r="C209" s="36">
        <f>SUMIFS(СВЦЭМ!$E$39:$E$782,СВЦЭМ!$A$39:$A$782,$A209,СВЦЭМ!$B$39:$B$782,C$191)+'СЕТ СН'!$F$15</f>
        <v>236.44404471999999</v>
      </c>
      <c r="D209" s="36">
        <f>SUMIFS(СВЦЭМ!$E$39:$E$782,СВЦЭМ!$A$39:$A$782,$A209,СВЦЭМ!$B$39:$B$782,D$191)+'СЕТ СН'!$F$15</f>
        <v>240.08139438000001</v>
      </c>
      <c r="E209" s="36">
        <f>SUMIFS(СВЦЭМ!$E$39:$E$782,СВЦЭМ!$A$39:$A$782,$A209,СВЦЭМ!$B$39:$B$782,E$191)+'СЕТ СН'!$F$15</f>
        <v>239.55343689</v>
      </c>
      <c r="F209" s="36">
        <f>SUMIFS(СВЦЭМ!$E$39:$E$782,СВЦЭМ!$A$39:$A$782,$A209,СВЦЭМ!$B$39:$B$782,F$191)+'СЕТ СН'!$F$15</f>
        <v>239.59919282999999</v>
      </c>
      <c r="G209" s="36">
        <f>SUMIFS(СВЦЭМ!$E$39:$E$782,СВЦЭМ!$A$39:$A$782,$A209,СВЦЭМ!$B$39:$B$782,G$191)+'СЕТ СН'!$F$15</f>
        <v>237.70086509999999</v>
      </c>
      <c r="H209" s="36">
        <f>SUMIFS(СВЦЭМ!$E$39:$E$782,СВЦЭМ!$A$39:$A$782,$A209,СВЦЭМ!$B$39:$B$782,H$191)+'СЕТ СН'!$F$15</f>
        <v>230.27572298999999</v>
      </c>
      <c r="I209" s="36">
        <f>SUMIFS(СВЦЭМ!$E$39:$E$782,СВЦЭМ!$A$39:$A$782,$A209,СВЦЭМ!$B$39:$B$782,I$191)+'СЕТ СН'!$F$15</f>
        <v>220.39579873</v>
      </c>
      <c r="J209" s="36">
        <f>SUMIFS(СВЦЭМ!$E$39:$E$782,СВЦЭМ!$A$39:$A$782,$A209,СВЦЭМ!$B$39:$B$782,J$191)+'СЕТ СН'!$F$15</f>
        <v>217.02690299</v>
      </c>
      <c r="K209" s="36">
        <f>SUMIFS(СВЦЭМ!$E$39:$E$782,СВЦЭМ!$A$39:$A$782,$A209,СВЦЭМ!$B$39:$B$782,K$191)+'СЕТ СН'!$F$15</f>
        <v>212.32294421</v>
      </c>
      <c r="L209" s="36">
        <f>SUMIFS(СВЦЭМ!$E$39:$E$782,СВЦЭМ!$A$39:$A$782,$A209,СВЦЭМ!$B$39:$B$782,L$191)+'СЕТ СН'!$F$15</f>
        <v>211.49710458999999</v>
      </c>
      <c r="M209" s="36">
        <f>SUMIFS(СВЦЭМ!$E$39:$E$782,СВЦЭМ!$A$39:$A$782,$A209,СВЦЭМ!$B$39:$B$782,M$191)+'СЕТ СН'!$F$15</f>
        <v>212.32686984</v>
      </c>
      <c r="N209" s="36">
        <f>SUMIFS(СВЦЭМ!$E$39:$E$782,СВЦЭМ!$A$39:$A$782,$A209,СВЦЭМ!$B$39:$B$782,N$191)+'СЕТ СН'!$F$15</f>
        <v>213.10536153999999</v>
      </c>
      <c r="O209" s="36">
        <f>SUMIFS(СВЦЭМ!$E$39:$E$782,СВЦЭМ!$A$39:$A$782,$A209,СВЦЭМ!$B$39:$B$782,O$191)+'СЕТ СН'!$F$15</f>
        <v>214.84276378000001</v>
      </c>
      <c r="P209" s="36">
        <f>SUMIFS(СВЦЭМ!$E$39:$E$782,СВЦЭМ!$A$39:$A$782,$A209,СВЦЭМ!$B$39:$B$782,P$191)+'СЕТ СН'!$F$15</f>
        <v>216.78322514000001</v>
      </c>
      <c r="Q209" s="36">
        <f>SUMIFS(СВЦЭМ!$E$39:$E$782,СВЦЭМ!$A$39:$A$782,$A209,СВЦЭМ!$B$39:$B$782,Q$191)+'СЕТ СН'!$F$15</f>
        <v>218.24047052</v>
      </c>
      <c r="R209" s="36">
        <f>SUMIFS(СВЦЭМ!$E$39:$E$782,СВЦЭМ!$A$39:$A$782,$A209,СВЦЭМ!$B$39:$B$782,R$191)+'СЕТ СН'!$F$15</f>
        <v>219.96744626</v>
      </c>
      <c r="S209" s="36">
        <f>SUMIFS(СВЦЭМ!$E$39:$E$782,СВЦЭМ!$A$39:$A$782,$A209,СВЦЭМ!$B$39:$B$782,S$191)+'СЕТ СН'!$F$15</f>
        <v>216.23075238999999</v>
      </c>
      <c r="T209" s="36">
        <f>SUMIFS(СВЦЭМ!$E$39:$E$782,СВЦЭМ!$A$39:$A$782,$A209,СВЦЭМ!$B$39:$B$782,T$191)+'СЕТ СН'!$F$15</f>
        <v>212.91084914999999</v>
      </c>
      <c r="U209" s="36">
        <f>SUMIFS(СВЦЭМ!$E$39:$E$782,СВЦЭМ!$A$39:$A$782,$A209,СВЦЭМ!$B$39:$B$782,U$191)+'СЕТ СН'!$F$15</f>
        <v>210.52157523</v>
      </c>
      <c r="V209" s="36">
        <f>SUMIFS(СВЦЭМ!$E$39:$E$782,СВЦЭМ!$A$39:$A$782,$A209,СВЦЭМ!$B$39:$B$782,V$191)+'СЕТ СН'!$F$15</f>
        <v>205.75330814</v>
      </c>
      <c r="W209" s="36">
        <f>SUMIFS(СВЦЭМ!$E$39:$E$782,СВЦЭМ!$A$39:$A$782,$A209,СВЦЭМ!$B$39:$B$782,W$191)+'СЕТ СН'!$F$15</f>
        <v>204.83735136999999</v>
      </c>
      <c r="X209" s="36">
        <f>SUMIFS(СВЦЭМ!$E$39:$E$782,СВЦЭМ!$A$39:$A$782,$A209,СВЦЭМ!$B$39:$B$782,X$191)+'СЕТ СН'!$F$15</f>
        <v>210.22658819</v>
      </c>
      <c r="Y209" s="36">
        <f>SUMIFS(СВЦЭМ!$E$39:$E$782,СВЦЭМ!$A$39:$A$782,$A209,СВЦЭМ!$B$39:$B$782,Y$191)+'СЕТ СН'!$F$15</f>
        <v>217.97554636999999</v>
      </c>
    </row>
    <row r="210" spans="1:25" ht="15.75" x14ac:dyDescent="0.2">
      <c r="A210" s="35">
        <f t="shared" si="5"/>
        <v>45035</v>
      </c>
      <c r="B210" s="36">
        <f>SUMIFS(СВЦЭМ!$E$39:$E$782,СВЦЭМ!$A$39:$A$782,$A210,СВЦЭМ!$B$39:$B$782,B$191)+'СЕТ СН'!$F$15</f>
        <v>217.09466809</v>
      </c>
      <c r="C210" s="36">
        <f>SUMIFS(СВЦЭМ!$E$39:$E$782,СВЦЭМ!$A$39:$A$782,$A210,СВЦЭМ!$B$39:$B$782,C$191)+'СЕТ СН'!$F$15</f>
        <v>223.19846580999999</v>
      </c>
      <c r="D210" s="36">
        <f>SUMIFS(СВЦЭМ!$E$39:$E$782,СВЦЭМ!$A$39:$A$782,$A210,СВЦЭМ!$B$39:$B$782,D$191)+'СЕТ СН'!$F$15</f>
        <v>231.66516909000001</v>
      </c>
      <c r="E210" s="36">
        <f>SUMIFS(СВЦЭМ!$E$39:$E$782,СВЦЭМ!$A$39:$A$782,$A210,СВЦЭМ!$B$39:$B$782,E$191)+'СЕТ СН'!$F$15</f>
        <v>237.01250357000001</v>
      </c>
      <c r="F210" s="36">
        <f>SUMIFS(СВЦЭМ!$E$39:$E$782,СВЦЭМ!$A$39:$A$782,$A210,СВЦЭМ!$B$39:$B$782,F$191)+'СЕТ СН'!$F$15</f>
        <v>238.57043927000001</v>
      </c>
      <c r="G210" s="36">
        <f>SUMIFS(СВЦЭМ!$E$39:$E$782,СВЦЭМ!$A$39:$A$782,$A210,СВЦЭМ!$B$39:$B$782,G$191)+'СЕТ СН'!$F$15</f>
        <v>233.65965123999999</v>
      </c>
      <c r="H210" s="36">
        <f>SUMIFS(СВЦЭМ!$E$39:$E$782,СВЦЭМ!$A$39:$A$782,$A210,СВЦЭМ!$B$39:$B$782,H$191)+'СЕТ СН'!$F$15</f>
        <v>225.12837587999999</v>
      </c>
      <c r="I210" s="36">
        <f>SUMIFS(СВЦЭМ!$E$39:$E$782,СВЦЭМ!$A$39:$A$782,$A210,СВЦЭМ!$B$39:$B$782,I$191)+'СЕТ СН'!$F$15</f>
        <v>215.44496975999999</v>
      </c>
      <c r="J210" s="36">
        <f>SUMIFS(СВЦЭМ!$E$39:$E$782,СВЦЭМ!$A$39:$A$782,$A210,СВЦЭМ!$B$39:$B$782,J$191)+'СЕТ СН'!$F$15</f>
        <v>211.68461818</v>
      </c>
      <c r="K210" s="36">
        <f>SUMIFS(СВЦЭМ!$E$39:$E$782,СВЦЭМ!$A$39:$A$782,$A210,СВЦЭМ!$B$39:$B$782,K$191)+'СЕТ СН'!$F$15</f>
        <v>208.99736967000001</v>
      </c>
      <c r="L210" s="36">
        <f>SUMIFS(СВЦЭМ!$E$39:$E$782,СВЦЭМ!$A$39:$A$782,$A210,СВЦЭМ!$B$39:$B$782,L$191)+'СЕТ СН'!$F$15</f>
        <v>208.06907885000001</v>
      </c>
      <c r="M210" s="36">
        <f>SUMIFS(СВЦЭМ!$E$39:$E$782,СВЦЭМ!$A$39:$A$782,$A210,СВЦЭМ!$B$39:$B$782,M$191)+'СЕТ СН'!$F$15</f>
        <v>211.67710912000001</v>
      </c>
      <c r="N210" s="36">
        <f>SUMIFS(СВЦЭМ!$E$39:$E$782,СВЦЭМ!$A$39:$A$782,$A210,СВЦЭМ!$B$39:$B$782,N$191)+'СЕТ СН'!$F$15</f>
        <v>213.55826322999999</v>
      </c>
      <c r="O210" s="36">
        <f>SUMIFS(СВЦЭМ!$E$39:$E$782,СВЦЭМ!$A$39:$A$782,$A210,СВЦЭМ!$B$39:$B$782,O$191)+'СЕТ СН'!$F$15</f>
        <v>216.78593112999999</v>
      </c>
      <c r="P210" s="36">
        <f>SUMIFS(СВЦЭМ!$E$39:$E$782,СВЦЭМ!$A$39:$A$782,$A210,СВЦЭМ!$B$39:$B$782,P$191)+'СЕТ СН'!$F$15</f>
        <v>218.18047580000001</v>
      </c>
      <c r="Q210" s="36">
        <f>SUMIFS(СВЦЭМ!$E$39:$E$782,СВЦЭМ!$A$39:$A$782,$A210,СВЦЭМ!$B$39:$B$782,Q$191)+'СЕТ СН'!$F$15</f>
        <v>219.93060156000001</v>
      </c>
      <c r="R210" s="36">
        <f>SUMIFS(СВЦЭМ!$E$39:$E$782,СВЦЭМ!$A$39:$A$782,$A210,СВЦЭМ!$B$39:$B$782,R$191)+'СЕТ СН'!$F$15</f>
        <v>219.32982737</v>
      </c>
      <c r="S210" s="36">
        <f>SUMIFS(СВЦЭМ!$E$39:$E$782,СВЦЭМ!$A$39:$A$782,$A210,СВЦЭМ!$B$39:$B$782,S$191)+'СЕТ СН'!$F$15</f>
        <v>213.08092361000001</v>
      </c>
      <c r="T210" s="36">
        <f>SUMIFS(СВЦЭМ!$E$39:$E$782,СВЦЭМ!$A$39:$A$782,$A210,СВЦЭМ!$B$39:$B$782,T$191)+'СЕТ СН'!$F$15</f>
        <v>206.75494006</v>
      </c>
      <c r="U210" s="36">
        <f>SUMIFS(СВЦЭМ!$E$39:$E$782,СВЦЭМ!$A$39:$A$782,$A210,СВЦЭМ!$B$39:$B$782,U$191)+'СЕТ СН'!$F$15</f>
        <v>207.9981325</v>
      </c>
      <c r="V210" s="36">
        <f>SUMIFS(СВЦЭМ!$E$39:$E$782,СВЦЭМ!$A$39:$A$782,$A210,СВЦЭМ!$B$39:$B$782,V$191)+'СЕТ СН'!$F$15</f>
        <v>201.97156887</v>
      </c>
      <c r="W210" s="36">
        <f>SUMIFS(СВЦЭМ!$E$39:$E$782,СВЦЭМ!$A$39:$A$782,$A210,СВЦЭМ!$B$39:$B$782,W$191)+'СЕТ СН'!$F$15</f>
        <v>200.58950292</v>
      </c>
      <c r="X210" s="36">
        <f>SUMIFS(СВЦЭМ!$E$39:$E$782,СВЦЭМ!$A$39:$A$782,$A210,СВЦЭМ!$B$39:$B$782,X$191)+'СЕТ СН'!$F$15</f>
        <v>206.62771137999999</v>
      </c>
      <c r="Y210" s="36">
        <f>SUMIFS(СВЦЭМ!$E$39:$E$782,СВЦЭМ!$A$39:$A$782,$A210,СВЦЭМ!$B$39:$B$782,Y$191)+'СЕТ СН'!$F$15</f>
        <v>217.67170207999999</v>
      </c>
    </row>
    <row r="211" spans="1:25" ht="15.75" x14ac:dyDescent="0.2">
      <c r="A211" s="35">
        <f t="shared" si="5"/>
        <v>45036</v>
      </c>
      <c r="B211" s="36">
        <f>SUMIFS(СВЦЭМ!$E$39:$E$782,СВЦЭМ!$A$39:$A$782,$A211,СВЦЭМ!$B$39:$B$782,B$191)+'СЕТ СН'!$F$15</f>
        <v>216.08523285000001</v>
      </c>
      <c r="C211" s="36">
        <f>SUMIFS(СВЦЭМ!$E$39:$E$782,СВЦЭМ!$A$39:$A$782,$A211,СВЦЭМ!$B$39:$B$782,C$191)+'СЕТ СН'!$F$15</f>
        <v>227.74843422000001</v>
      </c>
      <c r="D211" s="36">
        <f>SUMIFS(СВЦЭМ!$E$39:$E$782,СВЦЭМ!$A$39:$A$782,$A211,СВЦЭМ!$B$39:$B$782,D$191)+'СЕТ СН'!$F$15</f>
        <v>231.38604717999999</v>
      </c>
      <c r="E211" s="36">
        <f>SUMIFS(СВЦЭМ!$E$39:$E$782,СВЦЭМ!$A$39:$A$782,$A211,СВЦЭМ!$B$39:$B$782,E$191)+'СЕТ СН'!$F$15</f>
        <v>231.21648379000001</v>
      </c>
      <c r="F211" s="36">
        <f>SUMIFS(СВЦЭМ!$E$39:$E$782,СВЦЭМ!$A$39:$A$782,$A211,СВЦЭМ!$B$39:$B$782,F$191)+'СЕТ СН'!$F$15</f>
        <v>231.30783525999999</v>
      </c>
      <c r="G211" s="36">
        <f>SUMIFS(СВЦЭМ!$E$39:$E$782,СВЦЭМ!$A$39:$A$782,$A211,СВЦЭМ!$B$39:$B$782,G$191)+'СЕТ СН'!$F$15</f>
        <v>228.84446646999999</v>
      </c>
      <c r="H211" s="36">
        <f>SUMIFS(СВЦЭМ!$E$39:$E$782,СВЦЭМ!$A$39:$A$782,$A211,СВЦЭМ!$B$39:$B$782,H$191)+'СЕТ СН'!$F$15</f>
        <v>216.41077251999999</v>
      </c>
      <c r="I211" s="36">
        <f>SUMIFS(СВЦЭМ!$E$39:$E$782,СВЦЭМ!$A$39:$A$782,$A211,СВЦЭМ!$B$39:$B$782,I$191)+'СЕТ СН'!$F$15</f>
        <v>213.46927486999999</v>
      </c>
      <c r="J211" s="36">
        <f>SUMIFS(СВЦЭМ!$E$39:$E$782,СВЦЭМ!$A$39:$A$782,$A211,СВЦЭМ!$B$39:$B$782,J$191)+'СЕТ СН'!$F$15</f>
        <v>208.35235807999999</v>
      </c>
      <c r="K211" s="36">
        <f>SUMIFS(СВЦЭМ!$E$39:$E$782,СВЦЭМ!$A$39:$A$782,$A211,СВЦЭМ!$B$39:$B$782,K$191)+'СЕТ СН'!$F$15</f>
        <v>200.56795843</v>
      </c>
      <c r="L211" s="36">
        <f>SUMIFS(СВЦЭМ!$E$39:$E$782,СВЦЭМ!$A$39:$A$782,$A211,СВЦЭМ!$B$39:$B$782,L$191)+'СЕТ СН'!$F$15</f>
        <v>199.20390351</v>
      </c>
      <c r="M211" s="36">
        <f>SUMIFS(СВЦЭМ!$E$39:$E$782,СВЦЭМ!$A$39:$A$782,$A211,СВЦЭМ!$B$39:$B$782,M$191)+'СЕТ СН'!$F$15</f>
        <v>196.94660345</v>
      </c>
      <c r="N211" s="36">
        <f>SUMIFS(СВЦЭМ!$E$39:$E$782,СВЦЭМ!$A$39:$A$782,$A211,СВЦЭМ!$B$39:$B$782,N$191)+'СЕТ СН'!$F$15</f>
        <v>199.55863411999999</v>
      </c>
      <c r="O211" s="36">
        <f>SUMIFS(СВЦЭМ!$E$39:$E$782,СВЦЭМ!$A$39:$A$782,$A211,СВЦЭМ!$B$39:$B$782,O$191)+'СЕТ СН'!$F$15</f>
        <v>202.19232453000001</v>
      </c>
      <c r="P211" s="36">
        <f>SUMIFS(СВЦЭМ!$E$39:$E$782,СВЦЭМ!$A$39:$A$782,$A211,СВЦЭМ!$B$39:$B$782,P$191)+'СЕТ СН'!$F$15</f>
        <v>204.06617445000001</v>
      </c>
      <c r="Q211" s="36">
        <f>SUMIFS(СВЦЭМ!$E$39:$E$782,СВЦЭМ!$A$39:$A$782,$A211,СВЦЭМ!$B$39:$B$782,Q$191)+'СЕТ СН'!$F$15</f>
        <v>206.36541582000001</v>
      </c>
      <c r="R211" s="36">
        <f>SUMIFS(СВЦЭМ!$E$39:$E$782,СВЦЭМ!$A$39:$A$782,$A211,СВЦЭМ!$B$39:$B$782,R$191)+'СЕТ СН'!$F$15</f>
        <v>207.17611342000001</v>
      </c>
      <c r="S211" s="36">
        <f>SUMIFS(СВЦЭМ!$E$39:$E$782,СВЦЭМ!$A$39:$A$782,$A211,СВЦЭМ!$B$39:$B$782,S$191)+'СЕТ СН'!$F$15</f>
        <v>204.97925806999999</v>
      </c>
      <c r="T211" s="36">
        <f>SUMIFS(СВЦЭМ!$E$39:$E$782,СВЦЭМ!$A$39:$A$782,$A211,СВЦЭМ!$B$39:$B$782,T$191)+'СЕТ СН'!$F$15</f>
        <v>201.989339</v>
      </c>
      <c r="U211" s="36">
        <f>SUMIFS(СВЦЭМ!$E$39:$E$782,СВЦЭМ!$A$39:$A$782,$A211,СВЦЭМ!$B$39:$B$782,U$191)+'СЕТ СН'!$F$15</f>
        <v>201.06038724000001</v>
      </c>
      <c r="V211" s="36">
        <f>SUMIFS(СВЦЭМ!$E$39:$E$782,СВЦЭМ!$A$39:$A$782,$A211,СВЦЭМ!$B$39:$B$782,V$191)+'СЕТ СН'!$F$15</f>
        <v>197.13831884999999</v>
      </c>
      <c r="W211" s="36">
        <f>SUMIFS(СВЦЭМ!$E$39:$E$782,СВЦЭМ!$A$39:$A$782,$A211,СВЦЭМ!$B$39:$B$782,W$191)+'СЕТ СН'!$F$15</f>
        <v>196.43717627000001</v>
      </c>
      <c r="X211" s="36">
        <f>SUMIFS(СВЦЭМ!$E$39:$E$782,СВЦЭМ!$A$39:$A$782,$A211,СВЦЭМ!$B$39:$B$782,X$191)+'СЕТ СН'!$F$15</f>
        <v>202.37692777000001</v>
      </c>
      <c r="Y211" s="36">
        <f>SUMIFS(СВЦЭМ!$E$39:$E$782,СВЦЭМ!$A$39:$A$782,$A211,СВЦЭМ!$B$39:$B$782,Y$191)+'СЕТ СН'!$F$15</f>
        <v>210.97455547000001</v>
      </c>
    </row>
    <row r="212" spans="1:25" ht="15.75" x14ac:dyDescent="0.2">
      <c r="A212" s="35">
        <f t="shared" si="5"/>
        <v>45037</v>
      </c>
      <c r="B212" s="36">
        <f>SUMIFS(СВЦЭМ!$E$39:$E$782,СВЦЭМ!$A$39:$A$782,$A212,СВЦЭМ!$B$39:$B$782,B$191)+'СЕТ СН'!$F$15</f>
        <v>222.86594855999999</v>
      </c>
      <c r="C212" s="36">
        <f>SUMIFS(СВЦЭМ!$E$39:$E$782,СВЦЭМ!$A$39:$A$782,$A212,СВЦЭМ!$B$39:$B$782,C$191)+'СЕТ СН'!$F$15</f>
        <v>230.84143556000001</v>
      </c>
      <c r="D212" s="36">
        <f>SUMIFS(СВЦЭМ!$E$39:$E$782,СВЦЭМ!$A$39:$A$782,$A212,СВЦЭМ!$B$39:$B$782,D$191)+'СЕТ СН'!$F$15</f>
        <v>233.51050192</v>
      </c>
      <c r="E212" s="36">
        <f>SUMIFS(СВЦЭМ!$E$39:$E$782,СВЦЭМ!$A$39:$A$782,$A212,СВЦЭМ!$B$39:$B$782,E$191)+'СЕТ СН'!$F$15</f>
        <v>235.33528595000001</v>
      </c>
      <c r="F212" s="36">
        <f>SUMIFS(СВЦЭМ!$E$39:$E$782,СВЦЭМ!$A$39:$A$782,$A212,СВЦЭМ!$B$39:$B$782,F$191)+'СЕТ СН'!$F$15</f>
        <v>236.59280539</v>
      </c>
      <c r="G212" s="36">
        <f>SUMIFS(СВЦЭМ!$E$39:$E$782,СВЦЭМ!$A$39:$A$782,$A212,СВЦЭМ!$B$39:$B$782,G$191)+'СЕТ СН'!$F$15</f>
        <v>234.31159903</v>
      </c>
      <c r="H212" s="36">
        <f>SUMIFS(СВЦЭМ!$E$39:$E$782,СВЦЭМ!$A$39:$A$782,$A212,СВЦЭМ!$B$39:$B$782,H$191)+'СЕТ СН'!$F$15</f>
        <v>228.26123195</v>
      </c>
      <c r="I212" s="36">
        <f>SUMIFS(СВЦЭМ!$E$39:$E$782,СВЦЭМ!$A$39:$A$782,$A212,СВЦЭМ!$B$39:$B$782,I$191)+'СЕТ СН'!$F$15</f>
        <v>215.08733311</v>
      </c>
      <c r="J212" s="36">
        <f>SUMIFS(СВЦЭМ!$E$39:$E$782,СВЦЭМ!$A$39:$A$782,$A212,СВЦЭМ!$B$39:$B$782,J$191)+'СЕТ СН'!$F$15</f>
        <v>214.52411205000001</v>
      </c>
      <c r="K212" s="36">
        <f>SUMIFS(СВЦЭМ!$E$39:$E$782,СВЦЭМ!$A$39:$A$782,$A212,СВЦЭМ!$B$39:$B$782,K$191)+'СЕТ СН'!$F$15</f>
        <v>211.96528651</v>
      </c>
      <c r="L212" s="36">
        <f>SUMIFS(СВЦЭМ!$E$39:$E$782,СВЦЭМ!$A$39:$A$782,$A212,СВЦЭМ!$B$39:$B$782,L$191)+'СЕТ СН'!$F$15</f>
        <v>207.27892965000001</v>
      </c>
      <c r="M212" s="36">
        <f>SUMIFS(СВЦЭМ!$E$39:$E$782,СВЦЭМ!$A$39:$A$782,$A212,СВЦЭМ!$B$39:$B$782,M$191)+'СЕТ СН'!$F$15</f>
        <v>210.39479439999999</v>
      </c>
      <c r="N212" s="36">
        <f>SUMIFS(СВЦЭМ!$E$39:$E$782,СВЦЭМ!$A$39:$A$782,$A212,СВЦЭМ!$B$39:$B$782,N$191)+'СЕТ СН'!$F$15</f>
        <v>212.97582857</v>
      </c>
      <c r="O212" s="36">
        <f>SUMIFS(СВЦЭМ!$E$39:$E$782,СВЦЭМ!$A$39:$A$782,$A212,СВЦЭМ!$B$39:$B$782,O$191)+'СЕТ СН'!$F$15</f>
        <v>214.43943854</v>
      </c>
      <c r="P212" s="36">
        <f>SUMIFS(СВЦЭМ!$E$39:$E$782,СВЦЭМ!$A$39:$A$782,$A212,СВЦЭМ!$B$39:$B$782,P$191)+'СЕТ СН'!$F$15</f>
        <v>216.21192719999999</v>
      </c>
      <c r="Q212" s="36">
        <f>SUMIFS(СВЦЭМ!$E$39:$E$782,СВЦЭМ!$A$39:$A$782,$A212,СВЦЭМ!$B$39:$B$782,Q$191)+'СЕТ СН'!$F$15</f>
        <v>217.20046005</v>
      </c>
      <c r="R212" s="36">
        <f>SUMIFS(СВЦЭМ!$E$39:$E$782,СВЦЭМ!$A$39:$A$782,$A212,СВЦЭМ!$B$39:$B$782,R$191)+'СЕТ СН'!$F$15</f>
        <v>216.41835784</v>
      </c>
      <c r="S212" s="36">
        <f>SUMIFS(СВЦЭМ!$E$39:$E$782,СВЦЭМ!$A$39:$A$782,$A212,СВЦЭМ!$B$39:$B$782,S$191)+'СЕТ СН'!$F$15</f>
        <v>213.73704545999999</v>
      </c>
      <c r="T212" s="36">
        <f>SUMIFS(СВЦЭМ!$E$39:$E$782,СВЦЭМ!$A$39:$A$782,$A212,СВЦЭМ!$B$39:$B$782,T$191)+'СЕТ СН'!$F$15</f>
        <v>212.27815305999999</v>
      </c>
      <c r="U212" s="36">
        <f>SUMIFS(СВЦЭМ!$E$39:$E$782,СВЦЭМ!$A$39:$A$782,$A212,СВЦЭМ!$B$39:$B$782,U$191)+'СЕТ СН'!$F$15</f>
        <v>209.83215104000001</v>
      </c>
      <c r="V212" s="36">
        <f>SUMIFS(СВЦЭМ!$E$39:$E$782,СВЦЭМ!$A$39:$A$782,$A212,СВЦЭМ!$B$39:$B$782,V$191)+'СЕТ СН'!$F$15</f>
        <v>204.21313936000001</v>
      </c>
      <c r="W212" s="36">
        <f>SUMIFS(СВЦЭМ!$E$39:$E$782,СВЦЭМ!$A$39:$A$782,$A212,СВЦЭМ!$B$39:$B$782,W$191)+'СЕТ СН'!$F$15</f>
        <v>203.84414269999999</v>
      </c>
      <c r="X212" s="36">
        <f>SUMIFS(СВЦЭМ!$E$39:$E$782,СВЦЭМ!$A$39:$A$782,$A212,СВЦЭМ!$B$39:$B$782,X$191)+'СЕТ СН'!$F$15</f>
        <v>210.94477832000001</v>
      </c>
      <c r="Y212" s="36">
        <f>SUMIFS(СВЦЭМ!$E$39:$E$782,СВЦЭМ!$A$39:$A$782,$A212,СВЦЭМ!$B$39:$B$782,Y$191)+'СЕТ СН'!$F$15</f>
        <v>218.31542210999999</v>
      </c>
    </row>
    <row r="213" spans="1:25" ht="15.75" x14ac:dyDescent="0.2">
      <c r="A213" s="35">
        <f t="shared" si="5"/>
        <v>45038</v>
      </c>
      <c r="B213" s="36">
        <f>SUMIFS(СВЦЭМ!$E$39:$E$782,СВЦЭМ!$A$39:$A$782,$A213,СВЦЭМ!$B$39:$B$782,B$191)+'СЕТ СН'!$F$15</f>
        <v>211.98683292000001</v>
      </c>
      <c r="C213" s="36">
        <f>SUMIFS(СВЦЭМ!$E$39:$E$782,СВЦЭМ!$A$39:$A$782,$A213,СВЦЭМ!$B$39:$B$782,C$191)+'СЕТ СН'!$F$15</f>
        <v>219.59756564</v>
      </c>
      <c r="D213" s="36">
        <f>SUMIFS(СВЦЭМ!$E$39:$E$782,СВЦЭМ!$A$39:$A$782,$A213,СВЦЭМ!$B$39:$B$782,D$191)+'СЕТ СН'!$F$15</f>
        <v>224.69427512999999</v>
      </c>
      <c r="E213" s="36">
        <f>SUMIFS(СВЦЭМ!$E$39:$E$782,СВЦЭМ!$A$39:$A$782,$A213,СВЦЭМ!$B$39:$B$782,E$191)+'СЕТ СН'!$F$15</f>
        <v>225.59077715999999</v>
      </c>
      <c r="F213" s="36">
        <f>SUMIFS(СВЦЭМ!$E$39:$E$782,СВЦЭМ!$A$39:$A$782,$A213,СВЦЭМ!$B$39:$B$782,F$191)+'СЕТ СН'!$F$15</f>
        <v>225.98111459</v>
      </c>
      <c r="G213" s="36">
        <f>SUMIFS(СВЦЭМ!$E$39:$E$782,СВЦЭМ!$A$39:$A$782,$A213,СВЦЭМ!$B$39:$B$782,G$191)+'СЕТ СН'!$F$15</f>
        <v>225.14974726</v>
      </c>
      <c r="H213" s="36">
        <f>SUMIFS(СВЦЭМ!$E$39:$E$782,СВЦЭМ!$A$39:$A$782,$A213,СВЦЭМ!$B$39:$B$782,H$191)+'СЕТ СН'!$F$15</f>
        <v>221.65275199999999</v>
      </c>
      <c r="I213" s="36">
        <f>SUMIFS(СВЦЭМ!$E$39:$E$782,СВЦЭМ!$A$39:$A$782,$A213,СВЦЭМ!$B$39:$B$782,I$191)+'СЕТ СН'!$F$15</f>
        <v>214.42493654</v>
      </c>
      <c r="J213" s="36">
        <f>SUMIFS(СВЦЭМ!$E$39:$E$782,СВЦЭМ!$A$39:$A$782,$A213,СВЦЭМ!$B$39:$B$782,J$191)+'СЕТ СН'!$F$15</f>
        <v>206.69896423</v>
      </c>
      <c r="K213" s="36">
        <f>SUMIFS(СВЦЭМ!$E$39:$E$782,СВЦЭМ!$A$39:$A$782,$A213,СВЦЭМ!$B$39:$B$782,K$191)+'СЕТ СН'!$F$15</f>
        <v>200.16658662</v>
      </c>
      <c r="L213" s="36">
        <f>SUMIFS(СВЦЭМ!$E$39:$E$782,СВЦЭМ!$A$39:$A$782,$A213,СВЦЭМ!$B$39:$B$782,L$191)+'СЕТ СН'!$F$15</f>
        <v>198.62514852000001</v>
      </c>
      <c r="M213" s="36">
        <f>SUMIFS(СВЦЭМ!$E$39:$E$782,СВЦЭМ!$A$39:$A$782,$A213,СВЦЭМ!$B$39:$B$782,M$191)+'СЕТ СН'!$F$15</f>
        <v>200.15283712999999</v>
      </c>
      <c r="N213" s="36">
        <f>SUMIFS(СВЦЭМ!$E$39:$E$782,СВЦЭМ!$A$39:$A$782,$A213,СВЦЭМ!$B$39:$B$782,N$191)+'СЕТ СН'!$F$15</f>
        <v>201.93988658999999</v>
      </c>
      <c r="O213" s="36">
        <f>SUMIFS(СВЦЭМ!$E$39:$E$782,СВЦЭМ!$A$39:$A$782,$A213,СВЦЭМ!$B$39:$B$782,O$191)+'СЕТ СН'!$F$15</f>
        <v>203.07053539</v>
      </c>
      <c r="P213" s="36">
        <f>SUMIFS(СВЦЭМ!$E$39:$E$782,СВЦЭМ!$A$39:$A$782,$A213,СВЦЭМ!$B$39:$B$782,P$191)+'СЕТ СН'!$F$15</f>
        <v>205.14090188</v>
      </c>
      <c r="Q213" s="36">
        <f>SUMIFS(СВЦЭМ!$E$39:$E$782,СВЦЭМ!$A$39:$A$782,$A213,СВЦЭМ!$B$39:$B$782,Q$191)+'СЕТ СН'!$F$15</f>
        <v>206.34944064999999</v>
      </c>
      <c r="R213" s="36">
        <f>SUMIFS(СВЦЭМ!$E$39:$E$782,СВЦЭМ!$A$39:$A$782,$A213,СВЦЭМ!$B$39:$B$782,R$191)+'СЕТ СН'!$F$15</f>
        <v>206.84145229000001</v>
      </c>
      <c r="S213" s="36">
        <f>SUMIFS(СВЦЭМ!$E$39:$E$782,СВЦЭМ!$A$39:$A$782,$A213,СВЦЭМ!$B$39:$B$782,S$191)+'СЕТ СН'!$F$15</f>
        <v>203.93524640000001</v>
      </c>
      <c r="T213" s="36">
        <f>SUMIFS(СВЦЭМ!$E$39:$E$782,СВЦЭМ!$A$39:$A$782,$A213,СВЦЭМ!$B$39:$B$782,T$191)+'СЕТ СН'!$F$15</f>
        <v>200.36297554999999</v>
      </c>
      <c r="U213" s="36">
        <f>SUMIFS(СВЦЭМ!$E$39:$E$782,СВЦЭМ!$A$39:$A$782,$A213,СВЦЭМ!$B$39:$B$782,U$191)+'СЕТ СН'!$F$15</f>
        <v>199.39334565999999</v>
      </c>
      <c r="V213" s="36">
        <f>SUMIFS(СВЦЭМ!$E$39:$E$782,СВЦЭМ!$A$39:$A$782,$A213,СВЦЭМ!$B$39:$B$782,V$191)+'СЕТ СН'!$F$15</f>
        <v>194.32768125999999</v>
      </c>
      <c r="W213" s="36">
        <f>SUMIFS(СВЦЭМ!$E$39:$E$782,СВЦЭМ!$A$39:$A$782,$A213,СВЦЭМ!$B$39:$B$782,W$191)+'СЕТ СН'!$F$15</f>
        <v>193.84606373</v>
      </c>
      <c r="X213" s="36">
        <f>SUMIFS(СВЦЭМ!$E$39:$E$782,СВЦЭМ!$A$39:$A$782,$A213,СВЦЭМ!$B$39:$B$782,X$191)+'СЕТ СН'!$F$15</f>
        <v>198.13639309000001</v>
      </c>
      <c r="Y213" s="36">
        <f>SUMIFS(СВЦЭМ!$E$39:$E$782,СВЦЭМ!$A$39:$A$782,$A213,СВЦЭМ!$B$39:$B$782,Y$191)+'СЕТ СН'!$F$15</f>
        <v>205.77998274000001</v>
      </c>
    </row>
    <row r="214" spans="1:25" ht="15.75" x14ac:dyDescent="0.2">
      <c r="A214" s="35">
        <f t="shared" si="5"/>
        <v>45039</v>
      </c>
      <c r="B214" s="36">
        <f>SUMIFS(СВЦЭМ!$E$39:$E$782,СВЦЭМ!$A$39:$A$782,$A214,СВЦЭМ!$B$39:$B$782,B$191)+'СЕТ СН'!$F$15</f>
        <v>215.05782134</v>
      </c>
      <c r="C214" s="36">
        <f>SUMIFS(СВЦЭМ!$E$39:$E$782,СВЦЭМ!$A$39:$A$782,$A214,СВЦЭМ!$B$39:$B$782,C$191)+'СЕТ СН'!$F$15</f>
        <v>218.7149043</v>
      </c>
      <c r="D214" s="36">
        <f>SUMIFS(СВЦЭМ!$E$39:$E$782,СВЦЭМ!$A$39:$A$782,$A214,СВЦЭМ!$B$39:$B$782,D$191)+'СЕТ СН'!$F$15</f>
        <v>217.96050027000001</v>
      </c>
      <c r="E214" s="36">
        <f>SUMIFS(СВЦЭМ!$E$39:$E$782,СВЦЭМ!$A$39:$A$782,$A214,СВЦЭМ!$B$39:$B$782,E$191)+'СЕТ СН'!$F$15</f>
        <v>224.77415912000001</v>
      </c>
      <c r="F214" s="36">
        <f>SUMIFS(СВЦЭМ!$E$39:$E$782,СВЦЭМ!$A$39:$A$782,$A214,СВЦЭМ!$B$39:$B$782,F$191)+'СЕТ СН'!$F$15</f>
        <v>224.54684549999999</v>
      </c>
      <c r="G214" s="36">
        <f>SUMIFS(СВЦЭМ!$E$39:$E$782,СВЦЭМ!$A$39:$A$782,$A214,СВЦЭМ!$B$39:$B$782,G$191)+'СЕТ СН'!$F$15</f>
        <v>217.52371658000001</v>
      </c>
      <c r="H214" s="36">
        <f>SUMIFS(СВЦЭМ!$E$39:$E$782,СВЦЭМ!$A$39:$A$782,$A214,СВЦЭМ!$B$39:$B$782,H$191)+'СЕТ СН'!$F$15</f>
        <v>218.96549551000001</v>
      </c>
      <c r="I214" s="36">
        <f>SUMIFS(СВЦЭМ!$E$39:$E$782,СВЦЭМ!$A$39:$A$782,$A214,СВЦЭМ!$B$39:$B$782,I$191)+'СЕТ СН'!$F$15</f>
        <v>215.86883986000001</v>
      </c>
      <c r="J214" s="36">
        <f>SUMIFS(СВЦЭМ!$E$39:$E$782,СВЦЭМ!$A$39:$A$782,$A214,СВЦЭМ!$B$39:$B$782,J$191)+'СЕТ СН'!$F$15</f>
        <v>210.97081736000001</v>
      </c>
      <c r="K214" s="36">
        <f>SUMIFS(СВЦЭМ!$E$39:$E$782,СВЦЭМ!$A$39:$A$782,$A214,СВЦЭМ!$B$39:$B$782,K$191)+'СЕТ СН'!$F$15</f>
        <v>204.00531051999999</v>
      </c>
      <c r="L214" s="36">
        <f>SUMIFS(СВЦЭМ!$E$39:$E$782,СВЦЭМ!$A$39:$A$782,$A214,СВЦЭМ!$B$39:$B$782,L$191)+'СЕТ СН'!$F$15</f>
        <v>200.87134208000001</v>
      </c>
      <c r="M214" s="36">
        <f>SUMIFS(СВЦЭМ!$E$39:$E$782,СВЦЭМ!$A$39:$A$782,$A214,СВЦЭМ!$B$39:$B$782,M$191)+'СЕТ СН'!$F$15</f>
        <v>200.62034643999999</v>
      </c>
      <c r="N214" s="36">
        <f>SUMIFS(СВЦЭМ!$E$39:$E$782,СВЦЭМ!$A$39:$A$782,$A214,СВЦЭМ!$B$39:$B$782,N$191)+'СЕТ СН'!$F$15</f>
        <v>201.9131605</v>
      </c>
      <c r="O214" s="36">
        <f>SUMIFS(СВЦЭМ!$E$39:$E$782,СВЦЭМ!$A$39:$A$782,$A214,СВЦЭМ!$B$39:$B$782,O$191)+'СЕТ СН'!$F$15</f>
        <v>205.26877356</v>
      </c>
      <c r="P214" s="36">
        <f>SUMIFS(СВЦЭМ!$E$39:$E$782,СВЦЭМ!$A$39:$A$782,$A214,СВЦЭМ!$B$39:$B$782,P$191)+'СЕТ СН'!$F$15</f>
        <v>206.76811903000001</v>
      </c>
      <c r="Q214" s="36">
        <f>SUMIFS(СВЦЭМ!$E$39:$E$782,СВЦЭМ!$A$39:$A$782,$A214,СВЦЭМ!$B$39:$B$782,Q$191)+'СЕТ СН'!$F$15</f>
        <v>207.69188958000001</v>
      </c>
      <c r="R214" s="36">
        <f>SUMIFS(СВЦЭМ!$E$39:$E$782,СВЦЭМ!$A$39:$A$782,$A214,СВЦЭМ!$B$39:$B$782,R$191)+'СЕТ СН'!$F$15</f>
        <v>207.08991162000001</v>
      </c>
      <c r="S214" s="36">
        <f>SUMIFS(СВЦЭМ!$E$39:$E$782,СВЦЭМ!$A$39:$A$782,$A214,СВЦЭМ!$B$39:$B$782,S$191)+'СЕТ СН'!$F$15</f>
        <v>204.79120724000001</v>
      </c>
      <c r="T214" s="36">
        <f>SUMIFS(СВЦЭМ!$E$39:$E$782,СВЦЭМ!$A$39:$A$782,$A214,СВЦЭМ!$B$39:$B$782,T$191)+'СЕТ СН'!$F$15</f>
        <v>202.04352295000001</v>
      </c>
      <c r="U214" s="36">
        <f>SUMIFS(СВЦЭМ!$E$39:$E$782,СВЦЭМ!$A$39:$A$782,$A214,СВЦЭМ!$B$39:$B$782,U$191)+'СЕТ СН'!$F$15</f>
        <v>201.01907162000001</v>
      </c>
      <c r="V214" s="36">
        <f>SUMIFS(СВЦЭМ!$E$39:$E$782,СВЦЭМ!$A$39:$A$782,$A214,СВЦЭМ!$B$39:$B$782,V$191)+'СЕТ СН'!$F$15</f>
        <v>196.02145965</v>
      </c>
      <c r="W214" s="36">
        <f>SUMIFS(СВЦЭМ!$E$39:$E$782,СВЦЭМ!$A$39:$A$782,$A214,СВЦЭМ!$B$39:$B$782,W$191)+'СЕТ СН'!$F$15</f>
        <v>194.54377124000001</v>
      </c>
      <c r="X214" s="36">
        <f>SUMIFS(СВЦЭМ!$E$39:$E$782,СВЦЭМ!$A$39:$A$782,$A214,СВЦЭМ!$B$39:$B$782,X$191)+'СЕТ СН'!$F$15</f>
        <v>198.59354544000001</v>
      </c>
      <c r="Y214" s="36">
        <f>SUMIFS(СВЦЭМ!$E$39:$E$782,СВЦЭМ!$A$39:$A$782,$A214,СВЦЭМ!$B$39:$B$782,Y$191)+'СЕТ СН'!$F$15</f>
        <v>206.34821438</v>
      </c>
    </row>
    <row r="215" spans="1:25" ht="15.75" x14ac:dyDescent="0.2">
      <c r="A215" s="35">
        <f t="shared" si="5"/>
        <v>45040</v>
      </c>
      <c r="B215" s="36">
        <f>SUMIFS(СВЦЭМ!$E$39:$E$782,СВЦЭМ!$A$39:$A$782,$A215,СВЦЭМ!$B$39:$B$782,B$191)+'СЕТ СН'!$F$15</f>
        <v>206.94086813999999</v>
      </c>
      <c r="C215" s="36">
        <f>SUMIFS(СВЦЭМ!$E$39:$E$782,СВЦЭМ!$A$39:$A$782,$A215,СВЦЭМ!$B$39:$B$782,C$191)+'СЕТ СН'!$F$15</f>
        <v>214.59605198</v>
      </c>
      <c r="D215" s="36">
        <f>SUMIFS(СВЦЭМ!$E$39:$E$782,СВЦЭМ!$A$39:$A$782,$A215,СВЦЭМ!$B$39:$B$782,D$191)+'СЕТ СН'!$F$15</f>
        <v>216.87899206</v>
      </c>
      <c r="E215" s="36">
        <f>SUMIFS(СВЦЭМ!$E$39:$E$782,СВЦЭМ!$A$39:$A$782,$A215,СВЦЭМ!$B$39:$B$782,E$191)+'СЕТ СН'!$F$15</f>
        <v>218.38964164000001</v>
      </c>
      <c r="F215" s="36">
        <f>SUMIFS(СВЦЭМ!$E$39:$E$782,СВЦЭМ!$A$39:$A$782,$A215,СВЦЭМ!$B$39:$B$782,F$191)+'СЕТ СН'!$F$15</f>
        <v>218.41659382</v>
      </c>
      <c r="G215" s="36">
        <f>SUMIFS(СВЦЭМ!$E$39:$E$782,СВЦЭМ!$A$39:$A$782,$A215,СВЦЭМ!$B$39:$B$782,G$191)+'СЕТ СН'!$F$15</f>
        <v>215.60882763000001</v>
      </c>
      <c r="H215" s="36">
        <f>SUMIFS(СВЦЭМ!$E$39:$E$782,СВЦЭМ!$A$39:$A$782,$A215,СВЦЭМ!$B$39:$B$782,H$191)+'СЕТ СН'!$F$15</f>
        <v>216.57752417</v>
      </c>
      <c r="I215" s="36">
        <f>SUMIFS(СВЦЭМ!$E$39:$E$782,СВЦЭМ!$A$39:$A$782,$A215,СВЦЭМ!$B$39:$B$782,I$191)+'СЕТ СН'!$F$15</f>
        <v>198.94317785999999</v>
      </c>
      <c r="J215" s="36">
        <f>SUMIFS(СВЦЭМ!$E$39:$E$782,СВЦЭМ!$A$39:$A$782,$A215,СВЦЭМ!$B$39:$B$782,J$191)+'СЕТ СН'!$F$15</f>
        <v>195.85841328999999</v>
      </c>
      <c r="K215" s="36">
        <f>SUMIFS(СВЦЭМ!$E$39:$E$782,СВЦЭМ!$A$39:$A$782,$A215,СВЦЭМ!$B$39:$B$782,K$191)+'СЕТ СН'!$F$15</f>
        <v>191.26011624</v>
      </c>
      <c r="L215" s="36">
        <f>SUMIFS(СВЦЭМ!$E$39:$E$782,СВЦЭМ!$A$39:$A$782,$A215,СВЦЭМ!$B$39:$B$782,L$191)+'СЕТ СН'!$F$15</f>
        <v>188.31781046</v>
      </c>
      <c r="M215" s="36">
        <f>SUMIFS(СВЦЭМ!$E$39:$E$782,СВЦЭМ!$A$39:$A$782,$A215,СВЦЭМ!$B$39:$B$782,M$191)+'СЕТ СН'!$F$15</f>
        <v>191.43613296999999</v>
      </c>
      <c r="N215" s="36">
        <f>SUMIFS(СВЦЭМ!$E$39:$E$782,СВЦЭМ!$A$39:$A$782,$A215,СВЦЭМ!$B$39:$B$782,N$191)+'СЕТ СН'!$F$15</f>
        <v>194.04422588</v>
      </c>
      <c r="O215" s="36">
        <f>SUMIFS(СВЦЭМ!$E$39:$E$782,СВЦЭМ!$A$39:$A$782,$A215,СВЦЭМ!$B$39:$B$782,O$191)+'СЕТ СН'!$F$15</f>
        <v>195.61148596000001</v>
      </c>
      <c r="P215" s="36">
        <f>SUMIFS(СВЦЭМ!$E$39:$E$782,СВЦЭМ!$A$39:$A$782,$A215,СВЦЭМ!$B$39:$B$782,P$191)+'СЕТ СН'!$F$15</f>
        <v>200.20471581000001</v>
      </c>
      <c r="Q215" s="36">
        <f>SUMIFS(СВЦЭМ!$E$39:$E$782,СВЦЭМ!$A$39:$A$782,$A215,СВЦЭМ!$B$39:$B$782,Q$191)+'СЕТ СН'!$F$15</f>
        <v>200.72574008000001</v>
      </c>
      <c r="R215" s="36">
        <f>SUMIFS(СВЦЭМ!$E$39:$E$782,СВЦЭМ!$A$39:$A$782,$A215,СВЦЭМ!$B$39:$B$782,R$191)+'СЕТ СН'!$F$15</f>
        <v>201.93126658</v>
      </c>
      <c r="S215" s="36">
        <f>SUMIFS(СВЦЭМ!$E$39:$E$782,СВЦЭМ!$A$39:$A$782,$A215,СВЦЭМ!$B$39:$B$782,S$191)+'СЕТ СН'!$F$15</f>
        <v>198.76589276999999</v>
      </c>
      <c r="T215" s="36">
        <f>SUMIFS(СВЦЭМ!$E$39:$E$782,СВЦЭМ!$A$39:$A$782,$A215,СВЦЭМ!$B$39:$B$782,T$191)+'СЕТ СН'!$F$15</f>
        <v>196.15724908999999</v>
      </c>
      <c r="U215" s="36">
        <f>SUMIFS(СВЦЭМ!$E$39:$E$782,СВЦЭМ!$A$39:$A$782,$A215,СВЦЭМ!$B$39:$B$782,U$191)+'СЕТ СН'!$F$15</f>
        <v>194.02447520999999</v>
      </c>
      <c r="V215" s="36">
        <f>SUMIFS(СВЦЭМ!$E$39:$E$782,СВЦЭМ!$A$39:$A$782,$A215,СВЦЭМ!$B$39:$B$782,V$191)+'СЕТ СН'!$F$15</f>
        <v>189.41422888</v>
      </c>
      <c r="W215" s="36">
        <f>SUMIFS(СВЦЭМ!$E$39:$E$782,СВЦЭМ!$A$39:$A$782,$A215,СВЦЭМ!$B$39:$B$782,W$191)+'СЕТ СН'!$F$15</f>
        <v>186.81133388000001</v>
      </c>
      <c r="X215" s="36">
        <f>SUMIFS(СВЦЭМ!$E$39:$E$782,СВЦЭМ!$A$39:$A$782,$A215,СВЦЭМ!$B$39:$B$782,X$191)+'СЕТ СН'!$F$15</f>
        <v>192.31963026</v>
      </c>
      <c r="Y215" s="36">
        <f>SUMIFS(СВЦЭМ!$E$39:$E$782,СВЦЭМ!$A$39:$A$782,$A215,СВЦЭМ!$B$39:$B$782,Y$191)+'СЕТ СН'!$F$15</f>
        <v>199.93590087999999</v>
      </c>
    </row>
    <row r="216" spans="1:25" ht="15.75" x14ac:dyDescent="0.2">
      <c r="A216" s="35">
        <f t="shared" si="5"/>
        <v>45041</v>
      </c>
      <c r="B216" s="36">
        <f>SUMIFS(СВЦЭМ!$E$39:$E$782,СВЦЭМ!$A$39:$A$782,$A216,СВЦЭМ!$B$39:$B$782,B$191)+'СЕТ СН'!$F$15</f>
        <v>209.45739505</v>
      </c>
      <c r="C216" s="36">
        <f>SUMIFS(СВЦЭМ!$E$39:$E$782,СВЦЭМ!$A$39:$A$782,$A216,СВЦЭМ!$B$39:$B$782,C$191)+'СЕТ СН'!$F$15</f>
        <v>216.53979611</v>
      </c>
      <c r="D216" s="36">
        <f>SUMIFS(СВЦЭМ!$E$39:$E$782,СВЦЭМ!$A$39:$A$782,$A216,СВЦЭМ!$B$39:$B$782,D$191)+'СЕТ СН'!$F$15</f>
        <v>220.57076875999999</v>
      </c>
      <c r="E216" s="36">
        <f>SUMIFS(СВЦЭМ!$E$39:$E$782,СВЦЭМ!$A$39:$A$782,$A216,СВЦЭМ!$B$39:$B$782,E$191)+'СЕТ СН'!$F$15</f>
        <v>220.57154256000001</v>
      </c>
      <c r="F216" s="36">
        <f>SUMIFS(СВЦЭМ!$E$39:$E$782,СВЦЭМ!$A$39:$A$782,$A216,СВЦЭМ!$B$39:$B$782,F$191)+'СЕТ СН'!$F$15</f>
        <v>220.58762838000001</v>
      </c>
      <c r="G216" s="36">
        <f>SUMIFS(СВЦЭМ!$E$39:$E$782,СВЦЭМ!$A$39:$A$782,$A216,СВЦЭМ!$B$39:$B$782,G$191)+'СЕТ СН'!$F$15</f>
        <v>217.23019912000001</v>
      </c>
      <c r="H216" s="36">
        <f>SUMIFS(СВЦЭМ!$E$39:$E$782,СВЦЭМ!$A$39:$A$782,$A216,СВЦЭМ!$B$39:$B$782,H$191)+'СЕТ СН'!$F$15</f>
        <v>213.48106748000001</v>
      </c>
      <c r="I216" s="36">
        <f>SUMIFS(СВЦЭМ!$E$39:$E$782,СВЦЭМ!$A$39:$A$782,$A216,СВЦЭМ!$B$39:$B$782,I$191)+'СЕТ СН'!$F$15</f>
        <v>207.66147985000001</v>
      </c>
      <c r="J216" s="36">
        <f>SUMIFS(СВЦЭМ!$E$39:$E$782,СВЦЭМ!$A$39:$A$782,$A216,СВЦЭМ!$B$39:$B$782,J$191)+'СЕТ СН'!$F$15</f>
        <v>210.47197037000001</v>
      </c>
      <c r="K216" s="36">
        <f>SUMIFS(СВЦЭМ!$E$39:$E$782,СВЦЭМ!$A$39:$A$782,$A216,СВЦЭМ!$B$39:$B$782,K$191)+'СЕТ СН'!$F$15</f>
        <v>212.12470568000001</v>
      </c>
      <c r="L216" s="36">
        <f>SUMIFS(СВЦЭМ!$E$39:$E$782,СВЦЭМ!$A$39:$A$782,$A216,СВЦЭМ!$B$39:$B$782,L$191)+'СЕТ СН'!$F$15</f>
        <v>211.07994529000001</v>
      </c>
      <c r="M216" s="36">
        <f>SUMIFS(СВЦЭМ!$E$39:$E$782,СВЦЭМ!$A$39:$A$782,$A216,СВЦЭМ!$B$39:$B$782,M$191)+'СЕТ СН'!$F$15</f>
        <v>212.17063592</v>
      </c>
      <c r="N216" s="36">
        <f>SUMIFS(СВЦЭМ!$E$39:$E$782,СВЦЭМ!$A$39:$A$782,$A216,СВЦЭМ!$B$39:$B$782,N$191)+'СЕТ СН'!$F$15</f>
        <v>212.55837102000001</v>
      </c>
      <c r="O216" s="36">
        <f>SUMIFS(СВЦЭМ!$E$39:$E$782,СВЦЭМ!$A$39:$A$782,$A216,СВЦЭМ!$B$39:$B$782,O$191)+'СЕТ СН'!$F$15</f>
        <v>213.31478754</v>
      </c>
      <c r="P216" s="36">
        <f>SUMIFS(СВЦЭМ!$E$39:$E$782,СВЦЭМ!$A$39:$A$782,$A216,СВЦЭМ!$B$39:$B$782,P$191)+'СЕТ СН'!$F$15</f>
        <v>216.84628271</v>
      </c>
      <c r="Q216" s="36">
        <f>SUMIFS(СВЦЭМ!$E$39:$E$782,СВЦЭМ!$A$39:$A$782,$A216,СВЦЭМ!$B$39:$B$782,Q$191)+'СЕТ СН'!$F$15</f>
        <v>218.06579242000001</v>
      </c>
      <c r="R216" s="36">
        <f>SUMIFS(СВЦЭМ!$E$39:$E$782,СВЦЭМ!$A$39:$A$782,$A216,СВЦЭМ!$B$39:$B$782,R$191)+'СЕТ СН'!$F$15</f>
        <v>217.73734393000001</v>
      </c>
      <c r="S216" s="36">
        <f>SUMIFS(СВЦЭМ!$E$39:$E$782,СВЦЭМ!$A$39:$A$782,$A216,СВЦЭМ!$B$39:$B$782,S$191)+'СЕТ СН'!$F$15</f>
        <v>214.55033241999999</v>
      </c>
      <c r="T216" s="36">
        <f>SUMIFS(СВЦЭМ!$E$39:$E$782,СВЦЭМ!$A$39:$A$782,$A216,СВЦЭМ!$B$39:$B$782,T$191)+'СЕТ СН'!$F$15</f>
        <v>211.70567832</v>
      </c>
      <c r="U216" s="36">
        <f>SUMIFS(СВЦЭМ!$E$39:$E$782,СВЦЭМ!$A$39:$A$782,$A216,СВЦЭМ!$B$39:$B$782,U$191)+'СЕТ СН'!$F$15</f>
        <v>209.84019103</v>
      </c>
      <c r="V216" s="36">
        <f>SUMIFS(СВЦЭМ!$E$39:$E$782,СВЦЭМ!$A$39:$A$782,$A216,СВЦЭМ!$B$39:$B$782,V$191)+'СЕТ СН'!$F$15</f>
        <v>206.76765252000001</v>
      </c>
      <c r="W216" s="36">
        <f>SUMIFS(СВЦЭМ!$E$39:$E$782,СВЦЭМ!$A$39:$A$782,$A216,СВЦЭМ!$B$39:$B$782,W$191)+'СЕТ СН'!$F$15</f>
        <v>204.69931364000001</v>
      </c>
      <c r="X216" s="36">
        <f>SUMIFS(СВЦЭМ!$E$39:$E$782,СВЦЭМ!$A$39:$A$782,$A216,СВЦЭМ!$B$39:$B$782,X$191)+'СЕТ СН'!$F$15</f>
        <v>210.66140859999999</v>
      </c>
      <c r="Y216" s="36">
        <f>SUMIFS(СВЦЭМ!$E$39:$E$782,СВЦЭМ!$A$39:$A$782,$A216,СВЦЭМ!$B$39:$B$782,Y$191)+'СЕТ СН'!$F$15</f>
        <v>218.49169229</v>
      </c>
    </row>
    <row r="217" spans="1:25" ht="15.75" x14ac:dyDescent="0.2">
      <c r="A217" s="35">
        <f t="shared" si="5"/>
        <v>45042</v>
      </c>
      <c r="B217" s="36">
        <f>SUMIFS(СВЦЭМ!$E$39:$E$782,СВЦЭМ!$A$39:$A$782,$A217,СВЦЭМ!$B$39:$B$782,B$191)+'СЕТ СН'!$F$15</f>
        <v>218.98008530000001</v>
      </c>
      <c r="C217" s="36">
        <f>SUMIFS(СВЦЭМ!$E$39:$E$782,СВЦЭМ!$A$39:$A$782,$A217,СВЦЭМ!$B$39:$B$782,C$191)+'СЕТ СН'!$F$15</f>
        <v>225.10132161999999</v>
      </c>
      <c r="D217" s="36">
        <f>SUMIFS(СВЦЭМ!$E$39:$E$782,СВЦЭМ!$A$39:$A$782,$A217,СВЦЭМ!$B$39:$B$782,D$191)+'СЕТ СН'!$F$15</f>
        <v>218.27606537</v>
      </c>
      <c r="E217" s="36">
        <f>SUMIFS(СВЦЭМ!$E$39:$E$782,СВЦЭМ!$A$39:$A$782,$A217,СВЦЭМ!$B$39:$B$782,E$191)+'СЕТ СН'!$F$15</f>
        <v>224.94974102</v>
      </c>
      <c r="F217" s="36">
        <f>SUMIFS(СВЦЭМ!$E$39:$E$782,СВЦЭМ!$A$39:$A$782,$A217,СВЦЭМ!$B$39:$B$782,F$191)+'СЕТ СН'!$F$15</f>
        <v>221.23962940999999</v>
      </c>
      <c r="G217" s="36">
        <f>SUMIFS(СВЦЭМ!$E$39:$E$782,СВЦЭМ!$A$39:$A$782,$A217,СВЦЭМ!$B$39:$B$782,G$191)+'СЕТ СН'!$F$15</f>
        <v>220.11349100999999</v>
      </c>
      <c r="H217" s="36">
        <f>SUMIFS(СВЦЭМ!$E$39:$E$782,СВЦЭМ!$A$39:$A$782,$A217,СВЦЭМ!$B$39:$B$782,H$191)+'СЕТ СН'!$F$15</f>
        <v>212.91489361999999</v>
      </c>
      <c r="I217" s="36">
        <f>SUMIFS(СВЦЭМ!$E$39:$E$782,СВЦЭМ!$A$39:$A$782,$A217,СВЦЭМ!$B$39:$B$782,I$191)+'СЕТ СН'!$F$15</f>
        <v>205.22610424999999</v>
      </c>
      <c r="J217" s="36">
        <f>SUMIFS(СВЦЭМ!$E$39:$E$782,СВЦЭМ!$A$39:$A$782,$A217,СВЦЭМ!$B$39:$B$782,J$191)+'СЕТ СН'!$F$15</f>
        <v>197.82643476999999</v>
      </c>
      <c r="K217" s="36">
        <f>SUMIFS(СВЦЭМ!$E$39:$E$782,СВЦЭМ!$A$39:$A$782,$A217,СВЦЭМ!$B$39:$B$782,K$191)+'СЕТ СН'!$F$15</f>
        <v>198.56964998000001</v>
      </c>
      <c r="L217" s="36">
        <f>SUMIFS(СВЦЭМ!$E$39:$E$782,СВЦЭМ!$A$39:$A$782,$A217,СВЦЭМ!$B$39:$B$782,L$191)+'СЕТ СН'!$F$15</f>
        <v>198.15643025</v>
      </c>
      <c r="M217" s="36">
        <f>SUMIFS(СВЦЭМ!$E$39:$E$782,СВЦЭМ!$A$39:$A$782,$A217,СВЦЭМ!$B$39:$B$782,M$191)+'СЕТ СН'!$F$15</f>
        <v>199.34150871</v>
      </c>
      <c r="N217" s="36">
        <f>SUMIFS(СВЦЭМ!$E$39:$E$782,СВЦЭМ!$A$39:$A$782,$A217,СВЦЭМ!$B$39:$B$782,N$191)+'СЕТ СН'!$F$15</f>
        <v>197.04153006999999</v>
      </c>
      <c r="O217" s="36">
        <f>SUMIFS(СВЦЭМ!$E$39:$E$782,СВЦЭМ!$A$39:$A$782,$A217,СВЦЭМ!$B$39:$B$782,O$191)+'СЕТ СН'!$F$15</f>
        <v>203.88199265</v>
      </c>
      <c r="P217" s="36">
        <f>SUMIFS(СВЦЭМ!$E$39:$E$782,СВЦЭМ!$A$39:$A$782,$A217,СВЦЭМ!$B$39:$B$782,P$191)+'СЕТ СН'!$F$15</f>
        <v>204.7881558</v>
      </c>
      <c r="Q217" s="36">
        <f>SUMIFS(СВЦЭМ!$E$39:$E$782,СВЦЭМ!$A$39:$A$782,$A217,СВЦЭМ!$B$39:$B$782,Q$191)+'СЕТ СН'!$F$15</f>
        <v>206.57308904999999</v>
      </c>
      <c r="R217" s="36">
        <f>SUMIFS(СВЦЭМ!$E$39:$E$782,СВЦЭМ!$A$39:$A$782,$A217,СВЦЭМ!$B$39:$B$782,R$191)+'СЕТ СН'!$F$15</f>
        <v>205.74103160000001</v>
      </c>
      <c r="S217" s="36">
        <f>SUMIFS(СВЦЭМ!$E$39:$E$782,СВЦЭМ!$A$39:$A$782,$A217,СВЦЭМ!$B$39:$B$782,S$191)+'СЕТ СН'!$F$15</f>
        <v>203.98067827</v>
      </c>
      <c r="T217" s="36">
        <f>SUMIFS(СВЦЭМ!$E$39:$E$782,СВЦЭМ!$A$39:$A$782,$A217,СВЦЭМ!$B$39:$B$782,T$191)+'СЕТ СН'!$F$15</f>
        <v>198.52963475000001</v>
      </c>
      <c r="U217" s="36">
        <f>SUMIFS(СВЦЭМ!$E$39:$E$782,СВЦЭМ!$A$39:$A$782,$A217,СВЦЭМ!$B$39:$B$782,U$191)+'СЕТ СН'!$F$15</f>
        <v>196.95861303999999</v>
      </c>
      <c r="V217" s="36">
        <f>SUMIFS(СВЦЭМ!$E$39:$E$782,СВЦЭМ!$A$39:$A$782,$A217,СВЦЭМ!$B$39:$B$782,V$191)+'СЕТ СН'!$F$15</f>
        <v>191.47557463000001</v>
      </c>
      <c r="W217" s="36">
        <f>SUMIFS(СВЦЭМ!$E$39:$E$782,СВЦЭМ!$A$39:$A$782,$A217,СВЦЭМ!$B$39:$B$782,W$191)+'СЕТ СН'!$F$15</f>
        <v>188.81130970000001</v>
      </c>
      <c r="X217" s="36">
        <f>SUMIFS(СВЦЭМ!$E$39:$E$782,СВЦЭМ!$A$39:$A$782,$A217,СВЦЭМ!$B$39:$B$782,X$191)+'СЕТ СН'!$F$15</f>
        <v>194.67427595999999</v>
      </c>
      <c r="Y217" s="36">
        <f>SUMIFS(СВЦЭМ!$E$39:$E$782,СВЦЭМ!$A$39:$A$782,$A217,СВЦЭМ!$B$39:$B$782,Y$191)+'СЕТ СН'!$F$15</f>
        <v>201.3298447</v>
      </c>
    </row>
    <row r="218" spans="1:25" ht="15.75" x14ac:dyDescent="0.2">
      <c r="A218" s="35">
        <f t="shared" si="5"/>
        <v>45043</v>
      </c>
      <c r="B218" s="36">
        <f>SUMIFS(СВЦЭМ!$E$39:$E$782,СВЦЭМ!$A$39:$A$782,$A218,СВЦЭМ!$B$39:$B$782,B$191)+'СЕТ СН'!$F$15</f>
        <v>220.39073733000001</v>
      </c>
      <c r="C218" s="36">
        <f>SUMIFS(СВЦЭМ!$E$39:$E$782,СВЦЭМ!$A$39:$A$782,$A218,СВЦЭМ!$B$39:$B$782,C$191)+'СЕТ СН'!$F$15</f>
        <v>217.30692809000001</v>
      </c>
      <c r="D218" s="36">
        <f>SUMIFS(СВЦЭМ!$E$39:$E$782,СВЦЭМ!$A$39:$A$782,$A218,СВЦЭМ!$B$39:$B$782,D$191)+'СЕТ СН'!$F$15</f>
        <v>221.78997991</v>
      </c>
      <c r="E218" s="36">
        <f>SUMIFS(СВЦЭМ!$E$39:$E$782,СВЦЭМ!$A$39:$A$782,$A218,СВЦЭМ!$B$39:$B$782,E$191)+'СЕТ СН'!$F$15</f>
        <v>222.37721454999999</v>
      </c>
      <c r="F218" s="36">
        <f>SUMIFS(СВЦЭМ!$E$39:$E$782,СВЦЭМ!$A$39:$A$782,$A218,СВЦЭМ!$B$39:$B$782,F$191)+'СЕТ СН'!$F$15</f>
        <v>222.61852733000001</v>
      </c>
      <c r="G218" s="36">
        <f>SUMIFS(СВЦЭМ!$E$39:$E$782,СВЦЭМ!$A$39:$A$782,$A218,СВЦЭМ!$B$39:$B$782,G$191)+'СЕТ СН'!$F$15</f>
        <v>218.78122454000001</v>
      </c>
      <c r="H218" s="36">
        <f>SUMIFS(СВЦЭМ!$E$39:$E$782,СВЦЭМ!$A$39:$A$782,$A218,СВЦЭМ!$B$39:$B$782,H$191)+'СЕТ СН'!$F$15</f>
        <v>210.29549055000001</v>
      </c>
      <c r="I218" s="36">
        <f>SUMIFS(СВЦЭМ!$E$39:$E$782,СВЦЭМ!$A$39:$A$782,$A218,СВЦЭМ!$B$39:$B$782,I$191)+'СЕТ СН'!$F$15</f>
        <v>202.70794735999999</v>
      </c>
      <c r="J218" s="36">
        <f>SUMIFS(СВЦЭМ!$E$39:$E$782,СВЦЭМ!$A$39:$A$782,$A218,СВЦЭМ!$B$39:$B$782,J$191)+'СЕТ СН'!$F$15</f>
        <v>198.27427868000001</v>
      </c>
      <c r="K218" s="36">
        <f>SUMIFS(СВЦЭМ!$E$39:$E$782,СВЦЭМ!$A$39:$A$782,$A218,СВЦЭМ!$B$39:$B$782,K$191)+'СЕТ СН'!$F$15</f>
        <v>194.24067586000001</v>
      </c>
      <c r="L218" s="36">
        <f>SUMIFS(СВЦЭМ!$E$39:$E$782,СВЦЭМ!$A$39:$A$782,$A218,СВЦЭМ!$B$39:$B$782,L$191)+'СЕТ СН'!$F$15</f>
        <v>190.53958643999999</v>
      </c>
      <c r="M218" s="36">
        <f>SUMIFS(СВЦЭМ!$E$39:$E$782,СВЦЭМ!$A$39:$A$782,$A218,СВЦЭМ!$B$39:$B$782,M$191)+'СЕТ СН'!$F$15</f>
        <v>196.06417160000001</v>
      </c>
      <c r="N218" s="36">
        <f>SUMIFS(СВЦЭМ!$E$39:$E$782,СВЦЭМ!$A$39:$A$782,$A218,СВЦЭМ!$B$39:$B$782,N$191)+'СЕТ СН'!$F$15</f>
        <v>198.24018143999999</v>
      </c>
      <c r="O218" s="36">
        <f>SUMIFS(СВЦЭМ!$E$39:$E$782,СВЦЭМ!$A$39:$A$782,$A218,СВЦЭМ!$B$39:$B$782,O$191)+'СЕТ СН'!$F$15</f>
        <v>201.37001541999999</v>
      </c>
      <c r="P218" s="36">
        <f>SUMIFS(СВЦЭМ!$E$39:$E$782,СВЦЭМ!$A$39:$A$782,$A218,СВЦЭМ!$B$39:$B$782,P$191)+'СЕТ СН'!$F$15</f>
        <v>201.90805026999999</v>
      </c>
      <c r="Q218" s="36">
        <f>SUMIFS(СВЦЭМ!$E$39:$E$782,СВЦЭМ!$A$39:$A$782,$A218,СВЦЭМ!$B$39:$B$782,Q$191)+'СЕТ СН'!$F$15</f>
        <v>202.87807221</v>
      </c>
      <c r="R218" s="36">
        <f>SUMIFS(СВЦЭМ!$E$39:$E$782,СВЦЭМ!$A$39:$A$782,$A218,СВЦЭМ!$B$39:$B$782,R$191)+'СЕТ СН'!$F$15</f>
        <v>202.67281337</v>
      </c>
      <c r="S218" s="36">
        <f>SUMIFS(СВЦЭМ!$E$39:$E$782,СВЦЭМ!$A$39:$A$782,$A218,СВЦЭМ!$B$39:$B$782,S$191)+'СЕТ СН'!$F$15</f>
        <v>200.61913385</v>
      </c>
      <c r="T218" s="36">
        <f>SUMIFS(СВЦЭМ!$E$39:$E$782,СВЦЭМ!$A$39:$A$782,$A218,СВЦЭМ!$B$39:$B$782,T$191)+'СЕТ СН'!$F$15</f>
        <v>197.72264734000001</v>
      </c>
      <c r="U218" s="36">
        <f>SUMIFS(СВЦЭМ!$E$39:$E$782,СВЦЭМ!$A$39:$A$782,$A218,СВЦЭМ!$B$39:$B$782,U$191)+'СЕТ СН'!$F$15</f>
        <v>196.05322856999999</v>
      </c>
      <c r="V218" s="36">
        <f>SUMIFS(СВЦЭМ!$E$39:$E$782,СВЦЭМ!$A$39:$A$782,$A218,СВЦЭМ!$B$39:$B$782,V$191)+'СЕТ СН'!$F$15</f>
        <v>192.62286327000001</v>
      </c>
      <c r="W218" s="36">
        <f>SUMIFS(СВЦЭМ!$E$39:$E$782,СВЦЭМ!$A$39:$A$782,$A218,СВЦЭМ!$B$39:$B$782,W$191)+'СЕТ СН'!$F$15</f>
        <v>191.79929035999999</v>
      </c>
      <c r="X218" s="36">
        <f>SUMIFS(СВЦЭМ!$E$39:$E$782,СВЦЭМ!$A$39:$A$782,$A218,СВЦЭМ!$B$39:$B$782,X$191)+'СЕТ СН'!$F$15</f>
        <v>197.51619178000001</v>
      </c>
      <c r="Y218" s="36">
        <f>SUMIFS(СВЦЭМ!$E$39:$E$782,СВЦЭМ!$A$39:$A$782,$A218,СВЦЭМ!$B$39:$B$782,Y$191)+'СЕТ СН'!$F$15</f>
        <v>209.23592373</v>
      </c>
    </row>
    <row r="219" spans="1:25" ht="15.75" x14ac:dyDescent="0.2">
      <c r="A219" s="35">
        <f t="shared" si="5"/>
        <v>45044</v>
      </c>
      <c r="B219" s="36">
        <f>SUMIFS(СВЦЭМ!$E$39:$E$782,СВЦЭМ!$A$39:$A$782,$A219,СВЦЭМ!$B$39:$B$782,B$191)+'СЕТ СН'!$F$15</f>
        <v>220.13506497</v>
      </c>
      <c r="C219" s="36">
        <f>SUMIFS(СВЦЭМ!$E$39:$E$782,СВЦЭМ!$A$39:$A$782,$A219,СВЦЭМ!$B$39:$B$782,C$191)+'СЕТ СН'!$F$15</f>
        <v>227.65355045999999</v>
      </c>
      <c r="D219" s="36">
        <f>SUMIFS(СВЦЭМ!$E$39:$E$782,СВЦЭМ!$A$39:$A$782,$A219,СВЦЭМ!$B$39:$B$782,D$191)+'СЕТ СН'!$F$15</f>
        <v>230.26285555999999</v>
      </c>
      <c r="E219" s="36">
        <f>SUMIFS(СВЦЭМ!$E$39:$E$782,СВЦЭМ!$A$39:$A$782,$A219,СВЦЭМ!$B$39:$B$782,E$191)+'СЕТ СН'!$F$15</f>
        <v>229.75687908</v>
      </c>
      <c r="F219" s="36">
        <f>SUMIFS(СВЦЭМ!$E$39:$E$782,СВЦЭМ!$A$39:$A$782,$A219,СВЦЭМ!$B$39:$B$782,F$191)+'СЕТ СН'!$F$15</f>
        <v>230.42202628000001</v>
      </c>
      <c r="G219" s="36">
        <f>SUMIFS(СВЦЭМ!$E$39:$E$782,СВЦЭМ!$A$39:$A$782,$A219,СВЦЭМ!$B$39:$B$782,G$191)+'СЕТ СН'!$F$15</f>
        <v>227.66734403999999</v>
      </c>
      <c r="H219" s="36">
        <f>SUMIFS(СВЦЭМ!$E$39:$E$782,СВЦЭМ!$A$39:$A$782,$A219,СВЦЭМ!$B$39:$B$782,H$191)+'СЕТ СН'!$F$15</f>
        <v>221.68716669</v>
      </c>
      <c r="I219" s="36">
        <f>SUMIFS(СВЦЭМ!$E$39:$E$782,СВЦЭМ!$A$39:$A$782,$A219,СВЦЭМ!$B$39:$B$782,I$191)+'СЕТ СН'!$F$15</f>
        <v>204.94529191999999</v>
      </c>
      <c r="J219" s="36">
        <f>SUMIFS(СВЦЭМ!$E$39:$E$782,СВЦЭМ!$A$39:$A$782,$A219,СВЦЭМ!$B$39:$B$782,J$191)+'СЕТ СН'!$F$15</f>
        <v>206.36714989999999</v>
      </c>
      <c r="K219" s="36">
        <f>SUMIFS(СВЦЭМ!$E$39:$E$782,СВЦЭМ!$A$39:$A$782,$A219,СВЦЭМ!$B$39:$B$782,K$191)+'СЕТ СН'!$F$15</f>
        <v>204.28585573000001</v>
      </c>
      <c r="L219" s="36">
        <f>SUMIFS(СВЦЭМ!$E$39:$E$782,СВЦЭМ!$A$39:$A$782,$A219,СВЦЭМ!$B$39:$B$782,L$191)+'СЕТ СН'!$F$15</f>
        <v>204.09485900999999</v>
      </c>
      <c r="M219" s="36">
        <f>SUMIFS(СВЦЭМ!$E$39:$E$782,СВЦЭМ!$A$39:$A$782,$A219,СВЦЭМ!$B$39:$B$782,M$191)+'СЕТ СН'!$F$15</f>
        <v>207.85454225999999</v>
      </c>
      <c r="N219" s="36">
        <f>SUMIFS(СВЦЭМ!$E$39:$E$782,СВЦЭМ!$A$39:$A$782,$A219,СВЦЭМ!$B$39:$B$782,N$191)+'СЕТ СН'!$F$15</f>
        <v>210.26451621999999</v>
      </c>
      <c r="O219" s="36">
        <f>SUMIFS(СВЦЭМ!$E$39:$E$782,СВЦЭМ!$A$39:$A$782,$A219,СВЦЭМ!$B$39:$B$782,O$191)+'СЕТ СН'!$F$15</f>
        <v>212.17908707000001</v>
      </c>
      <c r="P219" s="36">
        <f>SUMIFS(СВЦЭМ!$E$39:$E$782,СВЦЭМ!$A$39:$A$782,$A219,СВЦЭМ!$B$39:$B$782,P$191)+'СЕТ СН'!$F$15</f>
        <v>213.79429257999999</v>
      </c>
      <c r="Q219" s="36">
        <f>SUMIFS(СВЦЭМ!$E$39:$E$782,СВЦЭМ!$A$39:$A$782,$A219,СВЦЭМ!$B$39:$B$782,Q$191)+'СЕТ СН'!$F$15</f>
        <v>213.23057871</v>
      </c>
      <c r="R219" s="36">
        <f>SUMIFS(СВЦЭМ!$E$39:$E$782,СВЦЭМ!$A$39:$A$782,$A219,СВЦЭМ!$B$39:$B$782,R$191)+'СЕТ СН'!$F$15</f>
        <v>214.5718368</v>
      </c>
      <c r="S219" s="36">
        <f>SUMIFS(СВЦЭМ!$E$39:$E$782,СВЦЭМ!$A$39:$A$782,$A219,СВЦЭМ!$B$39:$B$782,S$191)+'СЕТ СН'!$F$15</f>
        <v>213.06368108000001</v>
      </c>
      <c r="T219" s="36">
        <f>SUMIFS(СВЦЭМ!$E$39:$E$782,СВЦЭМ!$A$39:$A$782,$A219,СВЦЭМ!$B$39:$B$782,T$191)+'СЕТ СН'!$F$15</f>
        <v>209.154539</v>
      </c>
      <c r="U219" s="36">
        <f>SUMIFS(СВЦЭМ!$E$39:$E$782,СВЦЭМ!$A$39:$A$782,$A219,СВЦЭМ!$B$39:$B$782,U$191)+'СЕТ СН'!$F$15</f>
        <v>207.68431985999999</v>
      </c>
      <c r="V219" s="36">
        <f>SUMIFS(СВЦЭМ!$E$39:$E$782,СВЦЭМ!$A$39:$A$782,$A219,СВЦЭМ!$B$39:$B$782,V$191)+'СЕТ СН'!$F$15</f>
        <v>204.16846056</v>
      </c>
      <c r="W219" s="36">
        <f>SUMIFS(СВЦЭМ!$E$39:$E$782,СВЦЭМ!$A$39:$A$782,$A219,СВЦЭМ!$B$39:$B$782,W$191)+'СЕТ СН'!$F$15</f>
        <v>202.32637317999999</v>
      </c>
      <c r="X219" s="36">
        <f>SUMIFS(СВЦЭМ!$E$39:$E$782,СВЦЭМ!$A$39:$A$782,$A219,СВЦЭМ!$B$39:$B$782,X$191)+'СЕТ СН'!$F$15</f>
        <v>207.31525377</v>
      </c>
      <c r="Y219" s="36">
        <f>SUMIFS(СВЦЭМ!$E$39:$E$782,СВЦЭМ!$A$39:$A$782,$A219,СВЦЭМ!$B$39:$B$782,Y$191)+'СЕТ СН'!$F$15</f>
        <v>210.4638042</v>
      </c>
    </row>
    <row r="220" spans="1:25" ht="15.75" x14ac:dyDescent="0.2">
      <c r="A220" s="35">
        <f t="shared" si="5"/>
        <v>45045</v>
      </c>
      <c r="B220" s="36">
        <f>SUMIFS(СВЦЭМ!$E$39:$E$782,СВЦЭМ!$A$39:$A$782,$A220,СВЦЭМ!$B$39:$B$782,B$191)+'СЕТ СН'!$F$15</f>
        <v>214.32692422</v>
      </c>
      <c r="C220" s="36">
        <f>SUMIFS(СВЦЭМ!$E$39:$E$782,СВЦЭМ!$A$39:$A$782,$A220,СВЦЭМ!$B$39:$B$782,C$191)+'СЕТ СН'!$F$15</f>
        <v>219.62241189</v>
      </c>
      <c r="D220" s="36">
        <f>SUMIFS(СВЦЭМ!$E$39:$E$782,СВЦЭМ!$A$39:$A$782,$A220,СВЦЭМ!$B$39:$B$782,D$191)+'СЕТ СН'!$F$15</f>
        <v>221.64640735</v>
      </c>
      <c r="E220" s="36">
        <f>SUMIFS(СВЦЭМ!$E$39:$E$782,СВЦЭМ!$A$39:$A$782,$A220,СВЦЭМ!$B$39:$B$782,E$191)+'СЕТ СН'!$F$15</f>
        <v>224.7734423</v>
      </c>
      <c r="F220" s="36">
        <f>SUMIFS(СВЦЭМ!$E$39:$E$782,СВЦЭМ!$A$39:$A$782,$A220,СВЦЭМ!$B$39:$B$782,F$191)+'СЕТ СН'!$F$15</f>
        <v>220.94152029</v>
      </c>
      <c r="G220" s="36">
        <f>SUMIFS(СВЦЭМ!$E$39:$E$782,СВЦЭМ!$A$39:$A$782,$A220,СВЦЭМ!$B$39:$B$782,G$191)+'СЕТ СН'!$F$15</f>
        <v>221.01125056999999</v>
      </c>
      <c r="H220" s="36">
        <f>SUMIFS(СВЦЭМ!$E$39:$E$782,СВЦЭМ!$A$39:$A$782,$A220,СВЦЭМ!$B$39:$B$782,H$191)+'СЕТ СН'!$F$15</f>
        <v>223.20861801999999</v>
      </c>
      <c r="I220" s="36">
        <f>SUMIFS(СВЦЭМ!$E$39:$E$782,СВЦЭМ!$A$39:$A$782,$A220,СВЦЭМ!$B$39:$B$782,I$191)+'СЕТ СН'!$F$15</f>
        <v>216.46323753999999</v>
      </c>
      <c r="J220" s="36">
        <f>SUMIFS(СВЦЭМ!$E$39:$E$782,СВЦЭМ!$A$39:$A$782,$A220,СВЦЭМ!$B$39:$B$782,J$191)+'СЕТ СН'!$F$15</f>
        <v>206.37068855999999</v>
      </c>
      <c r="K220" s="36">
        <f>SUMIFS(СВЦЭМ!$E$39:$E$782,СВЦЭМ!$A$39:$A$782,$A220,СВЦЭМ!$B$39:$B$782,K$191)+'СЕТ СН'!$F$15</f>
        <v>198.82198495</v>
      </c>
      <c r="L220" s="36">
        <f>SUMIFS(СВЦЭМ!$E$39:$E$782,СВЦЭМ!$A$39:$A$782,$A220,СВЦЭМ!$B$39:$B$782,L$191)+'СЕТ СН'!$F$15</f>
        <v>196.69285072</v>
      </c>
      <c r="M220" s="36">
        <f>SUMIFS(СВЦЭМ!$E$39:$E$782,СВЦЭМ!$A$39:$A$782,$A220,СВЦЭМ!$B$39:$B$782,M$191)+'СЕТ СН'!$F$15</f>
        <v>199.30103831</v>
      </c>
      <c r="N220" s="36">
        <f>SUMIFS(СВЦЭМ!$E$39:$E$782,СВЦЭМ!$A$39:$A$782,$A220,СВЦЭМ!$B$39:$B$782,N$191)+'СЕТ СН'!$F$15</f>
        <v>200.68605041000001</v>
      </c>
      <c r="O220" s="36">
        <f>SUMIFS(СВЦЭМ!$E$39:$E$782,СВЦЭМ!$A$39:$A$782,$A220,СВЦЭМ!$B$39:$B$782,O$191)+'СЕТ СН'!$F$15</f>
        <v>200.25237820000001</v>
      </c>
      <c r="P220" s="36">
        <f>SUMIFS(СВЦЭМ!$E$39:$E$782,СВЦЭМ!$A$39:$A$782,$A220,СВЦЭМ!$B$39:$B$782,P$191)+'СЕТ СН'!$F$15</f>
        <v>202.85930958</v>
      </c>
      <c r="Q220" s="36">
        <f>SUMIFS(СВЦЭМ!$E$39:$E$782,СВЦЭМ!$A$39:$A$782,$A220,СВЦЭМ!$B$39:$B$782,Q$191)+'СЕТ СН'!$F$15</f>
        <v>204.11350689</v>
      </c>
      <c r="R220" s="36">
        <f>SUMIFS(СВЦЭМ!$E$39:$E$782,СВЦЭМ!$A$39:$A$782,$A220,СВЦЭМ!$B$39:$B$782,R$191)+'СЕТ СН'!$F$15</f>
        <v>200.84521563000001</v>
      </c>
      <c r="S220" s="36">
        <f>SUMIFS(СВЦЭМ!$E$39:$E$782,СВЦЭМ!$A$39:$A$782,$A220,СВЦЭМ!$B$39:$B$782,S$191)+'СЕТ СН'!$F$15</f>
        <v>198.84916113</v>
      </c>
      <c r="T220" s="36">
        <f>SUMIFS(СВЦЭМ!$E$39:$E$782,СВЦЭМ!$A$39:$A$782,$A220,СВЦЭМ!$B$39:$B$782,T$191)+'СЕТ СН'!$F$15</f>
        <v>198.93368537000001</v>
      </c>
      <c r="U220" s="36">
        <f>SUMIFS(СВЦЭМ!$E$39:$E$782,СВЦЭМ!$A$39:$A$782,$A220,СВЦЭМ!$B$39:$B$782,U$191)+'СЕТ СН'!$F$15</f>
        <v>197.98328681000001</v>
      </c>
      <c r="V220" s="36">
        <f>SUMIFS(СВЦЭМ!$E$39:$E$782,СВЦЭМ!$A$39:$A$782,$A220,СВЦЭМ!$B$39:$B$782,V$191)+'СЕТ СН'!$F$15</f>
        <v>195.67558428999999</v>
      </c>
      <c r="W220" s="36">
        <f>SUMIFS(СВЦЭМ!$E$39:$E$782,СВЦЭМ!$A$39:$A$782,$A220,СВЦЭМ!$B$39:$B$782,W$191)+'СЕТ СН'!$F$15</f>
        <v>194.42162845999999</v>
      </c>
      <c r="X220" s="36">
        <f>SUMIFS(СВЦЭМ!$E$39:$E$782,СВЦЭМ!$A$39:$A$782,$A220,СВЦЭМ!$B$39:$B$782,X$191)+'СЕТ СН'!$F$15</f>
        <v>199.90883930000001</v>
      </c>
      <c r="Y220" s="36">
        <f>SUMIFS(СВЦЭМ!$E$39:$E$782,СВЦЭМ!$A$39:$A$782,$A220,СВЦЭМ!$B$39:$B$782,Y$191)+'СЕТ СН'!$F$15</f>
        <v>206.07110098000001</v>
      </c>
    </row>
    <row r="221" spans="1:25" ht="15.75" x14ac:dyDescent="0.2">
      <c r="A221" s="35">
        <f t="shared" si="5"/>
        <v>45046</v>
      </c>
      <c r="B221" s="36">
        <f>SUMIFS(СВЦЭМ!$E$39:$E$782,СВЦЭМ!$A$39:$A$782,$A221,СВЦЭМ!$B$39:$B$782,B$191)+'СЕТ СН'!$F$15</f>
        <v>218.86801564000001</v>
      </c>
      <c r="C221" s="36">
        <f>SUMIFS(СВЦЭМ!$E$39:$E$782,СВЦЭМ!$A$39:$A$782,$A221,СВЦЭМ!$B$39:$B$782,C$191)+'СЕТ СН'!$F$15</f>
        <v>226.42146306000001</v>
      </c>
      <c r="D221" s="36">
        <f>SUMIFS(СВЦЭМ!$E$39:$E$782,СВЦЭМ!$A$39:$A$782,$A221,СВЦЭМ!$B$39:$B$782,D$191)+'СЕТ СН'!$F$15</f>
        <v>224.37338654999999</v>
      </c>
      <c r="E221" s="36">
        <f>SUMIFS(СВЦЭМ!$E$39:$E$782,СВЦЭМ!$A$39:$A$782,$A221,СВЦЭМ!$B$39:$B$782,E$191)+'СЕТ СН'!$F$15</f>
        <v>235.55995654</v>
      </c>
      <c r="F221" s="36">
        <f>SUMIFS(СВЦЭМ!$E$39:$E$782,СВЦЭМ!$A$39:$A$782,$A221,СВЦЭМ!$B$39:$B$782,F$191)+'СЕТ СН'!$F$15</f>
        <v>238.56584348000001</v>
      </c>
      <c r="G221" s="36">
        <f>SUMIFS(СВЦЭМ!$E$39:$E$782,СВЦЭМ!$A$39:$A$782,$A221,СВЦЭМ!$B$39:$B$782,G$191)+'СЕТ СН'!$F$15</f>
        <v>236.37614952999999</v>
      </c>
      <c r="H221" s="36">
        <f>SUMIFS(СВЦЭМ!$E$39:$E$782,СВЦЭМ!$A$39:$A$782,$A221,СВЦЭМ!$B$39:$B$782,H$191)+'СЕТ СН'!$F$15</f>
        <v>238.99455695</v>
      </c>
      <c r="I221" s="36">
        <f>SUMIFS(СВЦЭМ!$E$39:$E$782,СВЦЭМ!$A$39:$A$782,$A221,СВЦЭМ!$B$39:$B$782,I$191)+'СЕТ СН'!$F$15</f>
        <v>236.32160241</v>
      </c>
      <c r="J221" s="36">
        <f>SUMIFS(СВЦЭМ!$E$39:$E$782,СВЦЭМ!$A$39:$A$782,$A221,СВЦЭМ!$B$39:$B$782,J$191)+'СЕТ СН'!$F$15</f>
        <v>230.97498655999999</v>
      </c>
      <c r="K221" s="36">
        <f>SUMIFS(СВЦЭМ!$E$39:$E$782,СВЦЭМ!$A$39:$A$782,$A221,СВЦЭМ!$B$39:$B$782,K$191)+'СЕТ СН'!$F$15</f>
        <v>224.77617524999999</v>
      </c>
      <c r="L221" s="36">
        <f>SUMIFS(СВЦЭМ!$E$39:$E$782,СВЦЭМ!$A$39:$A$782,$A221,СВЦЭМ!$B$39:$B$782,L$191)+'СЕТ СН'!$F$15</f>
        <v>220.17086412</v>
      </c>
      <c r="M221" s="36">
        <f>SUMIFS(СВЦЭМ!$E$39:$E$782,СВЦЭМ!$A$39:$A$782,$A221,СВЦЭМ!$B$39:$B$782,M$191)+'СЕТ СН'!$F$15</f>
        <v>224.29459086</v>
      </c>
      <c r="N221" s="36">
        <f>SUMIFS(СВЦЭМ!$E$39:$E$782,СВЦЭМ!$A$39:$A$782,$A221,СВЦЭМ!$B$39:$B$782,N$191)+'СЕТ СН'!$F$15</f>
        <v>226.30006642000001</v>
      </c>
      <c r="O221" s="36">
        <f>SUMIFS(СВЦЭМ!$E$39:$E$782,СВЦЭМ!$A$39:$A$782,$A221,СВЦЭМ!$B$39:$B$782,O$191)+'СЕТ СН'!$F$15</f>
        <v>228.83279562999999</v>
      </c>
      <c r="P221" s="36">
        <f>SUMIFS(СВЦЭМ!$E$39:$E$782,СВЦЭМ!$A$39:$A$782,$A221,СВЦЭМ!$B$39:$B$782,P$191)+'СЕТ СН'!$F$15</f>
        <v>229.63500127</v>
      </c>
      <c r="Q221" s="36">
        <f>SUMIFS(СВЦЭМ!$E$39:$E$782,СВЦЭМ!$A$39:$A$782,$A221,СВЦЭМ!$B$39:$B$782,Q$191)+'СЕТ СН'!$F$15</f>
        <v>230.99746969</v>
      </c>
      <c r="R221" s="36">
        <f>SUMIFS(СВЦЭМ!$E$39:$E$782,СВЦЭМ!$A$39:$A$782,$A221,СВЦЭМ!$B$39:$B$782,R$191)+'СЕТ СН'!$F$15</f>
        <v>230.18771292</v>
      </c>
      <c r="S221" s="36">
        <f>SUMIFS(СВЦЭМ!$E$39:$E$782,СВЦЭМ!$A$39:$A$782,$A221,СВЦЭМ!$B$39:$B$782,S$191)+'СЕТ СН'!$F$15</f>
        <v>227.34774836</v>
      </c>
      <c r="T221" s="36">
        <f>SUMIFS(СВЦЭМ!$E$39:$E$782,СВЦЭМ!$A$39:$A$782,$A221,СВЦЭМ!$B$39:$B$782,T$191)+'СЕТ СН'!$F$15</f>
        <v>225.62015145000001</v>
      </c>
      <c r="U221" s="36">
        <f>SUMIFS(СВЦЭМ!$E$39:$E$782,СВЦЭМ!$A$39:$A$782,$A221,СВЦЭМ!$B$39:$B$782,U$191)+'СЕТ СН'!$F$15</f>
        <v>225.58643928999999</v>
      </c>
      <c r="V221" s="36">
        <f>SUMIFS(СВЦЭМ!$E$39:$E$782,СВЦЭМ!$A$39:$A$782,$A221,СВЦЭМ!$B$39:$B$782,V$191)+'СЕТ СН'!$F$15</f>
        <v>220.89070964000001</v>
      </c>
      <c r="W221" s="36">
        <f>SUMIFS(СВЦЭМ!$E$39:$E$782,СВЦЭМ!$A$39:$A$782,$A221,СВЦЭМ!$B$39:$B$782,W$191)+'СЕТ СН'!$F$15</f>
        <v>217.77152945</v>
      </c>
      <c r="X221" s="36">
        <f>SUMIFS(СВЦЭМ!$E$39:$E$782,СВЦЭМ!$A$39:$A$782,$A221,СВЦЭМ!$B$39:$B$782,X$191)+'СЕТ СН'!$F$15</f>
        <v>221.22779432999999</v>
      </c>
      <c r="Y221" s="36">
        <f>SUMIFS(СВЦЭМ!$E$39:$E$782,СВЦЭМ!$A$39:$A$782,$A221,СВЦЭМ!$B$39:$B$782,Y$191)+'СЕТ СН'!$F$15</f>
        <v>229.44206509</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01.04.2023</v>
      </c>
      <c r="B227" s="36">
        <f>SUMIFS(СВЦЭМ!$F$39:$F$782,СВЦЭМ!$A$39:$A$782,$A227,СВЦЭМ!$B$39:$B$782,B$226)+'СЕТ СН'!$F$15</f>
        <v>201.97022057000001</v>
      </c>
      <c r="C227" s="36">
        <f>SUMIFS(СВЦЭМ!$F$39:$F$782,СВЦЭМ!$A$39:$A$782,$A227,СВЦЭМ!$B$39:$B$782,C$226)+'СЕТ СН'!$F$15</f>
        <v>211.48387733999999</v>
      </c>
      <c r="D227" s="36">
        <f>SUMIFS(СВЦЭМ!$F$39:$F$782,СВЦЭМ!$A$39:$A$782,$A227,СВЦЭМ!$B$39:$B$782,D$226)+'СЕТ СН'!$F$15</f>
        <v>220.29490314</v>
      </c>
      <c r="E227" s="36">
        <f>SUMIFS(СВЦЭМ!$F$39:$F$782,СВЦЭМ!$A$39:$A$782,$A227,СВЦЭМ!$B$39:$B$782,E$226)+'СЕТ СН'!$F$15</f>
        <v>230.61175743000001</v>
      </c>
      <c r="F227" s="36">
        <f>SUMIFS(СВЦЭМ!$F$39:$F$782,СВЦЭМ!$A$39:$A$782,$A227,СВЦЭМ!$B$39:$B$782,F$226)+'СЕТ СН'!$F$15</f>
        <v>231.66701613000001</v>
      </c>
      <c r="G227" s="36">
        <f>SUMIFS(СВЦЭМ!$F$39:$F$782,СВЦЭМ!$A$39:$A$782,$A227,СВЦЭМ!$B$39:$B$782,G$226)+'СЕТ СН'!$F$15</f>
        <v>229.71716259999999</v>
      </c>
      <c r="H227" s="36">
        <f>SUMIFS(СВЦЭМ!$F$39:$F$782,СВЦЭМ!$A$39:$A$782,$A227,СВЦЭМ!$B$39:$B$782,H$226)+'СЕТ СН'!$F$15</f>
        <v>225.12262783</v>
      </c>
      <c r="I227" s="36">
        <f>SUMIFS(СВЦЭМ!$F$39:$F$782,СВЦЭМ!$A$39:$A$782,$A227,СВЦЭМ!$B$39:$B$782,I$226)+'СЕТ СН'!$F$15</f>
        <v>217.43607066999999</v>
      </c>
      <c r="J227" s="36">
        <f>SUMIFS(СВЦЭМ!$F$39:$F$782,СВЦЭМ!$A$39:$A$782,$A227,СВЦЭМ!$B$39:$B$782,J$226)+'СЕТ СН'!$F$15</f>
        <v>209.93315211000001</v>
      </c>
      <c r="K227" s="36">
        <f>SUMIFS(СВЦЭМ!$F$39:$F$782,СВЦЭМ!$A$39:$A$782,$A227,СВЦЭМ!$B$39:$B$782,K$226)+'СЕТ СН'!$F$15</f>
        <v>201.26727634</v>
      </c>
      <c r="L227" s="36">
        <f>SUMIFS(СВЦЭМ!$F$39:$F$782,СВЦЭМ!$A$39:$A$782,$A227,СВЦЭМ!$B$39:$B$782,L$226)+'СЕТ СН'!$F$15</f>
        <v>200.65771014000001</v>
      </c>
      <c r="M227" s="36">
        <f>SUMIFS(СВЦЭМ!$F$39:$F$782,СВЦЭМ!$A$39:$A$782,$A227,СВЦЭМ!$B$39:$B$782,M$226)+'СЕТ СН'!$F$15</f>
        <v>201.18534104</v>
      </c>
      <c r="N227" s="36">
        <f>SUMIFS(СВЦЭМ!$F$39:$F$782,СВЦЭМ!$A$39:$A$782,$A227,СВЦЭМ!$B$39:$B$782,N$226)+'СЕТ СН'!$F$15</f>
        <v>203.56597656</v>
      </c>
      <c r="O227" s="36">
        <f>SUMIFS(СВЦЭМ!$F$39:$F$782,СВЦЭМ!$A$39:$A$782,$A227,СВЦЭМ!$B$39:$B$782,O$226)+'СЕТ СН'!$F$15</f>
        <v>206.97657432</v>
      </c>
      <c r="P227" s="36">
        <f>SUMIFS(СВЦЭМ!$F$39:$F$782,СВЦЭМ!$A$39:$A$782,$A227,СВЦЭМ!$B$39:$B$782,P$226)+'СЕТ СН'!$F$15</f>
        <v>208.31218712</v>
      </c>
      <c r="Q227" s="36">
        <f>SUMIFS(СВЦЭМ!$F$39:$F$782,СВЦЭМ!$A$39:$A$782,$A227,СВЦЭМ!$B$39:$B$782,Q$226)+'СЕТ СН'!$F$15</f>
        <v>212.77962615000001</v>
      </c>
      <c r="R227" s="36">
        <f>SUMIFS(СВЦЭМ!$F$39:$F$782,СВЦЭМ!$A$39:$A$782,$A227,СВЦЭМ!$B$39:$B$782,R$226)+'СЕТ СН'!$F$15</f>
        <v>217.87470028000001</v>
      </c>
      <c r="S227" s="36">
        <f>SUMIFS(СВЦЭМ!$F$39:$F$782,СВЦЭМ!$A$39:$A$782,$A227,СВЦЭМ!$B$39:$B$782,S$226)+'СЕТ СН'!$F$15</f>
        <v>219.08242265999999</v>
      </c>
      <c r="T227" s="36">
        <f>SUMIFS(СВЦЭМ!$F$39:$F$782,СВЦЭМ!$A$39:$A$782,$A227,СВЦЭМ!$B$39:$B$782,T$226)+'СЕТ СН'!$F$15</f>
        <v>215.90106714000001</v>
      </c>
      <c r="U227" s="36">
        <f>SUMIFS(СВЦЭМ!$F$39:$F$782,СВЦЭМ!$A$39:$A$782,$A227,СВЦЭМ!$B$39:$B$782,U$226)+'СЕТ СН'!$F$15</f>
        <v>211.91670499</v>
      </c>
      <c r="V227" s="36">
        <f>SUMIFS(СВЦЭМ!$F$39:$F$782,СВЦЭМ!$A$39:$A$782,$A227,СВЦЭМ!$B$39:$B$782,V$226)+'СЕТ СН'!$F$15</f>
        <v>207.12798454</v>
      </c>
      <c r="W227" s="36">
        <f>SUMIFS(СВЦЭМ!$F$39:$F$782,СВЦЭМ!$A$39:$A$782,$A227,СВЦЭМ!$B$39:$B$782,W$226)+'СЕТ СН'!$F$15</f>
        <v>208.96166296999999</v>
      </c>
      <c r="X227" s="36">
        <f>SUMIFS(СВЦЭМ!$F$39:$F$782,СВЦЭМ!$A$39:$A$782,$A227,СВЦЭМ!$B$39:$B$782,X$226)+'СЕТ СН'!$F$15</f>
        <v>215.32967070000001</v>
      </c>
      <c r="Y227" s="36">
        <f>SUMIFS(СВЦЭМ!$F$39:$F$782,СВЦЭМ!$A$39:$A$782,$A227,СВЦЭМ!$B$39:$B$782,Y$226)+'СЕТ СН'!$F$15</f>
        <v>223.51891882999999</v>
      </c>
      <c r="AA227" s="45"/>
    </row>
    <row r="228" spans="1:27" ht="15.75" x14ac:dyDescent="0.2">
      <c r="A228" s="35">
        <f>A227+1</f>
        <v>45018</v>
      </c>
      <c r="B228" s="36">
        <f>SUMIFS(СВЦЭМ!$F$39:$F$782,СВЦЭМ!$A$39:$A$782,$A228,СВЦЭМ!$B$39:$B$782,B$226)+'СЕТ СН'!$F$15</f>
        <v>233.14691934000001</v>
      </c>
      <c r="C228" s="36">
        <f>SUMIFS(СВЦЭМ!$F$39:$F$782,СВЦЭМ!$A$39:$A$782,$A228,СВЦЭМ!$B$39:$B$782,C$226)+'СЕТ СН'!$F$15</f>
        <v>243.32739294999999</v>
      </c>
      <c r="D228" s="36">
        <f>SUMIFS(СВЦЭМ!$F$39:$F$782,СВЦЭМ!$A$39:$A$782,$A228,СВЦЭМ!$B$39:$B$782,D$226)+'СЕТ СН'!$F$15</f>
        <v>254.96151936999999</v>
      </c>
      <c r="E228" s="36">
        <f>SUMIFS(СВЦЭМ!$F$39:$F$782,СВЦЭМ!$A$39:$A$782,$A228,СВЦЭМ!$B$39:$B$782,E$226)+'СЕТ СН'!$F$15</f>
        <v>253.98073367999999</v>
      </c>
      <c r="F228" s="36">
        <f>SUMIFS(СВЦЭМ!$F$39:$F$782,СВЦЭМ!$A$39:$A$782,$A228,СВЦЭМ!$B$39:$B$782,F$226)+'СЕТ СН'!$F$15</f>
        <v>250.97926982999999</v>
      </c>
      <c r="G228" s="36">
        <f>SUMIFS(СВЦЭМ!$F$39:$F$782,СВЦЭМ!$A$39:$A$782,$A228,СВЦЭМ!$B$39:$B$782,G$226)+'СЕТ СН'!$F$15</f>
        <v>249.51905768</v>
      </c>
      <c r="H228" s="36">
        <f>SUMIFS(СВЦЭМ!$F$39:$F$782,СВЦЭМ!$A$39:$A$782,$A228,СВЦЭМ!$B$39:$B$782,H$226)+'СЕТ СН'!$F$15</f>
        <v>248.66917931</v>
      </c>
      <c r="I228" s="36">
        <f>SUMIFS(СВЦЭМ!$F$39:$F$782,СВЦЭМ!$A$39:$A$782,$A228,СВЦЭМ!$B$39:$B$782,I$226)+'СЕТ СН'!$F$15</f>
        <v>241.63427566999999</v>
      </c>
      <c r="J228" s="36">
        <f>SUMIFS(СВЦЭМ!$F$39:$F$782,СВЦЭМ!$A$39:$A$782,$A228,СВЦЭМ!$B$39:$B$782,J$226)+'СЕТ СН'!$F$15</f>
        <v>240.29678046999999</v>
      </c>
      <c r="K228" s="36">
        <f>SUMIFS(СВЦЭМ!$F$39:$F$782,СВЦЭМ!$A$39:$A$782,$A228,СВЦЭМ!$B$39:$B$782,K$226)+'СЕТ СН'!$F$15</f>
        <v>230.83837270999999</v>
      </c>
      <c r="L228" s="36">
        <f>SUMIFS(СВЦЭМ!$F$39:$F$782,СВЦЭМ!$A$39:$A$782,$A228,СВЦЭМ!$B$39:$B$782,L$226)+'СЕТ СН'!$F$15</f>
        <v>227.19581002999999</v>
      </c>
      <c r="M228" s="36">
        <f>SUMIFS(СВЦЭМ!$F$39:$F$782,СВЦЭМ!$A$39:$A$782,$A228,СВЦЭМ!$B$39:$B$782,M$226)+'СЕТ СН'!$F$15</f>
        <v>226.53680528999999</v>
      </c>
      <c r="N228" s="36">
        <f>SUMIFS(СВЦЭМ!$F$39:$F$782,СВЦЭМ!$A$39:$A$782,$A228,СВЦЭМ!$B$39:$B$782,N$226)+'СЕТ СН'!$F$15</f>
        <v>230.88276736</v>
      </c>
      <c r="O228" s="36">
        <f>SUMIFS(СВЦЭМ!$F$39:$F$782,СВЦЭМ!$A$39:$A$782,$A228,СВЦЭМ!$B$39:$B$782,O$226)+'СЕТ СН'!$F$15</f>
        <v>235.04577311</v>
      </c>
      <c r="P228" s="36">
        <f>SUMIFS(СВЦЭМ!$F$39:$F$782,СВЦЭМ!$A$39:$A$782,$A228,СВЦЭМ!$B$39:$B$782,P$226)+'СЕТ СН'!$F$15</f>
        <v>236.09198097000001</v>
      </c>
      <c r="Q228" s="36">
        <f>SUMIFS(СВЦЭМ!$F$39:$F$782,СВЦЭМ!$A$39:$A$782,$A228,СВЦЭМ!$B$39:$B$782,Q$226)+'СЕТ СН'!$F$15</f>
        <v>238.47207066999999</v>
      </c>
      <c r="R228" s="36">
        <f>SUMIFS(СВЦЭМ!$F$39:$F$782,СВЦЭМ!$A$39:$A$782,$A228,СВЦЭМ!$B$39:$B$782,R$226)+'СЕТ СН'!$F$15</f>
        <v>237.29822331</v>
      </c>
      <c r="S228" s="36">
        <f>SUMIFS(СВЦЭМ!$F$39:$F$782,СВЦЭМ!$A$39:$A$782,$A228,СВЦЭМ!$B$39:$B$782,S$226)+'СЕТ СН'!$F$15</f>
        <v>233.97170796</v>
      </c>
      <c r="T228" s="36">
        <f>SUMIFS(СВЦЭМ!$F$39:$F$782,СВЦЭМ!$A$39:$A$782,$A228,СВЦЭМ!$B$39:$B$782,T$226)+'СЕТ СН'!$F$15</f>
        <v>231.12363807</v>
      </c>
      <c r="U228" s="36">
        <f>SUMIFS(СВЦЭМ!$F$39:$F$782,СВЦЭМ!$A$39:$A$782,$A228,СВЦЭМ!$B$39:$B$782,U$226)+'СЕТ СН'!$F$15</f>
        <v>226.06808136000001</v>
      </c>
      <c r="V228" s="36">
        <f>SUMIFS(СВЦЭМ!$F$39:$F$782,СВЦЭМ!$A$39:$A$782,$A228,СВЦЭМ!$B$39:$B$782,V$226)+'СЕТ СН'!$F$15</f>
        <v>220.78176744999999</v>
      </c>
      <c r="W228" s="36">
        <f>SUMIFS(СВЦЭМ!$F$39:$F$782,СВЦЭМ!$A$39:$A$782,$A228,СВЦЭМ!$B$39:$B$782,W$226)+'СЕТ СН'!$F$15</f>
        <v>221.55694155</v>
      </c>
      <c r="X228" s="36">
        <f>SUMIFS(СВЦЭМ!$F$39:$F$782,СВЦЭМ!$A$39:$A$782,$A228,СВЦЭМ!$B$39:$B$782,X$226)+'СЕТ СН'!$F$15</f>
        <v>225.54347426999999</v>
      </c>
      <c r="Y228" s="36">
        <f>SUMIFS(СВЦЭМ!$F$39:$F$782,СВЦЭМ!$A$39:$A$782,$A228,СВЦЭМ!$B$39:$B$782,Y$226)+'СЕТ СН'!$F$15</f>
        <v>233.90826512999999</v>
      </c>
    </row>
    <row r="229" spans="1:27" ht="15.75" x14ac:dyDescent="0.2">
      <c r="A229" s="35">
        <f t="shared" ref="A229:A256" si="6">A228+1</f>
        <v>45019</v>
      </c>
      <c r="B229" s="36">
        <f>SUMIFS(СВЦЭМ!$F$39:$F$782,СВЦЭМ!$A$39:$A$782,$A229,СВЦЭМ!$B$39:$B$782,B$226)+'СЕТ СН'!$F$15</f>
        <v>243.87739084</v>
      </c>
      <c r="C229" s="36">
        <f>SUMIFS(СВЦЭМ!$F$39:$F$782,СВЦЭМ!$A$39:$A$782,$A229,СВЦЭМ!$B$39:$B$782,C$226)+'СЕТ СН'!$F$15</f>
        <v>250.53963282000001</v>
      </c>
      <c r="D229" s="36">
        <f>SUMIFS(СВЦЭМ!$F$39:$F$782,СВЦЭМ!$A$39:$A$782,$A229,СВЦЭМ!$B$39:$B$782,D$226)+'СЕТ СН'!$F$15</f>
        <v>252.45653862</v>
      </c>
      <c r="E229" s="36">
        <f>SUMIFS(СВЦЭМ!$F$39:$F$782,СВЦЭМ!$A$39:$A$782,$A229,СВЦЭМ!$B$39:$B$782,E$226)+'СЕТ СН'!$F$15</f>
        <v>255.28860797999999</v>
      </c>
      <c r="F229" s="36">
        <f>SUMIFS(СВЦЭМ!$F$39:$F$782,СВЦЭМ!$A$39:$A$782,$A229,СВЦЭМ!$B$39:$B$782,F$226)+'СЕТ СН'!$F$15</f>
        <v>253.43271114999999</v>
      </c>
      <c r="G229" s="36">
        <f>SUMIFS(СВЦЭМ!$F$39:$F$782,СВЦЭМ!$A$39:$A$782,$A229,СВЦЭМ!$B$39:$B$782,G$226)+'СЕТ СН'!$F$15</f>
        <v>252.41756358999999</v>
      </c>
      <c r="H229" s="36">
        <f>SUMIFS(СВЦЭМ!$F$39:$F$782,СВЦЭМ!$A$39:$A$782,$A229,СВЦЭМ!$B$39:$B$782,H$226)+'СЕТ СН'!$F$15</f>
        <v>257.435722</v>
      </c>
      <c r="I229" s="36">
        <f>SUMIFS(СВЦЭМ!$F$39:$F$782,СВЦЭМ!$A$39:$A$782,$A229,СВЦЭМ!$B$39:$B$782,I$226)+'СЕТ СН'!$F$15</f>
        <v>245.07578104000001</v>
      </c>
      <c r="J229" s="36">
        <f>SUMIFS(СВЦЭМ!$F$39:$F$782,СВЦЭМ!$A$39:$A$782,$A229,СВЦЭМ!$B$39:$B$782,J$226)+'СЕТ СН'!$F$15</f>
        <v>248.70885795000001</v>
      </c>
      <c r="K229" s="36">
        <f>SUMIFS(СВЦЭМ!$F$39:$F$782,СВЦЭМ!$A$39:$A$782,$A229,СВЦЭМ!$B$39:$B$782,K$226)+'СЕТ СН'!$F$15</f>
        <v>243.69993038999999</v>
      </c>
      <c r="L229" s="36">
        <f>SUMIFS(СВЦЭМ!$F$39:$F$782,СВЦЭМ!$A$39:$A$782,$A229,СВЦЭМ!$B$39:$B$782,L$226)+'СЕТ СН'!$F$15</f>
        <v>242.78986168</v>
      </c>
      <c r="M229" s="36">
        <f>SUMIFS(СВЦЭМ!$F$39:$F$782,СВЦЭМ!$A$39:$A$782,$A229,СВЦЭМ!$B$39:$B$782,M$226)+'СЕТ СН'!$F$15</f>
        <v>244.17240081</v>
      </c>
      <c r="N229" s="36">
        <f>SUMIFS(СВЦЭМ!$F$39:$F$782,СВЦЭМ!$A$39:$A$782,$A229,СВЦЭМ!$B$39:$B$782,N$226)+'СЕТ СН'!$F$15</f>
        <v>246.74693629999999</v>
      </c>
      <c r="O229" s="36">
        <f>SUMIFS(СВЦЭМ!$F$39:$F$782,СВЦЭМ!$A$39:$A$782,$A229,СВЦЭМ!$B$39:$B$782,O$226)+'СЕТ СН'!$F$15</f>
        <v>250.38165954999999</v>
      </c>
      <c r="P229" s="36">
        <f>SUMIFS(СВЦЭМ!$F$39:$F$782,СВЦЭМ!$A$39:$A$782,$A229,СВЦЭМ!$B$39:$B$782,P$226)+'СЕТ СН'!$F$15</f>
        <v>250.92536988000001</v>
      </c>
      <c r="Q229" s="36">
        <f>SUMIFS(СВЦЭМ!$F$39:$F$782,СВЦЭМ!$A$39:$A$782,$A229,СВЦЭМ!$B$39:$B$782,Q$226)+'СЕТ СН'!$F$15</f>
        <v>253.20154309</v>
      </c>
      <c r="R229" s="36">
        <f>SUMIFS(СВЦЭМ!$F$39:$F$782,СВЦЭМ!$A$39:$A$782,$A229,СВЦЭМ!$B$39:$B$782,R$226)+'СЕТ СН'!$F$15</f>
        <v>252.8573815</v>
      </c>
      <c r="S229" s="36">
        <f>SUMIFS(СВЦЭМ!$F$39:$F$782,СВЦЭМ!$A$39:$A$782,$A229,СВЦЭМ!$B$39:$B$782,S$226)+'СЕТ СН'!$F$15</f>
        <v>248.96250190999999</v>
      </c>
      <c r="T229" s="36">
        <f>SUMIFS(СВЦЭМ!$F$39:$F$782,СВЦЭМ!$A$39:$A$782,$A229,СВЦЭМ!$B$39:$B$782,T$226)+'СЕТ СН'!$F$15</f>
        <v>245.38332073000001</v>
      </c>
      <c r="U229" s="36">
        <f>SUMIFS(СВЦЭМ!$F$39:$F$782,СВЦЭМ!$A$39:$A$782,$A229,СВЦЭМ!$B$39:$B$782,U$226)+'СЕТ СН'!$F$15</f>
        <v>243.22927819</v>
      </c>
      <c r="V229" s="36">
        <f>SUMIFS(СВЦЭМ!$F$39:$F$782,СВЦЭМ!$A$39:$A$782,$A229,СВЦЭМ!$B$39:$B$782,V$226)+'СЕТ СН'!$F$15</f>
        <v>238.51942267999999</v>
      </c>
      <c r="W229" s="36">
        <f>SUMIFS(СВЦЭМ!$F$39:$F$782,СВЦЭМ!$A$39:$A$782,$A229,СВЦЭМ!$B$39:$B$782,W$226)+'СЕТ СН'!$F$15</f>
        <v>237.44925172000001</v>
      </c>
      <c r="X229" s="36">
        <f>SUMIFS(СВЦЭМ!$F$39:$F$782,СВЦЭМ!$A$39:$A$782,$A229,СВЦЭМ!$B$39:$B$782,X$226)+'СЕТ СН'!$F$15</f>
        <v>244.00260603999999</v>
      </c>
      <c r="Y229" s="36">
        <f>SUMIFS(СВЦЭМ!$F$39:$F$782,СВЦЭМ!$A$39:$A$782,$A229,СВЦЭМ!$B$39:$B$782,Y$226)+'СЕТ СН'!$F$15</f>
        <v>247.87229941000001</v>
      </c>
    </row>
    <row r="230" spans="1:27" ht="15.75" x14ac:dyDescent="0.2">
      <c r="A230" s="35">
        <f t="shared" si="6"/>
        <v>45020</v>
      </c>
      <c r="B230" s="36">
        <f>SUMIFS(СВЦЭМ!$F$39:$F$782,СВЦЭМ!$A$39:$A$782,$A230,СВЦЭМ!$B$39:$B$782,B$226)+'СЕТ СН'!$F$15</f>
        <v>254.10241174000001</v>
      </c>
      <c r="C230" s="36">
        <f>SUMIFS(СВЦЭМ!$F$39:$F$782,СВЦЭМ!$A$39:$A$782,$A230,СВЦЭМ!$B$39:$B$782,C$226)+'СЕТ СН'!$F$15</f>
        <v>261.85397160999997</v>
      </c>
      <c r="D230" s="36">
        <f>SUMIFS(СВЦЭМ!$F$39:$F$782,СВЦЭМ!$A$39:$A$782,$A230,СВЦЭМ!$B$39:$B$782,D$226)+'СЕТ СН'!$F$15</f>
        <v>264.12183564999998</v>
      </c>
      <c r="E230" s="36">
        <f>SUMIFS(СВЦЭМ!$F$39:$F$782,СВЦЭМ!$A$39:$A$782,$A230,СВЦЭМ!$B$39:$B$782,E$226)+'СЕТ СН'!$F$15</f>
        <v>266.82279376000002</v>
      </c>
      <c r="F230" s="36">
        <f>SUMIFS(СВЦЭМ!$F$39:$F$782,СВЦЭМ!$A$39:$A$782,$A230,СВЦЭМ!$B$39:$B$782,F$226)+'СЕТ СН'!$F$15</f>
        <v>266.14400719000002</v>
      </c>
      <c r="G230" s="36">
        <f>SUMIFS(СВЦЭМ!$F$39:$F$782,СВЦЭМ!$A$39:$A$782,$A230,СВЦЭМ!$B$39:$B$782,G$226)+'СЕТ СН'!$F$15</f>
        <v>258.78828496</v>
      </c>
      <c r="H230" s="36">
        <f>SUMIFS(СВЦЭМ!$F$39:$F$782,СВЦЭМ!$A$39:$A$782,$A230,СВЦЭМ!$B$39:$B$782,H$226)+'СЕТ СН'!$F$15</f>
        <v>252.78294278000001</v>
      </c>
      <c r="I230" s="36">
        <f>SUMIFS(СВЦЭМ!$F$39:$F$782,СВЦЭМ!$A$39:$A$782,$A230,СВЦЭМ!$B$39:$B$782,I$226)+'СЕТ СН'!$F$15</f>
        <v>245.17335800000001</v>
      </c>
      <c r="J230" s="36">
        <f>SUMIFS(СВЦЭМ!$F$39:$F$782,СВЦЭМ!$A$39:$A$782,$A230,СВЦЭМ!$B$39:$B$782,J$226)+'СЕТ СН'!$F$15</f>
        <v>240.42515333</v>
      </c>
      <c r="K230" s="36">
        <f>SUMIFS(СВЦЭМ!$F$39:$F$782,СВЦЭМ!$A$39:$A$782,$A230,СВЦЭМ!$B$39:$B$782,K$226)+'СЕТ СН'!$F$15</f>
        <v>237.54052725</v>
      </c>
      <c r="L230" s="36">
        <f>SUMIFS(СВЦЭМ!$F$39:$F$782,СВЦЭМ!$A$39:$A$782,$A230,СВЦЭМ!$B$39:$B$782,L$226)+'СЕТ СН'!$F$15</f>
        <v>238.74994079000001</v>
      </c>
      <c r="M230" s="36">
        <f>SUMIFS(СВЦЭМ!$F$39:$F$782,СВЦЭМ!$A$39:$A$782,$A230,СВЦЭМ!$B$39:$B$782,M$226)+'СЕТ СН'!$F$15</f>
        <v>240.56107417000001</v>
      </c>
      <c r="N230" s="36">
        <f>SUMIFS(СВЦЭМ!$F$39:$F$782,СВЦЭМ!$A$39:$A$782,$A230,СВЦЭМ!$B$39:$B$782,N$226)+'СЕТ СН'!$F$15</f>
        <v>241.42477739</v>
      </c>
      <c r="O230" s="36">
        <f>SUMIFS(СВЦЭМ!$F$39:$F$782,СВЦЭМ!$A$39:$A$782,$A230,СВЦЭМ!$B$39:$B$782,O$226)+'СЕТ СН'!$F$15</f>
        <v>245.54414668000001</v>
      </c>
      <c r="P230" s="36">
        <f>SUMIFS(СВЦЭМ!$F$39:$F$782,СВЦЭМ!$A$39:$A$782,$A230,СВЦЭМ!$B$39:$B$782,P$226)+'СЕТ СН'!$F$15</f>
        <v>248.57259065</v>
      </c>
      <c r="Q230" s="36">
        <f>SUMIFS(СВЦЭМ!$F$39:$F$782,СВЦЭМ!$A$39:$A$782,$A230,СВЦЭМ!$B$39:$B$782,Q$226)+'СЕТ СН'!$F$15</f>
        <v>250.13898040000001</v>
      </c>
      <c r="R230" s="36">
        <f>SUMIFS(СВЦЭМ!$F$39:$F$782,СВЦЭМ!$A$39:$A$782,$A230,СВЦЭМ!$B$39:$B$782,R$226)+'СЕТ СН'!$F$15</f>
        <v>249.57616388</v>
      </c>
      <c r="S230" s="36">
        <f>SUMIFS(СВЦЭМ!$F$39:$F$782,СВЦЭМ!$A$39:$A$782,$A230,СВЦЭМ!$B$39:$B$782,S$226)+'СЕТ СН'!$F$15</f>
        <v>247.55938853000001</v>
      </c>
      <c r="T230" s="36">
        <f>SUMIFS(СВЦЭМ!$F$39:$F$782,СВЦЭМ!$A$39:$A$782,$A230,СВЦЭМ!$B$39:$B$782,T$226)+'СЕТ СН'!$F$15</f>
        <v>244.60666760000001</v>
      </c>
      <c r="U230" s="36">
        <f>SUMIFS(СВЦЭМ!$F$39:$F$782,СВЦЭМ!$A$39:$A$782,$A230,СВЦЭМ!$B$39:$B$782,U$226)+'СЕТ СН'!$F$15</f>
        <v>238.43005642</v>
      </c>
      <c r="V230" s="36">
        <f>SUMIFS(СВЦЭМ!$F$39:$F$782,СВЦЭМ!$A$39:$A$782,$A230,СВЦЭМ!$B$39:$B$782,V$226)+'СЕТ СН'!$F$15</f>
        <v>232.07310605999999</v>
      </c>
      <c r="W230" s="36">
        <f>SUMIFS(СВЦЭМ!$F$39:$F$782,СВЦЭМ!$A$39:$A$782,$A230,СВЦЭМ!$B$39:$B$782,W$226)+'СЕТ СН'!$F$15</f>
        <v>232.16042200999999</v>
      </c>
      <c r="X230" s="36">
        <f>SUMIFS(СВЦЭМ!$F$39:$F$782,СВЦЭМ!$A$39:$A$782,$A230,СВЦЭМ!$B$39:$B$782,X$226)+'СЕТ СН'!$F$15</f>
        <v>237.56810331</v>
      </c>
      <c r="Y230" s="36">
        <f>SUMIFS(СВЦЭМ!$F$39:$F$782,СВЦЭМ!$A$39:$A$782,$A230,СВЦЭМ!$B$39:$B$782,Y$226)+'СЕТ СН'!$F$15</f>
        <v>246.84834738000001</v>
      </c>
    </row>
    <row r="231" spans="1:27" ht="15.75" x14ac:dyDescent="0.2">
      <c r="A231" s="35">
        <f t="shared" si="6"/>
        <v>45021</v>
      </c>
      <c r="B231" s="36">
        <f>SUMIFS(СВЦЭМ!$F$39:$F$782,СВЦЭМ!$A$39:$A$782,$A231,СВЦЭМ!$B$39:$B$782,B$226)+'СЕТ СН'!$F$15</f>
        <v>239.15852620999999</v>
      </c>
      <c r="C231" s="36">
        <f>SUMIFS(СВЦЭМ!$F$39:$F$782,СВЦЭМ!$A$39:$A$782,$A231,СВЦЭМ!$B$39:$B$782,C$226)+'СЕТ СН'!$F$15</f>
        <v>235.91454139999999</v>
      </c>
      <c r="D231" s="36">
        <f>SUMIFS(СВЦЭМ!$F$39:$F$782,СВЦЭМ!$A$39:$A$782,$A231,СВЦЭМ!$B$39:$B$782,D$226)+'СЕТ СН'!$F$15</f>
        <v>241.30598183000001</v>
      </c>
      <c r="E231" s="36">
        <f>SUMIFS(СВЦЭМ!$F$39:$F$782,СВЦЭМ!$A$39:$A$782,$A231,СВЦЭМ!$B$39:$B$782,E$226)+'СЕТ СН'!$F$15</f>
        <v>242.53417121000001</v>
      </c>
      <c r="F231" s="36">
        <f>SUMIFS(СВЦЭМ!$F$39:$F$782,СВЦЭМ!$A$39:$A$782,$A231,СВЦЭМ!$B$39:$B$782,F$226)+'СЕТ СН'!$F$15</f>
        <v>243.50604614</v>
      </c>
      <c r="G231" s="36">
        <f>SUMIFS(СВЦЭМ!$F$39:$F$782,СВЦЭМ!$A$39:$A$782,$A231,СВЦЭМ!$B$39:$B$782,G$226)+'СЕТ СН'!$F$15</f>
        <v>239.15515687999999</v>
      </c>
      <c r="H231" s="36">
        <f>SUMIFS(СВЦЭМ!$F$39:$F$782,СВЦЭМ!$A$39:$A$782,$A231,СВЦЭМ!$B$39:$B$782,H$226)+'СЕТ СН'!$F$15</f>
        <v>231.77475293000001</v>
      </c>
      <c r="I231" s="36">
        <f>SUMIFS(СВЦЭМ!$F$39:$F$782,СВЦЭМ!$A$39:$A$782,$A231,СВЦЭМ!$B$39:$B$782,I$226)+'СЕТ СН'!$F$15</f>
        <v>225.258623</v>
      </c>
      <c r="J231" s="36">
        <f>SUMIFS(СВЦЭМ!$F$39:$F$782,СВЦЭМ!$A$39:$A$782,$A231,СВЦЭМ!$B$39:$B$782,J$226)+'СЕТ СН'!$F$15</f>
        <v>222.14892369</v>
      </c>
      <c r="K231" s="36">
        <f>SUMIFS(СВЦЭМ!$F$39:$F$782,СВЦЭМ!$A$39:$A$782,$A231,СВЦЭМ!$B$39:$B$782,K$226)+'СЕТ СН'!$F$15</f>
        <v>218.69111083000001</v>
      </c>
      <c r="L231" s="36">
        <f>SUMIFS(СВЦЭМ!$F$39:$F$782,СВЦЭМ!$A$39:$A$782,$A231,СВЦЭМ!$B$39:$B$782,L$226)+'СЕТ СН'!$F$15</f>
        <v>213.01596943999999</v>
      </c>
      <c r="M231" s="36">
        <f>SUMIFS(СВЦЭМ!$F$39:$F$782,СВЦЭМ!$A$39:$A$782,$A231,СВЦЭМ!$B$39:$B$782,M$226)+'СЕТ СН'!$F$15</f>
        <v>221.53076048</v>
      </c>
      <c r="N231" s="36">
        <f>SUMIFS(СВЦЭМ!$F$39:$F$782,СВЦЭМ!$A$39:$A$782,$A231,СВЦЭМ!$B$39:$B$782,N$226)+'СЕТ СН'!$F$15</f>
        <v>224.6833871</v>
      </c>
      <c r="O231" s="36">
        <f>SUMIFS(СВЦЭМ!$F$39:$F$782,СВЦЭМ!$A$39:$A$782,$A231,СВЦЭМ!$B$39:$B$782,O$226)+'СЕТ СН'!$F$15</f>
        <v>227.55246295000001</v>
      </c>
      <c r="P231" s="36">
        <f>SUMIFS(СВЦЭМ!$F$39:$F$782,СВЦЭМ!$A$39:$A$782,$A231,СВЦЭМ!$B$39:$B$782,P$226)+'СЕТ СН'!$F$15</f>
        <v>230.65321878</v>
      </c>
      <c r="Q231" s="36">
        <f>SUMIFS(СВЦЭМ!$F$39:$F$782,СВЦЭМ!$A$39:$A$782,$A231,СВЦЭМ!$B$39:$B$782,Q$226)+'СЕТ СН'!$F$15</f>
        <v>231.09705865000001</v>
      </c>
      <c r="R231" s="36">
        <f>SUMIFS(СВЦЭМ!$F$39:$F$782,СВЦЭМ!$A$39:$A$782,$A231,СВЦЭМ!$B$39:$B$782,R$226)+'СЕТ СН'!$F$15</f>
        <v>229.98907765000001</v>
      </c>
      <c r="S231" s="36">
        <f>SUMIFS(СВЦЭМ!$F$39:$F$782,СВЦЭМ!$A$39:$A$782,$A231,СВЦЭМ!$B$39:$B$782,S$226)+'СЕТ СН'!$F$15</f>
        <v>228.76059104000001</v>
      </c>
      <c r="T231" s="36">
        <f>SUMIFS(СВЦЭМ!$F$39:$F$782,СВЦЭМ!$A$39:$A$782,$A231,СВЦЭМ!$B$39:$B$782,T$226)+'СЕТ СН'!$F$15</f>
        <v>223.59876475999999</v>
      </c>
      <c r="U231" s="36">
        <f>SUMIFS(СВЦЭМ!$F$39:$F$782,СВЦЭМ!$A$39:$A$782,$A231,СВЦЭМ!$B$39:$B$782,U$226)+'СЕТ СН'!$F$15</f>
        <v>219.07149328</v>
      </c>
      <c r="V231" s="36">
        <f>SUMIFS(СВЦЭМ!$F$39:$F$782,СВЦЭМ!$A$39:$A$782,$A231,СВЦЭМ!$B$39:$B$782,V$226)+'СЕТ СН'!$F$15</f>
        <v>213.33569538</v>
      </c>
      <c r="W231" s="36">
        <f>SUMIFS(СВЦЭМ!$F$39:$F$782,СВЦЭМ!$A$39:$A$782,$A231,СВЦЭМ!$B$39:$B$782,W$226)+'СЕТ СН'!$F$15</f>
        <v>213.94170281000001</v>
      </c>
      <c r="X231" s="36">
        <f>SUMIFS(СВЦЭМ!$F$39:$F$782,СВЦЭМ!$A$39:$A$782,$A231,СВЦЭМ!$B$39:$B$782,X$226)+'СЕТ СН'!$F$15</f>
        <v>220.03267815000001</v>
      </c>
      <c r="Y231" s="36">
        <f>SUMIFS(СВЦЭМ!$F$39:$F$782,СВЦЭМ!$A$39:$A$782,$A231,СВЦЭМ!$B$39:$B$782,Y$226)+'СЕТ СН'!$F$15</f>
        <v>222.37590661999999</v>
      </c>
    </row>
    <row r="232" spans="1:27" ht="15.75" x14ac:dyDescent="0.2">
      <c r="A232" s="35">
        <f t="shared" si="6"/>
        <v>45022</v>
      </c>
      <c r="B232" s="36">
        <f>SUMIFS(СВЦЭМ!$F$39:$F$782,СВЦЭМ!$A$39:$A$782,$A232,СВЦЭМ!$B$39:$B$782,B$226)+'СЕТ СН'!$F$15</f>
        <v>231.61093829000001</v>
      </c>
      <c r="C232" s="36">
        <f>SUMIFS(СВЦЭМ!$F$39:$F$782,СВЦЭМ!$A$39:$A$782,$A232,СВЦЭМ!$B$39:$B$782,C$226)+'СЕТ СН'!$F$15</f>
        <v>238.17036809000001</v>
      </c>
      <c r="D232" s="36">
        <f>SUMIFS(СВЦЭМ!$F$39:$F$782,СВЦЭМ!$A$39:$A$782,$A232,СВЦЭМ!$B$39:$B$782,D$226)+'СЕТ СН'!$F$15</f>
        <v>242.00445647999999</v>
      </c>
      <c r="E232" s="36">
        <f>SUMIFS(СВЦЭМ!$F$39:$F$782,СВЦЭМ!$A$39:$A$782,$A232,СВЦЭМ!$B$39:$B$782,E$226)+'СЕТ СН'!$F$15</f>
        <v>243.93501691</v>
      </c>
      <c r="F232" s="36">
        <f>SUMIFS(СВЦЭМ!$F$39:$F$782,СВЦЭМ!$A$39:$A$782,$A232,СВЦЭМ!$B$39:$B$782,F$226)+'СЕТ СН'!$F$15</f>
        <v>244.01603503000001</v>
      </c>
      <c r="G232" s="36">
        <f>SUMIFS(СВЦЭМ!$F$39:$F$782,СВЦЭМ!$A$39:$A$782,$A232,СВЦЭМ!$B$39:$B$782,G$226)+'СЕТ СН'!$F$15</f>
        <v>241.97076433999999</v>
      </c>
      <c r="H232" s="36">
        <f>SUMIFS(СВЦЭМ!$F$39:$F$782,СВЦЭМ!$A$39:$A$782,$A232,СВЦЭМ!$B$39:$B$782,H$226)+'СЕТ СН'!$F$15</f>
        <v>233.21975276000001</v>
      </c>
      <c r="I232" s="36">
        <f>SUMIFS(СВЦЭМ!$F$39:$F$782,СВЦЭМ!$A$39:$A$782,$A232,СВЦЭМ!$B$39:$B$782,I$226)+'СЕТ СН'!$F$15</f>
        <v>224.66671991999999</v>
      </c>
      <c r="J232" s="36">
        <f>SUMIFS(СВЦЭМ!$F$39:$F$782,СВЦЭМ!$A$39:$A$782,$A232,СВЦЭМ!$B$39:$B$782,J$226)+'СЕТ СН'!$F$15</f>
        <v>221.32998957000001</v>
      </c>
      <c r="K232" s="36">
        <f>SUMIFS(СВЦЭМ!$F$39:$F$782,СВЦЭМ!$A$39:$A$782,$A232,СВЦЭМ!$B$39:$B$782,K$226)+'СЕТ СН'!$F$15</f>
        <v>221.01658853000001</v>
      </c>
      <c r="L232" s="36">
        <f>SUMIFS(СВЦЭМ!$F$39:$F$782,СВЦЭМ!$A$39:$A$782,$A232,СВЦЭМ!$B$39:$B$782,L$226)+'СЕТ СН'!$F$15</f>
        <v>221.70381746999999</v>
      </c>
      <c r="M232" s="36">
        <f>SUMIFS(СВЦЭМ!$F$39:$F$782,СВЦЭМ!$A$39:$A$782,$A232,СВЦЭМ!$B$39:$B$782,M$226)+'СЕТ СН'!$F$15</f>
        <v>225.52754268999999</v>
      </c>
      <c r="N232" s="36">
        <f>SUMIFS(СВЦЭМ!$F$39:$F$782,СВЦЭМ!$A$39:$A$782,$A232,СВЦЭМ!$B$39:$B$782,N$226)+'СЕТ СН'!$F$15</f>
        <v>225.42179426000001</v>
      </c>
      <c r="O232" s="36">
        <f>SUMIFS(СВЦЭМ!$F$39:$F$782,СВЦЭМ!$A$39:$A$782,$A232,СВЦЭМ!$B$39:$B$782,O$226)+'СЕТ СН'!$F$15</f>
        <v>227.81363671</v>
      </c>
      <c r="P232" s="36">
        <f>SUMIFS(СВЦЭМ!$F$39:$F$782,СВЦЭМ!$A$39:$A$782,$A232,СВЦЭМ!$B$39:$B$782,P$226)+'СЕТ СН'!$F$15</f>
        <v>230.52880132000001</v>
      </c>
      <c r="Q232" s="36">
        <f>SUMIFS(СВЦЭМ!$F$39:$F$782,СВЦЭМ!$A$39:$A$782,$A232,СВЦЭМ!$B$39:$B$782,Q$226)+'СЕТ СН'!$F$15</f>
        <v>231.20096470999999</v>
      </c>
      <c r="R232" s="36">
        <f>SUMIFS(СВЦЭМ!$F$39:$F$782,СВЦЭМ!$A$39:$A$782,$A232,СВЦЭМ!$B$39:$B$782,R$226)+'СЕТ СН'!$F$15</f>
        <v>230.07774326000001</v>
      </c>
      <c r="S232" s="36">
        <f>SUMIFS(СВЦЭМ!$F$39:$F$782,СВЦЭМ!$A$39:$A$782,$A232,СВЦЭМ!$B$39:$B$782,S$226)+'СЕТ СН'!$F$15</f>
        <v>227.88881276999999</v>
      </c>
      <c r="T232" s="36">
        <f>SUMIFS(СВЦЭМ!$F$39:$F$782,СВЦЭМ!$A$39:$A$782,$A232,СВЦЭМ!$B$39:$B$782,T$226)+'СЕТ СН'!$F$15</f>
        <v>223.30964748</v>
      </c>
      <c r="U232" s="36">
        <f>SUMIFS(СВЦЭМ!$F$39:$F$782,СВЦЭМ!$A$39:$A$782,$A232,СВЦЭМ!$B$39:$B$782,U$226)+'СЕТ СН'!$F$15</f>
        <v>220.50530055999999</v>
      </c>
      <c r="V232" s="36">
        <f>SUMIFS(СВЦЭМ!$F$39:$F$782,СВЦЭМ!$A$39:$A$782,$A232,СВЦЭМ!$B$39:$B$782,V$226)+'СЕТ СН'!$F$15</f>
        <v>216.06302087</v>
      </c>
      <c r="W232" s="36">
        <f>SUMIFS(СВЦЭМ!$F$39:$F$782,СВЦЭМ!$A$39:$A$782,$A232,СВЦЭМ!$B$39:$B$782,W$226)+'СЕТ СН'!$F$15</f>
        <v>216.92698014000001</v>
      </c>
      <c r="X232" s="36">
        <f>SUMIFS(СВЦЭМ!$F$39:$F$782,СВЦЭМ!$A$39:$A$782,$A232,СВЦЭМ!$B$39:$B$782,X$226)+'СЕТ СН'!$F$15</f>
        <v>222.6683084</v>
      </c>
      <c r="Y232" s="36">
        <f>SUMIFS(СВЦЭМ!$F$39:$F$782,СВЦЭМ!$A$39:$A$782,$A232,СВЦЭМ!$B$39:$B$782,Y$226)+'СЕТ СН'!$F$15</f>
        <v>230.93173891999999</v>
      </c>
    </row>
    <row r="233" spans="1:27" ht="15.75" x14ac:dyDescent="0.2">
      <c r="A233" s="35">
        <f t="shared" si="6"/>
        <v>45023</v>
      </c>
      <c r="B233" s="36">
        <f>SUMIFS(СВЦЭМ!$F$39:$F$782,СВЦЭМ!$A$39:$A$782,$A233,СВЦЭМ!$B$39:$B$782,B$226)+'СЕТ СН'!$F$15</f>
        <v>226.55242437000001</v>
      </c>
      <c r="C233" s="36">
        <f>SUMIFS(СВЦЭМ!$F$39:$F$782,СВЦЭМ!$A$39:$A$782,$A233,СВЦЭМ!$B$39:$B$782,C$226)+'СЕТ СН'!$F$15</f>
        <v>235.91650082999999</v>
      </c>
      <c r="D233" s="36">
        <f>SUMIFS(СВЦЭМ!$F$39:$F$782,СВЦЭМ!$A$39:$A$782,$A233,СВЦЭМ!$B$39:$B$782,D$226)+'СЕТ СН'!$F$15</f>
        <v>235.74827257999999</v>
      </c>
      <c r="E233" s="36">
        <f>SUMIFS(СВЦЭМ!$F$39:$F$782,СВЦЭМ!$A$39:$A$782,$A233,СВЦЭМ!$B$39:$B$782,E$226)+'СЕТ СН'!$F$15</f>
        <v>231.76788632</v>
      </c>
      <c r="F233" s="36">
        <f>SUMIFS(СВЦЭМ!$F$39:$F$782,СВЦЭМ!$A$39:$A$782,$A233,СВЦЭМ!$B$39:$B$782,F$226)+'СЕТ СН'!$F$15</f>
        <v>237.86461523</v>
      </c>
      <c r="G233" s="36">
        <f>SUMIFS(СВЦЭМ!$F$39:$F$782,СВЦЭМ!$A$39:$A$782,$A233,СВЦЭМ!$B$39:$B$782,G$226)+'СЕТ СН'!$F$15</f>
        <v>236.04725514</v>
      </c>
      <c r="H233" s="36">
        <f>SUMIFS(СВЦЭМ!$F$39:$F$782,СВЦЭМ!$A$39:$A$782,$A233,СВЦЭМ!$B$39:$B$782,H$226)+'СЕТ СН'!$F$15</f>
        <v>234.20218173999999</v>
      </c>
      <c r="I233" s="36">
        <f>SUMIFS(СВЦЭМ!$F$39:$F$782,СВЦЭМ!$A$39:$A$782,$A233,СВЦЭМ!$B$39:$B$782,I$226)+'СЕТ СН'!$F$15</f>
        <v>220.93237565000001</v>
      </c>
      <c r="J233" s="36">
        <f>SUMIFS(СВЦЭМ!$F$39:$F$782,СВЦЭМ!$A$39:$A$782,$A233,СВЦЭМ!$B$39:$B$782,J$226)+'СЕТ СН'!$F$15</f>
        <v>215.55052053</v>
      </c>
      <c r="K233" s="36">
        <f>SUMIFS(СВЦЭМ!$F$39:$F$782,СВЦЭМ!$A$39:$A$782,$A233,СВЦЭМ!$B$39:$B$782,K$226)+'СЕТ СН'!$F$15</f>
        <v>216.26790313999999</v>
      </c>
      <c r="L233" s="36">
        <f>SUMIFS(СВЦЭМ!$F$39:$F$782,СВЦЭМ!$A$39:$A$782,$A233,СВЦЭМ!$B$39:$B$782,L$226)+'СЕТ СН'!$F$15</f>
        <v>215.87808555999999</v>
      </c>
      <c r="M233" s="36">
        <f>SUMIFS(СВЦЭМ!$F$39:$F$782,СВЦЭМ!$A$39:$A$782,$A233,СВЦЭМ!$B$39:$B$782,M$226)+'СЕТ СН'!$F$15</f>
        <v>221.65273637999999</v>
      </c>
      <c r="N233" s="36">
        <f>SUMIFS(СВЦЭМ!$F$39:$F$782,СВЦЭМ!$A$39:$A$782,$A233,СВЦЭМ!$B$39:$B$782,N$226)+'СЕТ СН'!$F$15</f>
        <v>223.19293390000001</v>
      </c>
      <c r="O233" s="36">
        <f>SUMIFS(СВЦЭМ!$F$39:$F$782,СВЦЭМ!$A$39:$A$782,$A233,СВЦЭМ!$B$39:$B$782,O$226)+'СЕТ СН'!$F$15</f>
        <v>225.85657416000001</v>
      </c>
      <c r="P233" s="36">
        <f>SUMIFS(СВЦЭМ!$F$39:$F$782,СВЦЭМ!$A$39:$A$782,$A233,СВЦЭМ!$B$39:$B$782,P$226)+'СЕТ СН'!$F$15</f>
        <v>227.81362396</v>
      </c>
      <c r="Q233" s="36">
        <f>SUMIFS(СВЦЭМ!$F$39:$F$782,СВЦЭМ!$A$39:$A$782,$A233,СВЦЭМ!$B$39:$B$782,Q$226)+'СЕТ СН'!$F$15</f>
        <v>223.14398807000001</v>
      </c>
      <c r="R233" s="36">
        <f>SUMIFS(СВЦЭМ!$F$39:$F$782,СВЦЭМ!$A$39:$A$782,$A233,СВЦЭМ!$B$39:$B$782,R$226)+'СЕТ СН'!$F$15</f>
        <v>221.62973502</v>
      </c>
      <c r="S233" s="36">
        <f>SUMIFS(СВЦЭМ!$F$39:$F$782,СВЦЭМ!$A$39:$A$782,$A233,СВЦЭМ!$B$39:$B$782,S$226)+'СЕТ СН'!$F$15</f>
        <v>218.81720195</v>
      </c>
      <c r="T233" s="36">
        <f>SUMIFS(СВЦЭМ!$F$39:$F$782,СВЦЭМ!$A$39:$A$782,$A233,СВЦЭМ!$B$39:$B$782,T$226)+'СЕТ СН'!$F$15</f>
        <v>213.10706494999999</v>
      </c>
      <c r="U233" s="36">
        <f>SUMIFS(СВЦЭМ!$F$39:$F$782,СВЦЭМ!$A$39:$A$782,$A233,СВЦЭМ!$B$39:$B$782,U$226)+'СЕТ СН'!$F$15</f>
        <v>208.72741295</v>
      </c>
      <c r="V233" s="36">
        <f>SUMIFS(СВЦЭМ!$F$39:$F$782,СВЦЭМ!$A$39:$A$782,$A233,СВЦЭМ!$B$39:$B$782,V$226)+'СЕТ СН'!$F$15</f>
        <v>208.63516559999999</v>
      </c>
      <c r="W233" s="36">
        <f>SUMIFS(СВЦЭМ!$F$39:$F$782,СВЦЭМ!$A$39:$A$782,$A233,СВЦЭМ!$B$39:$B$782,W$226)+'СЕТ СН'!$F$15</f>
        <v>211.29069641999999</v>
      </c>
      <c r="X233" s="36">
        <f>SUMIFS(СВЦЭМ!$F$39:$F$782,СВЦЭМ!$A$39:$A$782,$A233,СВЦЭМ!$B$39:$B$782,X$226)+'СЕТ СН'!$F$15</f>
        <v>217.40421864999999</v>
      </c>
      <c r="Y233" s="36">
        <f>SUMIFS(СВЦЭМ!$F$39:$F$782,СВЦЭМ!$A$39:$A$782,$A233,СВЦЭМ!$B$39:$B$782,Y$226)+'СЕТ СН'!$F$15</f>
        <v>220.42377883</v>
      </c>
    </row>
    <row r="234" spans="1:27" ht="15.75" x14ac:dyDescent="0.2">
      <c r="A234" s="35">
        <f t="shared" si="6"/>
        <v>45024</v>
      </c>
      <c r="B234" s="36">
        <f>SUMIFS(СВЦЭМ!$F$39:$F$782,СВЦЭМ!$A$39:$A$782,$A234,СВЦЭМ!$B$39:$B$782,B$226)+'СЕТ СН'!$F$15</f>
        <v>233.10478474999999</v>
      </c>
      <c r="C234" s="36">
        <f>SUMIFS(СВЦЭМ!$F$39:$F$782,СВЦЭМ!$A$39:$A$782,$A234,СВЦЭМ!$B$39:$B$782,C$226)+'СЕТ СН'!$F$15</f>
        <v>233.15620206</v>
      </c>
      <c r="D234" s="36">
        <f>SUMIFS(СВЦЭМ!$F$39:$F$782,СВЦЭМ!$A$39:$A$782,$A234,СВЦЭМ!$B$39:$B$782,D$226)+'СЕТ СН'!$F$15</f>
        <v>239.96439647</v>
      </c>
      <c r="E234" s="36">
        <f>SUMIFS(СВЦЭМ!$F$39:$F$782,СВЦЭМ!$A$39:$A$782,$A234,СВЦЭМ!$B$39:$B$782,E$226)+'СЕТ СН'!$F$15</f>
        <v>240.10533054999999</v>
      </c>
      <c r="F234" s="36">
        <f>SUMIFS(СВЦЭМ!$F$39:$F$782,СВЦЭМ!$A$39:$A$782,$A234,СВЦЭМ!$B$39:$B$782,F$226)+'СЕТ СН'!$F$15</f>
        <v>238.47210242</v>
      </c>
      <c r="G234" s="36">
        <f>SUMIFS(СВЦЭМ!$F$39:$F$782,СВЦЭМ!$A$39:$A$782,$A234,СВЦЭМ!$B$39:$B$782,G$226)+'СЕТ СН'!$F$15</f>
        <v>237.41311992000001</v>
      </c>
      <c r="H234" s="36">
        <f>SUMIFS(СВЦЭМ!$F$39:$F$782,СВЦЭМ!$A$39:$A$782,$A234,СВЦЭМ!$B$39:$B$782,H$226)+'СЕТ СН'!$F$15</f>
        <v>238.45378955999999</v>
      </c>
      <c r="I234" s="36">
        <f>SUMIFS(СВЦЭМ!$F$39:$F$782,СВЦЭМ!$A$39:$A$782,$A234,СВЦЭМ!$B$39:$B$782,I$226)+'СЕТ СН'!$F$15</f>
        <v>228.54315557000001</v>
      </c>
      <c r="J234" s="36">
        <f>SUMIFS(СВЦЭМ!$F$39:$F$782,СВЦЭМ!$A$39:$A$782,$A234,СВЦЭМ!$B$39:$B$782,J$226)+'СЕТ СН'!$F$15</f>
        <v>221.56424455999999</v>
      </c>
      <c r="K234" s="36">
        <f>SUMIFS(СВЦЭМ!$F$39:$F$782,СВЦЭМ!$A$39:$A$782,$A234,СВЦЭМ!$B$39:$B$782,K$226)+'СЕТ СН'!$F$15</f>
        <v>214.35102312999999</v>
      </c>
      <c r="L234" s="36">
        <f>SUMIFS(СВЦЭМ!$F$39:$F$782,СВЦЭМ!$A$39:$A$782,$A234,СВЦЭМ!$B$39:$B$782,L$226)+'СЕТ СН'!$F$15</f>
        <v>211.76234621</v>
      </c>
      <c r="M234" s="36">
        <f>SUMIFS(СВЦЭМ!$F$39:$F$782,СВЦЭМ!$A$39:$A$782,$A234,СВЦЭМ!$B$39:$B$782,M$226)+'СЕТ СН'!$F$15</f>
        <v>212.70187747</v>
      </c>
      <c r="N234" s="36">
        <f>SUMIFS(СВЦЭМ!$F$39:$F$782,СВЦЭМ!$A$39:$A$782,$A234,СВЦЭМ!$B$39:$B$782,N$226)+'СЕТ СН'!$F$15</f>
        <v>217.89189143999999</v>
      </c>
      <c r="O234" s="36">
        <f>SUMIFS(СВЦЭМ!$F$39:$F$782,СВЦЭМ!$A$39:$A$782,$A234,СВЦЭМ!$B$39:$B$782,O$226)+'СЕТ СН'!$F$15</f>
        <v>220.13902912</v>
      </c>
      <c r="P234" s="36">
        <f>SUMIFS(СВЦЭМ!$F$39:$F$782,СВЦЭМ!$A$39:$A$782,$A234,СВЦЭМ!$B$39:$B$782,P$226)+'СЕТ СН'!$F$15</f>
        <v>223.05045188</v>
      </c>
      <c r="Q234" s="36">
        <f>SUMIFS(СВЦЭМ!$F$39:$F$782,СВЦЭМ!$A$39:$A$782,$A234,СВЦЭМ!$B$39:$B$782,Q$226)+'СЕТ СН'!$F$15</f>
        <v>224.88278621000001</v>
      </c>
      <c r="R234" s="36">
        <f>SUMIFS(СВЦЭМ!$F$39:$F$782,СВЦЭМ!$A$39:$A$782,$A234,СВЦЭМ!$B$39:$B$782,R$226)+'СЕТ СН'!$F$15</f>
        <v>225.58668388000001</v>
      </c>
      <c r="S234" s="36">
        <f>SUMIFS(СВЦЭМ!$F$39:$F$782,СВЦЭМ!$A$39:$A$782,$A234,СВЦЭМ!$B$39:$B$782,S$226)+'СЕТ СН'!$F$15</f>
        <v>224.3283423</v>
      </c>
      <c r="T234" s="36">
        <f>SUMIFS(СВЦЭМ!$F$39:$F$782,СВЦЭМ!$A$39:$A$782,$A234,СВЦЭМ!$B$39:$B$782,T$226)+'СЕТ СН'!$F$15</f>
        <v>220.70983663000001</v>
      </c>
      <c r="U234" s="36">
        <f>SUMIFS(СВЦЭМ!$F$39:$F$782,СВЦЭМ!$A$39:$A$782,$A234,СВЦЭМ!$B$39:$B$782,U$226)+'СЕТ СН'!$F$15</f>
        <v>216.83725446</v>
      </c>
      <c r="V234" s="36">
        <f>SUMIFS(СВЦЭМ!$F$39:$F$782,СВЦЭМ!$A$39:$A$782,$A234,СВЦЭМ!$B$39:$B$782,V$226)+'СЕТ СН'!$F$15</f>
        <v>211.58365878000001</v>
      </c>
      <c r="W234" s="36">
        <f>SUMIFS(СВЦЭМ!$F$39:$F$782,СВЦЭМ!$A$39:$A$782,$A234,СВЦЭМ!$B$39:$B$782,W$226)+'СЕТ СН'!$F$15</f>
        <v>212.10535874999999</v>
      </c>
      <c r="X234" s="36">
        <f>SUMIFS(СВЦЭМ!$F$39:$F$782,СВЦЭМ!$A$39:$A$782,$A234,СВЦЭМ!$B$39:$B$782,X$226)+'СЕТ СН'!$F$15</f>
        <v>215.50659142000001</v>
      </c>
      <c r="Y234" s="36">
        <f>SUMIFS(СВЦЭМ!$F$39:$F$782,СВЦЭМ!$A$39:$A$782,$A234,СВЦЭМ!$B$39:$B$782,Y$226)+'СЕТ СН'!$F$15</f>
        <v>212.92481168</v>
      </c>
    </row>
    <row r="235" spans="1:27" ht="15.75" x14ac:dyDescent="0.2">
      <c r="A235" s="35">
        <f t="shared" si="6"/>
        <v>45025</v>
      </c>
      <c r="B235" s="36">
        <f>SUMIFS(СВЦЭМ!$F$39:$F$782,СВЦЭМ!$A$39:$A$782,$A235,СВЦЭМ!$B$39:$B$782,B$226)+'СЕТ СН'!$F$15</f>
        <v>224.47934709</v>
      </c>
      <c r="C235" s="36">
        <f>SUMIFS(СВЦЭМ!$F$39:$F$782,СВЦЭМ!$A$39:$A$782,$A235,СВЦЭМ!$B$39:$B$782,C$226)+'СЕТ СН'!$F$15</f>
        <v>229.24240768999999</v>
      </c>
      <c r="D235" s="36">
        <f>SUMIFS(СВЦЭМ!$F$39:$F$782,СВЦЭМ!$A$39:$A$782,$A235,СВЦЭМ!$B$39:$B$782,D$226)+'СЕТ СН'!$F$15</f>
        <v>231.20109385000001</v>
      </c>
      <c r="E235" s="36">
        <f>SUMIFS(СВЦЭМ!$F$39:$F$782,СВЦЭМ!$A$39:$A$782,$A235,СВЦЭМ!$B$39:$B$782,E$226)+'СЕТ СН'!$F$15</f>
        <v>231.44102645000001</v>
      </c>
      <c r="F235" s="36">
        <f>SUMIFS(СВЦЭМ!$F$39:$F$782,СВЦЭМ!$A$39:$A$782,$A235,СВЦЭМ!$B$39:$B$782,F$226)+'СЕТ СН'!$F$15</f>
        <v>231.71116841</v>
      </c>
      <c r="G235" s="36">
        <f>SUMIFS(СВЦЭМ!$F$39:$F$782,СВЦЭМ!$A$39:$A$782,$A235,СВЦЭМ!$B$39:$B$782,G$226)+'СЕТ СН'!$F$15</f>
        <v>227.20094097</v>
      </c>
      <c r="H235" s="36">
        <f>SUMIFS(СВЦЭМ!$F$39:$F$782,СВЦЭМ!$A$39:$A$782,$A235,СВЦЭМ!$B$39:$B$782,H$226)+'СЕТ СН'!$F$15</f>
        <v>227.96831248999999</v>
      </c>
      <c r="I235" s="36">
        <f>SUMIFS(СВЦЭМ!$F$39:$F$782,СВЦЭМ!$A$39:$A$782,$A235,СВЦЭМ!$B$39:$B$782,I$226)+'СЕТ СН'!$F$15</f>
        <v>230.07921676999999</v>
      </c>
      <c r="J235" s="36">
        <f>SUMIFS(СВЦЭМ!$F$39:$F$782,СВЦЭМ!$A$39:$A$782,$A235,СВЦЭМ!$B$39:$B$782,J$226)+'СЕТ СН'!$F$15</f>
        <v>228.66347210999999</v>
      </c>
      <c r="K235" s="36">
        <f>SUMIFS(СВЦЭМ!$F$39:$F$782,СВЦЭМ!$A$39:$A$782,$A235,СВЦЭМ!$B$39:$B$782,K$226)+'СЕТ СН'!$F$15</f>
        <v>219.51361082</v>
      </c>
      <c r="L235" s="36">
        <f>SUMIFS(СВЦЭМ!$F$39:$F$782,СВЦЭМ!$A$39:$A$782,$A235,СВЦЭМ!$B$39:$B$782,L$226)+'СЕТ СН'!$F$15</f>
        <v>219.00247729</v>
      </c>
      <c r="M235" s="36">
        <f>SUMIFS(СВЦЭМ!$F$39:$F$782,СВЦЭМ!$A$39:$A$782,$A235,СВЦЭМ!$B$39:$B$782,M$226)+'СЕТ СН'!$F$15</f>
        <v>220.63195440000001</v>
      </c>
      <c r="N235" s="36">
        <f>SUMIFS(СВЦЭМ!$F$39:$F$782,СВЦЭМ!$A$39:$A$782,$A235,СВЦЭМ!$B$39:$B$782,N$226)+'СЕТ СН'!$F$15</f>
        <v>223.77702715000001</v>
      </c>
      <c r="O235" s="36">
        <f>SUMIFS(СВЦЭМ!$F$39:$F$782,СВЦЭМ!$A$39:$A$782,$A235,СВЦЭМ!$B$39:$B$782,O$226)+'СЕТ СН'!$F$15</f>
        <v>227.36285470000001</v>
      </c>
      <c r="P235" s="36">
        <f>SUMIFS(СВЦЭМ!$F$39:$F$782,СВЦЭМ!$A$39:$A$782,$A235,СВЦЭМ!$B$39:$B$782,P$226)+'СЕТ СН'!$F$15</f>
        <v>228.67110930000001</v>
      </c>
      <c r="Q235" s="36">
        <f>SUMIFS(СВЦЭМ!$F$39:$F$782,СВЦЭМ!$A$39:$A$782,$A235,СВЦЭМ!$B$39:$B$782,Q$226)+'СЕТ СН'!$F$15</f>
        <v>230.62757825</v>
      </c>
      <c r="R235" s="36">
        <f>SUMIFS(СВЦЭМ!$F$39:$F$782,СВЦЭМ!$A$39:$A$782,$A235,СВЦЭМ!$B$39:$B$782,R$226)+'СЕТ СН'!$F$15</f>
        <v>230.39897056000001</v>
      </c>
      <c r="S235" s="36">
        <f>SUMIFS(СВЦЭМ!$F$39:$F$782,СВЦЭМ!$A$39:$A$782,$A235,СВЦЭМ!$B$39:$B$782,S$226)+'СЕТ СН'!$F$15</f>
        <v>222.90661872000001</v>
      </c>
      <c r="T235" s="36">
        <f>SUMIFS(СВЦЭМ!$F$39:$F$782,СВЦЭМ!$A$39:$A$782,$A235,СВЦЭМ!$B$39:$B$782,T$226)+'СЕТ СН'!$F$15</f>
        <v>216.84753022000001</v>
      </c>
      <c r="U235" s="36">
        <f>SUMIFS(СВЦЭМ!$F$39:$F$782,СВЦЭМ!$A$39:$A$782,$A235,СВЦЭМ!$B$39:$B$782,U$226)+'СЕТ СН'!$F$15</f>
        <v>216.42042294999999</v>
      </c>
      <c r="V235" s="36">
        <f>SUMIFS(СВЦЭМ!$F$39:$F$782,СВЦЭМ!$A$39:$A$782,$A235,СВЦЭМ!$B$39:$B$782,V$226)+'СЕТ СН'!$F$15</f>
        <v>212.31488124000001</v>
      </c>
      <c r="W235" s="36">
        <f>SUMIFS(СВЦЭМ!$F$39:$F$782,СВЦЭМ!$A$39:$A$782,$A235,СВЦЭМ!$B$39:$B$782,W$226)+'СЕТ СН'!$F$15</f>
        <v>211.67697661</v>
      </c>
      <c r="X235" s="36">
        <f>SUMIFS(СВЦЭМ!$F$39:$F$782,СВЦЭМ!$A$39:$A$782,$A235,СВЦЭМ!$B$39:$B$782,X$226)+'СЕТ СН'!$F$15</f>
        <v>219.38767741000001</v>
      </c>
      <c r="Y235" s="36">
        <f>SUMIFS(СВЦЭМ!$F$39:$F$782,СВЦЭМ!$A$39:$A$782,$A235,СВЦЭМ!$B$39:$B$782,Y$226)+'СЕТ СН'!$F$15</f>
        <v>226.59783400000001</v>
      </c>
    </row>
    <row r="236" spans="1:27" ht="15.75" x14ac:dyDescent="0.2">
      <c r="A236" s="35">
        <f t="shared" si="6"/>
        <v>45026</v>
      </c>
      <c r="B236" s="36">
        <f>SUMIFS(СВЦЭМ!$F$39:$F$782,СВЦЭМ!$A$39:$A$782,$A236,СВЦЭМ!$B$39:$B$782,B$226)+'СЕТ СН'!$F$15</f>
        <v>230.51262831</v>
      </c>
      <c r="C236" s="36">
        <f>SUMIFS(СВЦЭМ!$F$39:$F$782,СВЦЭМ!$A$39:$A$782,$A236,СВЦЭМ!$B$39:$B$782,C$226)+'СЕТ СН'!$F$15</f>
        <v>232.35587694</v>
      </c>
      <c r="D236" s="36">
        <f>SUMIFS(СВЦЭМ!$F$39:$F$782,СВЦЭМ!$A$39:$A$782,$A236,СВЦЭМ!$B$39:$B$782,D$226)+'СЕТ СН'!$F$15</f>
        <v>242.58161994</v>
      </c>
      <c r="E236" s="36">
        <f>SUMIFS(СВЦЭМ!$F$39:$F$782,СВЦЭМ!$A$39:$A$782,$A236,СВЦЭМ!$B$39:$B$782,E$226)+'СЕТ СН'!$F$15</f>
        <v>236.23541743000001</v>
      </c>
      <c r="F236" s="36">
        <f>SUMIFS(СВЦЭМ!$F$39:$F$782,СВЦЭМ!$A$39:$A$782,$A236,СВЦЭМ!$B$39:$B$782,F$226)+'СЕТ СН'!$F$15</f>
        <v>236.68054946000001</v>
      </c>
      <c r="G236" s="36">
        <f>SUMIFS(СВЦЭМ!$F$39:$F$782,СВЦЭМ!$A$39:$A$782,$A236,СВЦЭМ!$B$39:$B$782,G$226)+'СЕТ СН'!$F$15</f>
        <v>236.08466921999999</v>
      </c>
      <c r="H236" s="36">
        <f>SUMIFS(СВЦЭМ!$F$39:$F$782,СВЦЭМ!$A$39:$A$782,$A236,СВЦЭМ!$B$39:$B$782,H$226)+'СЕТ СН'!$F$15</f>
        <v>243.94913217000001</v>
      </c>
      <c r="I236" s="36">
        <f>SUMIFS(СВЦЭМ!$F$39:$F$782,СВЦЭМ!$A$39:$A$782,$A236,СВЦЭМ!$B$39:$B$782,I$226)+'СЕТ СН'!$F$15</f>
        <v>223.88024870000001</v>
      </c>
      <c r="J236" s="36">
        <f>SUMIFS(СВЦЭМ!$F$39:$F$782,СВЦЭМ!$A$39:$A$782,$A236,СВЦЭМ!$B$39:$B$782,J$226)+'СЕТ СН'!$F$15</f>
        <v>219.34678953</v>
      </c>
      <c r="K236" s="36">
        <f>SUMIFS(СВЦЭМ!$F$39:$F$782,СВЦЭМ!$A$39:$A$782,$A236,СВЦЭМ!$B$39:$B$782,K$226)+'СЕТ СН'!$F$15</f>
        <v>219.60080360000001</v>
      </c>
      <c r="L236" s="36">
        <f>SUMIFS(СВЦЭМ!$F$39:$F$782,СВЦЭМ!$A$39:$A$782,$A236,СВЦЭМ!$B$39:$B$782,L$226)+'СЕТ СН'!$F$15</f>
        <v>219.0649549</v>
      </c>
      <c r="M236" s="36">
        <f>SUMIFS(СВЦЭМ!$F$39:$F$782,СВЦЭМ!$A$39:$A$782,$A236,СВЦЭМ!$B$39:$B$782,M$226)+'СЕТ СН'!$F$15</f>
        <v>222.28803561999999</v>
      </c>
      <c r="N236" s="36">
        <f>SUMIFS(СВЦЭМ!$F$39:$F$782,СВЦЭМ!$A$39:$A$782,$A236,СВЦЭМ!$B$39:$B$782,N$226)+'СЕТ СН'!$F$15</f>
        <v>224.82791005000001</v>
      </c>
      <c r="O236" s="36">
        <f>SUMIFS(СВЦЭМ!$F$39:$F$782,СВЦЭМ!$A$39:$A$782,$A236,СВЦЭМ!$B$39:$B$782,O$226)+'СЕТ СН'!$F$15</f>
        <v>228.68082713000001</v>
      </c>
      <c r="P236" s="36">
        <f>SUMIFS(СВЦЭМ!$F$39:$F$782,СВЦЭМ!$A$39:$A$782,$A236,СВЦЭМ!$B$39:$B$782,P$226)+'СЕТ СН'!$F$15</f>
        <v>230.41270922000001</v>
      </c>
      <c r="Q236" s="36">
        <f>SUMIFS(СВЦЭМ!$F$39:$F$782,СВЦЭМ!$A$39:$A$782,$A236,СВЦЭМ!$B$39:$B$782,Q$226)+'СЕТ СН'!$F$15</f>
        <v>230.50576282</v>
      </c>
      <c r="R236" s="36">
        <f>SUMIFS(СВЦЭМ!$F$39:$F$782,СВЦЭМ!$A$39:$A$782,$A236,СВЦЭМ!$B$39:$B$782,R$226)+'СЕТ СН'!$F$15</f>
        <v>231.19347549</v>
      </c>
      <c r="S236" s="36">
        <f>SUMIFS(СВЦЭМ!$F$39:$F$782,СВЦЭМ!$A$39:$A$782,$A236,СВЦЭМ!$B$39:$B$782,S$226)+'СЕТ СН'!$F$15</f>
        <v>229.00523043000001</v>
      </c>
      <c r="T236" s="36">
        <f>SUMIFS(СВЦЭМ!$F$39:$F$782,СВЦЭМ!$A$39:$A$782,$A236,СВЦЭМ!$B$39:$B$782,T$226)+'СЕТ СН'!$F$15</f>
        <v>226.38532584000001</v>
      </c>
      <c r="U236" s="36">
        <f>SUMIFS(СВЦЭМ!$F$39:$F$782,СВЦЭМ!$A$39:$A$782,$A236,СВЦЭМ!$B$39:$B$782,U$226)+'СЕТ СН'!$F$15</f>
        <v>223.93621431</v>
      </c>
      <c r="V236" s="36">
        <f>SUMIFS(СВЦЭМ!$F$39:$F$782,СВЦЭМ!$A$39:$A$782,$A236,СВЦЭМ!$B$39:$B$782,V$226)+'СЕТ СН'!$F$15</f>
        <v>220.42749728000001</v>
      </c>
      <c r="W236" s="36">
        <f>SUMIFS(СВЦЭМ!$F$39:$F$782,СВЦЭМ!$A$39:$A$782,$A236,СВЦЭМ!$B$39:$B$782,W$226)+'СЕТ СН'!$F$15</f>
        <v>220.88470881000001</v>
      </c>
      <c r="X236" s="36">
        <f>SUMIFS(СВЦЭМ!$F$39:$F$782,СВЦЭМ!$A$39:$A$782,$A236,СВЦЭМ!$B$39:$B$782,X$226)+'СЕТ СН'!$F$15</f>
        <v>228.27298313</v>
      </c>
      <c r="Y236" s="36">
        <f>SUMIFS(СВЦЭМ!$F$39:$F$782,СВЦЭМ!$A$39:$A$782,$A236,СВЦЭМ!$B$39:$B$782,Y$226)+'СЕТ СН'!$F$15</f>
        <v>234.33255890000001</v>
      </c>
    </row>
    <row r="237" spans="1:27" ht="15.75" x14ac:dyDescent="0.2">
      <c r="A237" s="35">
        <f t="shared" si="6"/>
        <v>45027</v>
      </c>
      <c r="B237" s="36">
        <f>SUMIFS(СВЦЭМ!$F$39:$F$782,СВЦЭМ!$A$39:$A$782,$A237,СВЦЭМ!$B$39:$B$782,B$226)+'СЕТ СН'!$F$15</f>
        <v>236.92872578999999</v>
      </c>
      <c r="C237" s="36">
        <f>SUMIFS(СВЦЭМ!$F$39:$F$782,СВЦЭМ!$A$39:$A$782,$A237,СВЦЭМ!$B$39:$B$782,C$226)+'СЕТ СН'!$F$15</f>
        <v>241.38544761</v>
      </c>
      <c r="D237" s="36">
        <f>SUMIFS(СВЦЭМ!$F$39:$F$782,СВЦЭМ!$A$39:$A$782,$A237,СВЦЭМ!$B$39:$B$782,D$226)+'СЕТ СН'!$F$15</f>
        <v>234.26475590999999</v>
      </c>
      <c r="E237" s="36">
        <f>SUMIFS(СВЦЭМ!$F$39:$F$782,СВЦЭМ!$A$39:$A$782,$A237,СВЦЭМ!$B$39:$B$782,E$226)+'СЕТ СН'!$F$15</f>
        <v>247.82928853000001</v>
      </c>
      <c r="F237" s="36">
        <f>SUMIFS(СВЦЭМ!$F$39:$F$782,СВЦЭМ!$A$39:$A$782,$A237,СВЦЭМ!$B$39:$B$782,F$226)+'СЕТ СН'!$F$15</f>
        <v>249.91244570000001</v>
      </c>
      <c r="G237" s="36">
        <f>SUMIFS(СВЦЭМ!$F$39:$F$782,СВЦЭМ!$A$39:$A$782,$A237,СВЦЭМ!$B$39:$B$782,G$226)+'СЕТ СН'!$F$15</f>
        <v>232.42145052999999</v>
      </c>
      <c r="H237" s="36">
        <f>SUMIFS(СВЦЭМ!$F$39:$F$782,СВЦЭМ!$A$39:$A$782,$A237,СВЦЭМ!$B$39:$B$782,H$226)+'СЕТ СН'!$F$15</f>
        <v>235.42852822</v>
      </c>
      <c r="I237" s="36">
        <f>SUMIFS(СВЦЭМ!$F$39:$F$782,СВЦЭМ!$A$39:$A$782,$A237,СВЦЭМ!$B$39:$B$782,I$226)+'СЕТ СН'!$F$15</f>
        <v>228.93774124999999</v>
      </c>
      <c r="J237" s="36">
        <f>SUMIFS(СВЦЭМ!$F$39:$F$782,СВЦЭМ!$A$39:$A$782,$A237,СВЦЭМ!$B$39:$B$782,J$226)+'СЕТ СН'!$F$15</f>
        <v>224.34937897</v>
      </c>
      <c r="K237" s="36">
        <f>SUMIFS(СВЦЭМ!$F$39:$F$782,СВЦЭМ!$A$39:$A$782,$A237,СВЦЭМ!$B$39:$B$782,K$226)+'СЕТ СН'!$F$15</f>
        <v>219.13200975999999</v>
      </c>
      <c r="L237" s="36">
        <f>SUMIFS(СВЦЭМ!$F$39:$F$782,СВЦЭМ!$A$39:$A$782,$A237,СВЦЭМ!$B$39:$B$782,L$226)+'СЕТ СН'!$F$15</f>
        <v>219.69393174000001</v>
      </c>
      <c r="M237" s="36">
        <f>SUMIFS(СВЦЭМ!$F$39:$F$782,СВЦЭМ!$A$39:$A$782,$A237,СВЦЭМ!$B$39:$B$782,M$226)+'СЕТ СН'!$F$15</f>
        <v>220.8840582</v>
      </c>
      <c r="N237" s="36">
        <f>SUMIFS(СВЦЭМ!$F$39:$F$782,СВЦЭМ!$A$39:$A$782,$A237,СВЦЭМ!$B$39:$B$782,N$226)+'СЕТ СН'!$F$15</f>
        <v>220.92736951000001</v>
      </c>
      <c r="O237" s="36">
        <f>SUMIFS(СВЦЭМ!$F$39:$F$782,СВЦЭМ!$A$39:$A$782,$A237,СВЦЭМ!$B$39:$B$782,O$226)+'СЕТ СН'!$F$15</f>
        <v>224.70569187999999</v>
      </c>
      <c r="P237" s="36">
        <f>SUMIFS(СВЦЭМ!$F$39:$F$782,СВЦЭМ!$A$39:$A$782,$A237,СВЦЭМ!$B$39:$B$782,P$226)+'СЕТ СН'!$F$15</f>
        <v>227.80266147</v>
      </c>
      <c r="Q237" s="36">
        <f>SUMIFS(СВЦЭМ!$F$39:$F$782,СВЦЭМ!$A$39:$A$782,$A237,СВЦЭМ!$B$39:$B$782,Q$226)+'СЕТ СН'!$F$15</f>
        <v>228.01881195999999</v>
      </c>
      <c r="R237" s="36">
        <f>SUMIFS(СВЦЭМ!$F$39:$F$782,СВЦЭМ!$A$39:$A$782,$A237,СВЦЭМ!$B$39:$B$782,R$226)+'СЕТ СН'!$F$15</f>
        <v>224.26013333</v>
      </c>
      <c r="S237" s="36">
        <f>SUMIFS(СВЦЭМ!$F$39:$F$782,СВЦЭМ!$A$39:$A$782,$A237,СВЦЭМ!$B$39:$B$782,S$226)+'СЕТ СН'!$F$15</f>
        <v>224.08572151999999</v>
      </c>
      <c r="T237" s="36">
        <f>SUMIFS(СВЦЭМ!$F$39:$F$782,СВЦЭМ!$A$39:$A$782,$A237,СВЦЭМ!$B$39:$B$782,T$226)+'СЕТ СН'!$F$15</f>
        <v>219.00759471000001</v>
      </c>
      <c r="U237" s="36">
        <f>SUMIFS(СВЦЭМ!$F$39:$F$782,СВЦЭМ!$A$39:$A$782,$A237,СВЦЭМ!$B$39:$B$782,U$226)+'СЕТ СН'!$F$15</f>
        <v>220.81717854999999</v>
      </c>
      <c r="V237" s="36">
        <f>SUMIFS(СВЦЭМ!$F$39:$F$782,СВЦЭМ!$A$39:$A$782,$A237,СВЦЭМ!$B$39:$B$782,V$226)+'СЕТ СН'!$F$15</f>
        <v>216.87737430000001</v>
      </c>
      <c r="W237" s="36">
        <f>SUMIFS(СВЦЭМ!$F$39:$F$782,СВЦЭМ!$A$39:$A$782,$A237,СВЦЭМ!$B$39:$B$782,W$226)+'СЕТ СН'!$F$15</f>
        <v>215.72581518999999</v>
      </c>
      <c r="X237" s="36">
        <f>SUMIFS(СВЦЭМ!$F$39:$F$782,СВЦЭМ!$A$39:$A$782,$A237,СВЦЭМ!$B$39:$B$782,X$226)+'СЕТ СН'!$F$15</f>
        <v>222.81146347000001</v>
      </c>
      <c r="Y237" s="36">
        <f>SUMIFS(СВЦЭМ!$F$39:$F$782,СВЦЭМ!$A$39:$A$782,$A237,СВЦЭМ!$B$39:$B$782,Y$226)+'СЕТ СН'!$F$15</f>
        <v>229.36888802000001</v>
      </c>
    </row>
    <row r="238" spans="1:27" ht="15.75" x14ac:dyDescent="0.2">
      <c r="A238" s="35">
        <f t="shared" si="6"/>
        <v>45028</v>
      </c>
      <c r="B238" s="36">
        <f>SUMIFS(СВЦЭМ!$F$39:$F$782,СВЦЭМ!$A$39:$A$782,$A238,СВЦЭМ!$B$39:$B$782,B$226)+'СЕТ СН'!$F$15</f>
        <v>227.08138263000001</v>
      </c>
      <c r="C238" s="36">
        <f>SUMIFS(СВЦЭМ!$F$39:$F$782,СВЦЭМ!$A$39:$A$782,$A238,СВЦЭМ!$B$39:$B$782,C$226)+'СЕТ СН'!$F$15</f>
        <v>239.47884099999999</v>
      </c>
      <c r="D238" s="36">
        <f>SUMIFS(СВЦЭМ!$F$39:$F$782,СВЦЭМ!$A$39:$A$782,$A238,СВЦЭМ!$B$39:$B$782,D$226)+'СЕТ СН'!$F$15</f>
        <v>241.63887222</v>
      </c>
      <c r="E238" s="36">
        <f>SUMIFS(СВЦЭМ!$F$39:$F$782,СВЦЭМ!$A$39:$A$782,$A238,СВЦЭМ!$B$39:$B$782,E$226)+'СЕТ СН'!$F$15</f>
        <v>241.96933261999999</v>
      </c>
      <c r="F238" s="36">
        <f>SUMIFS(СВЦЭМ!$F$39:$F$782,СВЦЭМ!$A$39:$A$782,$A238,СВЦЭМ!$B$39:$B$782,F$226)+'СЕТ СН'!$F$15</f>
        <v>238.40040783000001</v>
      </c>
      <c r="G238" s="36">
        <f>SUMIFS(СВЦЭМ!$F$39:$F$782,СВЦЭМ!$A$39:$A$782,$A238,СВЦЭМ!$B$39:$B$782,G$226)+'СЕТ СН'!$F$15</f>
        <v>234.01760644000001</v>
      </c>
      <c r="H238" s="36">
        <f>SUMIFS(СВЦЭМ!$F$39:$F$782,СВЦЭМ!$A$39:$A$782,$A238,СВЦЭМ!$B$39:$B$782,H$226)+'СЕТ СН'!$F$15</f>
        <v>227.20106296</v>
      </c>
      <c r="I238" s="36">
        <f>SUMIFS(СВЦЭМ!$F$39:$F$782,СВЦЭМ!$A$39:$A$782,$A238,СВЦЭМ!$B$39:$B$782,I$226)+'СЕТ СН'!$F$15</f>
        <v>219.38487162000001</v>
      </c>
      <c r="J238" s="36">
        <f>SUMIFS(СВЦЭМ!$F$39:$F$782,СВЦЭМ!$A$39:$A$782,$A238,СВЦЭМ!$B$39:$B$782,J$226)+'СЕТ СН'!$F$15</f>
        <v>217.36418262000001</v>
      </c>
      <c r="K238" s="36">
        <f>SUMIFS(СВЦЭМ!$F$39:$F$782,СВЦЭМ!$A$39:$A$782,$A238,СВЦЭМ!$B$39:$B$782,K$226)+'СЕТ СН'!$F$15</f>
        <v>214.27877323999999</v>
      </c>
      <c r="L238" s="36">
        <f>SUMIFS(СВЦЭМ!$F$39:$F$782,СВЦЭМ!$A$39:$A$782,$A238,СВЦЭМ!$B$39:$B$782,L$226)+'СЕТ СН'!$F$15</f>
        <v>215.85757221</v>
      </c>
      <c r="M238" s="36">
        <f>SUMIFS(СВЦЭМ!$F$39:$F$782,СВЦЭМ!$A$39:$A$782,$A238,СВЦЭМ!$B$39:$B$782,M$226)+'СЕТ СН'!$F$15</f>
        <v>216.26362533</v>
      </c>
      <c r="N238" s="36">
        <f>SUMIFS(СВЦЭМ!$F$39:$F$782,СВЦЭМ!$A$39:$A$782,$A238,СВЦЭМ!$B$39:$B$782,N$226)+'СЕТ СН'!$F$15</f>
        <v>217.92926867</v>
      </c>
      <c r="O238" s="36">
        <f>SUMIFS(СВЦЭМ!$F$39:$F$782,СВЦЭМ!$A$39:$A$782,$A238,СВЦЭМ!$B$39:$B$782,O$226)+'СЕТ СН'!$F$15</f>
        <v>217.04427745000001</v>
      </c>
      <c r="P238" s="36">
        <f>SUMIFS(СВЦЭМ!$F$39:$F$782,СВЦЭМ!$A$39:$A$782,$A238,СВЦЭМ!$B$39:$B$782,P$226)+'СЕТ СН'!$F$15</f>
        <v>220.27053606000001</v>
      </c>
      <c r="Q238" s="36">
        <f>SUMIFS(СВЦЭМ!$F$39:$F$782,СВЦЭМ!$A$39:$A$782,$A238,СВЦЭМ!$B$39:$B$782,Q$226)+'СЕТ СН'!$F$15</f>
        <v>222.18363682</v>
      </c>
      <c r="R238" s="36">
        <f>SUMIFS(СВЦЭМ!$F$39:$F$782,СВЦЭМ!$A$39:$A$782,$A238,СВЦЭМ!$B$39:$B$782,R$226)+'СЕТ СН'!$F$15</f>
        <v>221.74458529</v>
      </c>
      <c r="S238" s="36">
        <f>SUMIFS(СВЦЭМ!$F$39:$F$782,СВЦЭМ!$A$39:$A$782,$A238,СВЦЭМ!$B$39:$B$782,S$226)+'СЕТ СН'!$F$15</f>
        <v>219.97610606000001</v>
      </c>
      <c r="T238" s="36">
        <f>SUMIFS(СВЦЭМ!$F$39:$F$782,СВЦЭМ!$A$39:$A$782,$A238,СВЦЭМ!$B$39:$B$782,T$226)+'СЕТ СН'!$F$15</f>
        <v>212.17106307</v>
      </c>
      <c r="U238" s="36">
        <f>SUMIFS(СВЦЭМ!$F$39:$F$782,СВЦЭМ!$A$39:$A$782,$A238,СВЦЭМ!$B$39:$B$782,U$226)+'СЕТ СН'!$F$15</f>
        <v>213.97048405999999</v>
      </c>
      <c r="V238" s="36">
        <f>SUMIFS(СВЦЭМ!$F$39:$F$782,СВЦЭМ!$A$39:$A$782,$A238,СВЦЭМ!$B$39:$B$782,V$226)+'СЕТ СН'!$F$15</f>
        <v>205.37879219999999</v>
      </c>
      <c r="W238" s="36">
        <f>SUMIFS(СВЦЭМ!$F$39:$F$782,СВЦЭМ!$A$39:$A$782,$A238,СВЦЭМ!$B$39:$B$782,W$226)+'СЕТ СН'!$F$15</f>
        <v>203.12064611</v>
      </c>
      <c r="X238" s="36">
        <f>SUMIFS(СВЦЭМ!$F$39:$F$782,СВЦЭМ!$A$39:$A$782,$A238,СВЦЭМ!$B$39:$B$782,X$226)+'СЕТ СН'!$F$15</f>
        <v>207.99104686999999</v>
      </c>
      <c r="Y238" s="36">
        <f>SUMIFS(СВЦЭМ!$F$39:$F$782,СВЦЭМ!$A$39:$A$782,$A238,СВЦЭМ!$B$39:$B$782,Y$226)+'СЕТ СН'!$F$15</f>
        <v>216.83118300000001</v>
      </c>
    </row>
    <row r="239" spans="1:27" ht="15.75" x14ac:dyDescent="0.2">
      <c r="A239" s="35">
        <f t="shared" si="6"/>
        <v>45029</v>
      </c>
      <c r="B239" s="36">
        <f>SUMIFS(СВЦЭМ!$F$39:$F$782,СВЦЭМ!$A$39:$A$782,$A239,СВЦЭМ!$B$39:$B$782,B$226)+'СЕТ СН'!$F$15</f>
        <v>235.46074267</v>
      </c>
      <c r="C239" s="36">
        <f>SUMIFS(СВЦЭМ!$F$39:$F$782,СВЦЭМ!$A$39:$A$782,$A239,СВЦЭМ!$B$39:$B$782,C$226)+'СЕТ СН'!$F$15</f>
        <v>238.68050317000001</v>
      </c>
      <c r="D239" s="36">
        <f>SUMIFS(СВЦЭМ!$F$39:$F$782,СВЦЭМ!$A$39:$A$782,$A239,СВЦЭМ!$B$39:$B$782,D$226)+'СЕТ СН'!$F$15</f>
        <v>244.33833856000001</v>
      </c>
      <c r="E239" s="36">
        <f>SUMIFS(СВЦЭМ!$F$39:$F$782,СВЦЭМ!$A$39:$A$782,$A239,СВЦЭМ!$B$39:$B$782,E$226)+'СЕТ СН'!$F$15</f>
        <v>246.16999602999999</v>
      </c>
      <c r="F239" s="36">
        <f>SUMIFS(СВЦЭМ!$F$39:$F$782,СВЦЭМ!$A$39:$A$782,$A239,СВЦЭМ!$B$39:$B$782,F$226)+'СЕТ СН'!$F$15</f>
        <v>241.11279644000001</v>
      </c>
      <c r="G239" s="36">
        <f>SUMIFS(СВЦЭМ!$F$39:$F$782,СВЦЭМ!$A$39:$A$782,$A239,СВЦЭМ!$B$39:$B$782,G$226)+'СЕТ СН'!$F$15</f>
        <v>237.88404198000001</v>
      </c>
      <c r="H239" s="36">
        <f>SUMIFS(СВЦЭМ!$F$39:$F$782,СВЦЭМ!$A$39:$A$782,$A239,СВЦЭМ!$B$39:$B$782,H$226)+'СЕТ СН'!$F$15</f>
        <v>227.95654490000001</v>
      </c>
      <c r="I239" s="36">
        <f>SUMIFS(СВЦЭМ!$F$39:$F$782,СВЦЭМ!$A$39:$A$782,$A239,СВЦЭМ!$B$39:$B$782,I$226)+'СЕТ СН'!$F$15</f>
        <v>228.17629843</v>
      </c>
      <c r="J239" s="36">
        <f>SUMIFS(СВЦЭМ!$F$39:$F$782,СВЦЭМ!$A$39:$A$782,$A239,СВЦЭМ!$B$39:$B$782,J$226)+'СЕТ СН'!$F$15</f>
        <v>223.60116572000001</v>
      </c>
      <c r="K239" s="36">
        <f>SUMIFS(СВЦЭМ!$F$39:$F$782,СВЦЭМ!$A$39:$A$782,$A239,СВЦЭМ!$B$39:$B$782,K$226)+'СЕТ СН'!$F$15</f>
        <v>220.76207399</v>
      </c>
      <c r="L239" s="36">
        <f>SUMIFS(СВЦЭМ!$F$39:$F$782,СВЦЭМ!$A$39:$A$782,$A239,СВЦЭМ!$B$39:$B$782,L$226)+'СЕТ СН'!$F$15</f>
        <v>218.57692058000001</v>
      </c>
      <c r="M239" s="36">
        <f>SUMIFS(СВЦЭМ!$F$39:$F$782,СВЦЭМ!$A$39:$A$782,$A239,СВЦЭМ!$B$39:$B$782,M$226)+'СЕТ СН'!$F$15</f>
        <v>219.56965922000001</v>
      </c>
      <c r="N239" s="36">
        <f>SUMIFS(СВЦЭМ!$F$39:$F$782,СВЦЭМ!$A$39:$A$782,$A239,СВЦЭМ!$B$39:$B$782,N$226)+'СЕТ СН'!$F$15</f>
        <v>218.35349395</v>
      </c>
      <c r="O239" s="36">
        <f>SUMIFS(СВЦЭМ!$F$39:$F$782,СВЦЭМ!$A$39:$A$782,$A239,СВЦЭМ!$B$39:$B$782,O$226)+'СЕТ СН'!$F$15</f>
        <v>221.52736340000001</v>
      </c>
      <c r="P239" s="36">
        <f>SUMIFS(СВЦЭМ!$F$39:$F$782,СВЦЭМ!$A$39:$A$782,$A239,СВЦЭМ!$B$39:$B$782,P$226)+'СЕТ СН'!$F$15</f>
        <v>229.21115795</v>
      </c>
      <c r="Q239" s="36">
        <f>SUMIFS(СВЦЭМ!$F$39:$F$782,СВЦЭМ!$A$39:$A$782,$A239,СВЦЭМ!$B$39:$B$782,Q$226)+'СЕТ СН'!$F$15</f>
        <v>230.4264609</v>
      </c>
      <c r="R239" s="36">
        <f>SUMIFS(СВЦЭМ!$F$39:$F$782,СВЦЭМ!$A$39:$A$782,$A239,СВЦЭМ!$B$39:$B$782,R$226)+'СЕТ СН'!$F$15</f>
        <v>229.70329092</v>
      </c>
      <c r="S239" s="36">
        <f>SUMIFS(СВЦЭМ!$F$39:$F$782,СВЦЭМ!$A$39:$A$782,$A239,СВЦЭМ!$B$39:$B$782,S$226)+'СЕТ СН'!$F$15</f>
        <v>229.44564151</v>
      </c>
      <c r="T239" s="36">
        <f>SUMIFS(СВЦЭМ!$F$39:$F$782,СВЦЭМ!$A$39:$A$782,$A239,СВЦЭМ!$B$39:$B$782,T$226)+'СЕТ СН'!$F$15</f>
        <v>222.70921414</v>
      </c>
      <c r="U239" s="36">
        <f>SUMIFS(СВЦЭМ!$F$39:$F$782,СВЦЭМ!$A$39:$A$782,$A239,СВЦЭМ!$B$39:$B$782,U$226)+'СЕТ СН'!$F$15</f>
        <v>219.60087379999999</v>
      </c>
      <c r="V239" s="36">
        <f>SUMIFS(СВЦЭМ!$F$39:$F$782,СВЦЭМ!$A$39:$A$782,$A239,СВЦЭМ!$B$39:$B$782,V$226)+'СЕТ СН'!$F$15</f>
        <v>216.15443569000001</v>
      </c>
      <c r="W239" s="36">
        <f>SUMIFS(СВЦЭМ!$F$39:$F$782,СВЦЭМ!$A$39:$A$782,$A239,СВЦЭМ!$B$39:$B$782,W$226)+'СЕТ СН'!$F$15</f>
        <v>212.02225321</v>
      </c>
      <c r="X239" s="36">
        <f>SUMIFS(СВЦЭМ!$F$39:$F$782,СВЦЭМ!$A$39:$A$782,$A239,СВЦЭМ!$B$39:$B$782,X$226)+'СЕТ СН'!$F$15</f>
        <v>218.9405391</v>
      </c>
      <c r="Y239" s="36">
        <f>SUMIFS(СВЦЭМ!$F$39:$F$782,СВЦЭМ!$A$39:$A$782,$A239,СВЦЭМ!$B$39:$B$782,Y$226)+'СЕТ СН'!$F$15</f>
        <v>225.18519204</v>
      </c>
    </row>
    <row r="240" spans="1:27" ht="15.75" x14ac:dyDescent="0.2">
      <c r="A240" s="35">
        <f t="shared" si="6"/>
        <v>45030</v>
      </c>
      <c r="B240" s="36">
        <f>SUMIFS(СВЦЭМ!$F$39:$F$782,СВЦЭМ!$A$39:$A$782,$A240,СВЦЭМ!$B$39:$B$782,B$226)+'СЕТ СН'!$F$15</f>
        <v>233.47934004999999</v>
      </c>
      <c r="C240" s="36">
        <f>SUMIFS(СВЦЭМ!$F$39:$F$782,СВЦЭМ!$A$39:$A$782,$A240,СВЦЭМ!$B$39:$B$782,C$226)+'СЕТ СН'!$F$15</f>
        <v>240.64205475</v>
      </c>
      <c r="D240" s="36">
        <f>SUMIFS(СВЦЭМ!$F$39:$F$782,СВЦЭМ!$A$39:$A$782,$A240,СВЦЭМ!$B$39:$B$782,D$226)+'СЕТ СН'!$F$15</f>
        <v>239.95620398</v>
      </c>
      <c r="E240" s="36">
        <f>SUMIFS(СВЦЭМ!$F$39:$F$782,СВЦЭМ!$A$39:$A$782,$A240,СВЦЭМ!$B$39:$B$782,E$226)+'СЕТ СН'!$F$15</f>
        <v>239.95074814</v>
      </c>
      <c r="F240" s="36">
        <f>SUMIFS(СВЦЭМ!$F$39:$F$782,СВЦЭМ!$A$39:$A$782,$A240,СВЦЭМ!$B$39:$B$782,F$226)+'СЕТ СН'!$F$15</f>
        <v>241.17456576999999</v>
      </c>
      <c r="G240" s="36">
        <f>SUMIFS(СВЦЭМ!$F$39:$F$782,СВЦЭМ!$A$39:$A$782,$A240,СВЦЭМ!$B$39:$B$782,G$226)+'СЕТ СН'!$F$15</f>
        <v>240.10416895</v>
      </c>
      <c r="H240" s="36">
        <f>SUMIFS(СВЦЭМ!$F$39:$F$782,СВЦЭМ!$A$39:$A$782,$A240,СВЦЭМ!$B$39:$B$782,H$226)+'СЕТ СН'!$F$15</f>
        <v>236.01277863000001</v>
      </c>
      <c r="I240" s="36">
        <f>SUMIFS(СВЦЭМ!$F$39:$F$782,СВЦЭМ!$A$39:$A$782,$A240,СВЦЭМ!$B$39:$B$782,I$226)+'СЕТ СН'!$F$15</f>
        <v>227.93513927999999</v>
      </c>
      <c r="J240" s="36">
        <f>SUMIFS(СВЦЭМ!$F$39:$F$782,СВЦЭМ!$A$39:$A$782,$A240,СВЦЭМ!$B$39:$B$782,J$226)+'СЕТ СН'!$F$15</f>
        <v>224.51528282999999</v>
      </c>
      <c r="K240" s="36">
        <f>SUMIFS(СВЦЭМ!$F$39:$F$782,СВЦЭМ!$A$39:$A$782,$A240,СВЦЭМ!$B$39:$B$782,K$226)+'СЕТ СН'!$F$15</f>
        <v>222.05695961000001</v>
      </c>
      <c r="L240" s="36">
        <f>SUMIFS(СВЦЭМ!$F$39:$F$782,СВЦЭМ!$A$39:$A$782,$A240,СВЦЭМ!$B$39:$B$782,L$226)+'СЕТ СН'!$F$15</f>
        <v>221.84701186000001</v>
      </c>
      <c r="M240" s="36">
        <f>SUMIFS(СВЦЭМ!$F$39:$F$782,СВЦЭМ!$A$39:$A$782,$A240,СВЦЭМ!$B$39:$B$782,M$226)+'СЕТ СН'!$F$15</f>
        <v>224.50936992999999</v>
      </c>
      <c r="N240" s="36">
        <f>SUMIFS(СВЦЭМ!$F$39:$F$782,СВЦЭМ!$A$39:$A$782,$A240,СВЦЭМ!$B$39:$B$782,N$226)+'СЕТ СН'!$F$15</f>
        <v>226.34167636000001</v>
      </c>
      <c r="O240" s="36">
        <f>SUMIFS(СВЦЭМ!$F$39:$F$782,СВЦЭМ!$A$39:$A$782,$A240,СВЦЭМ!$B$39:$B$782,O$226)+'СЕТ СН'!$F$15</f>
        <v>228.79627141</v>
      </c>
      <c r="P240" s="36">
        <f>SUMIFS(СВЦЭМ!$F$39:$F$782,СВЦЭМ!$A$39:$A$782,$A240,СВЦЭМ!$B$39:$B$782,P$226)+'СЕТ СН'!$F$15</f>
        <v>227.51914636999999</v>
      </c>
      <c r="Q240" s="36">
        <f>SUMIFS(СВЦЭМ!$F$39:$F$782,СВЦЭМ!$A$39:$A$782,$A240,СВЦЭМ!$B$39:$B$782,Q$226)+'СЕТ СН'!$F$15</f>
        <v>230.65774621</v>
      </c>
      <c r="R240" s="36">
        <f>SUMIFS(СВЦЭМ!$F$39:$F$782,СВЦЭМ!$A$39:$A$782,$A240,СВЦЭМ!$B$39:$B$782,R$226)+'СЕТ СН'!$F$15</f>
        <v>230.31342824999999</v>
      </c>
      <c r="S240" s="36">
        <f>SUMIFS(СВЦЭМ!$F$39:$F$782,СВЦЭМ!$A$39:$A$782,$A240,СВЦЭМ!$B$39:$B$782,S$226)+'СЕТ СН'!$F$15</f>
        <v>233.09154294000001</v>
      </c>
      <c r="T240" s="36">
        <f>SUMIFS(СВЦЭМ!$F$39:$F$782,СВЦЭМ!$A$39:$A$782,$A240,СВЦЭМ!$B$39:$B$782,T$226)+'СЕТ СН'!$F$15</f>
        <v>229.66114202</v>
      </c>
      <c r="U240" s="36">
        <f>SUMIFS(СВЦЭМ!$F$39:$F$782,СВЦЭМ!$A$39:$A$782,$A240,СВЦЭМ!$B$39:$B$782,U$226)+'СЕТ СН'!$F$15</f>
        <v>225.60590314999999</v>
      </c>
      <c r="V240" s="36">
        <f>SUMIFS(СВЦЭМ!$F$39:$F$782,СВЦЭМ!$A$39:$A$782,$A240,СВЦЭМ!$B$39:$B$782,V$226)+'СЕТ СН'!$F$15</f>
        <v>221.24051743999999</v>
      </c>
      <c r="W240" s="36">
        <f>SUMIFS(СВЦЭМ!$F$39:$F$782,СВЦЭМ!$A$39:$A$782,$A240,СВЦЭМ!$B$39:$B$782,W$226)+'СЕТ СН'!$F$15</f>
        <v>222.17663898999999</v>
      </c>
      <c r="X240" s="36">
        <f>SUMIFS(СВЦЭМ!$F$39:$F$782,СВЦЭМ!$A$39:$A$782,$A240,СВЦЭМ!$B$39:$B$782,X$226)+'СЕТ СН'!$F$15</f>
        <v>226.27492275</v>
      </c>
      <c r="Y240" s="36">
        <f>SUMIFS(СВЦЭМ!$F$39:$F$782,СВЦЭМ!$A$39:$A$782,$A240,СВЦЭМ!$B$39:$B$782,Y$226)+'СЕТ СН'!$F$15</f>
        <v>237.83175287</v>
      </c>
    </row>
    <row r="241" spans="1:25" ht="15.75" x14ac:dyDescent="0.2">
      <c r="A241" s="35">
        <f t="shared" si="6"/>
        <v>45031</v>
      </c>
      <c r="B241" s="36">
        <f>SUMIFS(СВЦЭМ!$F$39:$F$782,СВЦЭМ!$A$39:$A$782,$A241,СВЦЭМ!$B$39:$B$782,B$226)+'СЕТ СН'!$F$15</f>
        <v>218.64197748000001</v>
      </c>
      <c r="C241" s="36">
        <f>SUMIFS(СВЦЭМ!$F$39:$F$782,СВЦЭМ!$A$39:$A$782,$A241,СВЦЭМ!$B$39:$B$782,C$226)+'СЕТ СН'!$F$15</f>
        <v>223.34237912</v>
      </c>
      <c r="D241" s="36">
        <f>SUMIFS(СВЦЭМ!$F$39:$F$782,СВЦЭМ!$A$39:$A$782,$A241,СВЦЭМ!$B$39:$B$782,D$226)+'СЕТ СН'!$F$15</f>
        <v>224.6124054</v>
      </c>
      <c r="E241" s="36">
        <f>SUMIFS(СВЦЭМ!$F$39:$F$782,СВЦЭМ!$A$39:$A$782,$A241,СВЦЭМ!$B$39:$B$782,E$226)+'СЕТ СН'!$F$15</f>
        <v>225.20343758999999</v>
      </c>
      <c r="F241" s="36">
        <f>SUMIFS(СВЦЭМ!$F$39:$F$782,СВЦЭМ!$A$39:$A$782,$A241,СВЦЭМ!$B$39:$B$782,F$226)+'СЕТ СН'!$F$15</f>
        <v>225.02586331000001</v>
      </c>
      <c r="G241" s="36">
        <f>SUMIFS(СВЦЭМ!$F$39:$F$782,СВЦЭМ!$A$39:$A$782,$A241,СВЦЭМ!$B$39:$B$782,G$226)+'СЕТ СН'!$F$15</f>
        <v>224.70992577999999</v>
      </c>
      <c r="H241" s="36">
        <f>SUMIFS(СВЦЭМ!$F$39:$F$782,СВЦЭМ!$A$39:$A$782,$A241,СВЦЭМ!$B$39:$B$782,H$226)+'СЕТ СН'!$F$15</f>
        <v>220.41325061000001</v>
      </c>
      <c r="I241" s="36">
        <f>SUMIFS(СВЦЭМ!$F$39:$F$782,СВЦЭМ!$A$39:$A$782,$A241,СВЦЭМ!$B$39:$B$782,I$226)+'СЕТ СН'!$F$15</f>
        <v>210.27736487999999</v>
      </c>
      <c r="J241" s="36">
        <f>SUMIFS(СВЦЭМ!$F$39:$F$782,СВЦЭМ!$A$39:$A$782,$A241,СВЦЭМ!$B$39:$B$782,J$226)+'СЕТ СН'!$F$15</f>
        <v>207.63367796</v>
      </c>
      <c r="K241" s="36">
        <f>SUMIFS(СВЦЭМ!$F$39:$F$782,СВЦЭМ!$A$39:$A$782,$A241,СВЦЭМ!$B$39:$B$782,K$226)+'СЕТ СН'!$F$15</f>
        <v>194.27467451000001</v>
      </c>
      <c r="L241" s="36">
        <f>SUMIFS(СВЦЭМ!$F$39:$F$782,СВЦЭМ!$A$39:$A$782,$A241,СВЦЭМ!$B$39:$B$782,L$226)+'СЕТ СН'!$F$15</f>
        <v>192.95335</v>
      </c>
      <c r="M241" s="36">
        <f>SUMIFS(СВЦЭМ!$F$39:$F$782,СВЦЭМ!$A$39:$A$782,$A241,СВЦЭМ!$B$39:$B$782,M$226)+'СЕТ СН'!$F$15</f>
        <v>196.43071065999999</v>
      </c>
      <c r="N241" s="36">
        <f>SUMIFS(СВЦЭМ!$F$39:$F$782,СВЦЭМ!$A$39:$A$782,$A241,СВЦЭМ!$B$39:$B$782,N$226)+'СЕТ СН'!$F$15</f>
        <v>197.17596760000001</v>
      </c>
      <c r="O241" s="36">
        <f>SUMIFS(СВЦЭМ!$F$39:$F$782,СВЦЭМ!$A$39:$A$782,$A241,СВЦЭМ!$B$39:$B$782,O$226)+'СЕТ СН'!$F$15</f>
        <v>201.83356855</v>
      </c>
      <c r="P241" s="36">
        <f>SUMIFS(СВЦЭМ!$F$39:$F$782,СВЦЭМ!$A$39:$A$782,$A241,СВЦЭМ!$B$39:$B$782,P$226)+'СЕТ СН'!$F$15</f>
        <v>204.32397768000001</v>
      </c>
      <c r="Q241" s="36">
        <f>SUMIFS(СВЦЭМ!$F$39:$F$782,СВЦЭМ!$A$39:$A$782,$A241,СВЦЭМ!$B$39:$B$782,Q$226)+'СЕТ СН'!$F$15</f>
        <v>205.49690798</v>
      </c>
      <c r="R241" s="36">
        <f>SUMIFS(СВЦЭМ!$F$39:$F$782,СВЦЭМ!$A$39:$A$782,$A241,СВЦЭМ!$B$39:$B$782,R$226)+'СЕТ СН'!$F$15</f>
        <v>205.62851889000001</v>
      </c>
      <c r="S241" s="36">
        <f>SUMIFS(СВЦЭМ!$F$39:$F$782,СВЦЭМ!$A$39:$A$782,$A241,СВЦЭМ!$B$39:$B$782,S$226)+'СЕТ СН'!$F$15</f>
        <v>208.33754884000001</v>
      </c>
      <c r="T241" s="36">
        <f>SUMIFS(СВЦЭМ!$F$39:$F$782,СВЦЭМ!$A$39:$A$782,$A241,СВЦЭМ!$B$39:$B$782,T$226)+'СЕТ СН'!$F$15</f>
        <v>200.69101140000001</v>
      </c>
      <c r="U241" s="36">
        <f>SUMIFS(СВЦЭМ!$F$39:$F$782,СВЦЭМ!$A$39:$A$782,$A241,СВЦЭМ!$B$39:$B$782,U$226)+'СЕТ СН'!$F$15</f>
        <v>196.97105031999999</v>
      </c>
      <c r="V241" s="36">
        <f>SUMIFS(СВЦЭМ!$F$39:$F$782,СВЦЭМ!$A$39:$A$782,$A241,СВЦЭМ!$B$39:$B$782,V$226)+'СЕТ СН'!$F$15</f>
        <v>192.71632837999999</v>
      </c>
      <c r="W241" s="36">
        <f>SUMIFS(СВЦЭМ!$F$39:$F$782,СВЦЭМ!$A$39:$A$782,$A241,СВЦЭМ!$B$39:$B$782,W$226)+'СЕТ СН'!$F$15</f>
        <v>194.09571957</v>
      </c>
      <c r="X241" s="36">
        <f>SUMIFS(СВЦЭМ!$F$39:$F$782,СВЦЭМ!$A$39:$A$782,$A241,СВЦЭМ!$B$39:$B$782,X$226)+'СЕТ СН'!$F$15</f>
        <v>199.75059424</v>
      </c>
      <c r="Y241" s="36">
        <f>SUMIFS(СВЦЭМ!$F$39:$F$782,СВЦЭМ!$A$39:$A$782,$A241,СВЦЭМ!$B$39:$B$782,Y$226)+'СЕТ СН'!$F$15</f>
        <v>207.17352554999999</v>
      </c>
    </row>
    <row r="242" spans="1:25" ht="15.75" x14ac:dyDescent="0.2">
      <c r="A242" s="35">
        <f t="shared" si="6"/>
        <v>45032</v>
      </c>
      <c r="B242" s="36">
        <f>SUMIFS(СВЦЭМ!$F$39:$F$782,СВЦЭМ!$A$39:$A$782,$A242,СВЦЭМ!$B$39:$B$782,B$226)+'СЕТ СН'!$F$15</f>
        <v>223.88881985</v>
      </c>
      <c r="C242" s="36">
        <f>SUMIFS(СВЦЭМ!$F$39:$F$782,СВЦЭМ!$A$39:$A$782,$A242,СВЦЭМ!$B$39:$B$782,C$226)+'СЕТ СН'!$F$15</f>
        <v>232.10350611000001</v>
      </c>
      <c r="D242" s="36">
        <f>SUMIFS(СВЦЭМ!$F$39:$F$782,СВЦЭМ!$A$39:$A$782,$A242,СВЦЭМ!$B$39:$B$782,D$226)+'СЕТ СН'!$F$15</f>
        <v>233.94224704000001</v>
      </c>
      <c r="E242" s="36">
        <f>SUMIFS(СВЦЭМ!$F$39:$F$782,СВЦЭМ!$A$39:$A$782,$A242,СВЦЭМ!$B$39:$B$782,E$226)+'СЕТ СН'!$F$15</f>
        <v>237.76727005000001</v>
      </c>
      <c r="F242" s="36">
        <f>SUMIFS(СВЦЭМ!$F$39:$F$782,СВЦЭМ!$A$39:$A$782,$A242,СВЦЭМ!$B$39:$B$782,F$226)+'СЕТ СН'!$F$15</f>
        <v>237.80080174</v>
      </c>
      <c r="G242" s="36">
        <f>SUMIFS(СВЦЭМ!$F$39:$F$782,СВЦЭМ!$A$39:$A$782,$A242,СВЦЭМ!$B$39:$B$782,G$226)+'СЕТ СН'!$F$15</f>
        <v>236.19166598999999</v>
      </c>
      <c r="H242" s="36">
        <f>SUMIFS(СВЦЭМ!$F$39:$F$782,СВЦЭМ!$A$39:$A$782,$A242,СВЦЭМ!$B$39:$B$782,H$226)+'СЕТ СН'!$F$15</f>
        <v>236.9626313</v>
      </c>
      <c r="I242" s="36">
        <f>SUMIFS(СВЦЭМ!$F$39:$F$782,СВЦЭМ!$A$39:$A$782,$A242,СВЦЭМ!$B$39:$B$782,I$226)+'СЕТ СН'!$F$15</f>
        <v>231.83914218000001</v>
      </c>
      <c r="J242" s="36">
        <f>SUMIFS(СВЦЭМ!$F$39:$F$782,СВЦЭМ!$A$39:$A$782,$A242,СВЦЭМ!$B$39:$B$782,J$226)+'СЕТ СН'!$F$15</f>
        <v>224.89799719000001</v>
      </c>
      <c r="K242" s="36">
        <f>SUMIFS(СВЦЭМ!$F$39:$F$782,СВЦЭМ!$A$39:$A$782,$A242,СВЦЭМ!$B$39:$B$782,K$226)+'СЕТ СН'!$F$15</f>
        <v>216.16959007</v>
      </c>
      <c r="L242" s="36">
        <f>SUMIFS(СВЦЭМ!$F$39:$F$782,СВЦЭМ!$A$39:$A$782,$A242,СВЦЭМ!$B$39:$B$782,L$226)+'СЕТ СН'!$F$15</f>
        <v>213.10325182</v>
      </c>
      <c r="M242" s="36">
        <f>SUMIFS(СВЦЭМ!$F$39:$F$782,СВЦЭМ!$A$39:$A$782,$A242,СВЦЭМ!$B$39:$B$782,M$226)+'СЕТ СН'!$F$15</f>
        <v>212.58822185</v>
      </c>
      <c r="N242" s="36">
        <f>SUMIFS(СВЦЭМ!$F$39:$F$782,СВЦЭМ!$A$39:$A$782,$A242,СВЦЭМ!$B$39:$B$782,N$226)+'СЕТ СН'!$F$15</f>
        <v>214.79753241</v>
      </c>
      <c r="O242" s="36">
        <f>SUMIFS(СВЦЭМ!$F$39:$F$782,СВЦЭМ!$A$39:$A$782,$A242,СВЦЭМ!$B$39:$B$782,O$226)+'СЕТ СН'!$F$15</f>
        <v>218.94517483999999</v>
      </c>
      <c r="P242" s="36">
        <f>SUMIFS(СВЦЭМ!$F$39:$F$782,СВЦЭМ!$A$39:$A$782,$A242,СВЦЭМ!$B$39:$B$782,P$226)+'СЕТ СН'!$F$15</f>
        <v>219.92341517</v>
      </c>
      <c r="Q242" s="36">
        <f>SUMIFS(СВЦЭМ!$F$39:$F$782,СВЦЭМ!$A$39:$A$782,$A242,СВЦЭМ!$B$39:$B$782,Q$226)+'СЕТ СН'!$F$15</f>
        <v>221.77756558999999</v>
      </c>
      <c r="R242" s="36">
        <f>SUMIFS(СВЦЭМ!$F$39:$F$782,СВЦЭМ!$A$39:$A$782,$A242,СВЦЭМ!$B$39:$B$782,R$226)+'СЕТ СН'!$F$15</f>
        <v>221.69580429000001</v>
      </c>
      <c r="S242" s="36">
        <f>SUMIFS(СВЦЭМ!$F$39:$F$782,СВЦЭМ!$A$39:$A$782,$A242,СВЦЭМ!$B$39:$B$782,S$226)+'СЕТ СН'!$F$15</f>
        <v>219.12250703000001</v>
      </c>
      <c r="T242" s="36">
        <f>SUMIFS(СВЦЭМ!$F$39:$F$782,СВЦЭМ!$A$39:$A$782,$A242,СВЦЭМ!$B$39:$B$782,T$226)+'СЕТ СН'!$F$15</f>
        <v>215.43768538</v>
      </c>
      <c r="U242" s="36">
        <f>SUMIFS(СВЦЭМ!$F$39:$F$782,СВЦЭМ!$A$39:$A$782,$A242,СВЦЭМ!$B$39:$B$782,U$226)+'СЕТ СН'!$F$15</f>
        <v>212.12906935000001</v>
      </c>
      <c r="V242" s="36">
        <f>SUMIFS(СВЦЭМ!$F$39:$F$782,СВЦЭМ!$A$39:$A$782,$A242,СВЦЭМ!$B$39:$B$782,V$226)+'СЕТ СН'!$F$15</f>
        <v>205.81551691000001</v>
      </c>
      <c r="W242" s="36">
        <f>SUMIFS(СВЦЭМ!$F$39:$F$782,СВЦЭМ!$A$39:$A$782,$A242,СВЦЭМ!$B$39:$B$782,W$226)+'СЕТ СН'!$F$15</f>
        <v>205.01542587</v>
      </c>
      <c r="X242" s="36">
        <f>SUMIFS(СВЦЭМ!$F$39:$F$782,СВЦЭМ!$A$39:$A$782,$A242,СВЦЭМ!$B$39:$B$782,X$226)+'СЕТ СН'!$F$15</f>
        <v>210.71864388</v>
      </c>
      <c r="Y242" s="36">
        <f>SUMIFS(СВЦЭМ!$F$39:$F$782,СВЦЭМ!$A$39:$A$782,$A242,СВЦЭМ!$B$39:$B$782,Y$226)+'СЕТ СН'!$F$15</f>
        <v>219.54720535999999</v>
      </c>
    </row>
    <row r="243" spans="1:25" ht="15.75" x14ac:dyDescent="0.2">
      <c r="A243" s="35">
        <f t="shared" si="6"/>
        <v>45033</v>
      </c>
      <c r="B243" s="36">
        <f>SUMIFS(СВЦЭМ!$F$39:$F$782,СВЦЭМ!$A$39:$A$782,$A243,СВЦЭМ!$B$39:$B$782,B$226)+'СЕТ СН'!$F$15</f>
        <v>235.55584019</v>
      </c>
      <c r="C243" s="36">
        <f>SUMIFS(СВЦЭМ!$F$39:$F$782,СВЦЭМ!$A$39:$A$782,$A243,СВЦЭМ!$B$39:$B$782,C$226)+'СЕТ СН'!$F$15</f>
        <v>243.33654591000001</v>
      </c>
      <c r="D243" s="36">
        <f>SUMIFS(СВЦЭМ!$F$39:$F$782,СВЦЭМ!$A$39:$A$782,$A243,СВЦЭМ!$B$39:$B$782,D$226)+'СЕТ СН'!$F$15</f>
        <v>245.29446376000001</v>
      </c>
      <c r="E243" s="36">
        <f>SUMIFS(СВЦЭМ!$F$39:$F$782,СВЦЭМ!$A$39:$A$782,$A243,СВЦЭМ!$B$39:$B$782,E$226)+'СЕТ СН'!$F$15</f>
        <v>246.50114049000001</v>
      </c>
      <c r="F243" s="36">
        <f>SUMIFS(СВЦЭМ!$F$39:$F$782,СВЦЭМ!$A$39:$A$782,$A243,СВЦЭМ!$B$39:$B$782,F$226)+'СЕТ СН'!$F$15</f>
        <v>246.86208331</v>
      </c>
      <c r="G243" s="36">
        <f>SUMIFS(СВЦЭМ!$F$39:$F$782,СВЦЭМ!$A$39:$A$782,$A243,СВЦЭМ!$B$39:$B$782,G$226)+'СЕТ СН'!$F$15</f>
        <v>244.37402456000001</v>
      </c>
      <c r="H243" s="36">
        <f>SUMIFS(СВЦЭМ!$F$39:$F$782,СВЦЭМ!$A$39:$A$782,$A243,СВЦЭМ!$B$39:$B$782,H$226)+'СЕТ СН'!$F$15</f>
        <v>245.64780013000001</v>
      </c>
      <c r="I243" s="36">
        <f>SUMIFS(СВЦЭМ!$F$39:$F$782,СВЦЭМ!$A$39:$A$782,$A243,СВЦЭМ!$B$39:$B$782,I$226)+'СЕТ СН'!$F$15</f>
        <v>216.94631963</v>
      </c>
      <c r="J243" s="36">
        <f>SUMIFS(СВЦЭМ!$F$39:$F$782,СВЦЭМ!$A$39:$A$782,$A243,СВЦЭМ!$B$39:$B$782,J$226)+'СЕТ СН'!$F$15</f>
        <v>209.90922147000001</v>
      </c>
      <c r="K243" s="36">
        <f>SUMIFS(СВЦЭМ!$F$39:$F$782,СВЦЭМ!$A$39:$A$782,$A243,СВЦЭМ!$B$39:$B$782,K$226)+'СЕТ СН'!$F$15</f>
        <v>205.01165298999999</v>
      </c>
      <c r="L243" s="36">
        <f>SUMIFS(СВЦЭМ!$F$39:$F$782,СВЦЭМ!$A$39:$A$782,$A243,СВЦЭМ!$B$39:$B$782,L$226)+'СЕТ СН'!$F$15</f>
        <v>209.62560980000001</v>
      </c>
      <c r="M243" s="36">
        <f>SUMIFS(СВЦЭМ!$F$39:$F$782,СВЦЭМ!$A$39:$A$782,$A243,СВЦЭМ!$B$39:$B$782,M$226)+'СЕТ СН'!$F$15</f>
        <v>213.67872206999999</v>
      </c>
      <c r="N243" s="36">
        <f>SUMIFS(СВЦЭМ!$F$39:$F$782,СВЦЭМ!$A$39:$A$782,$A243,СВЦЭМ!$B$39:$B$782,N$226)+'СЕТ СН'!$F$15</f>
        <v>220.18037583</v>
      </c>
      <c r="O243" s="36">
        <f>SUMIFS(СВЦЭМ!$F$39:$F$782,СВЦЭМ!$A$39:$A$782,$A243,СВЦЭМ!$B$39:$B$782,O$226)+'СЕТ СН'!$F$15</f>
        <v>223.27736307000001</v>
      </c>
      <c r="P243" s="36">
        <f>SUMIFS(СВЦЭМ!$F$39:$F$782,СВЦЭМ!$A$39:$A$782,$A243,СВЦЭМ!$B$39:$B$782,P$226)+'СЕТ СН'!$F$15</f>
        <v>224.95984412000001</v>
      </c>
      <c r="Q243" s="36">
        <f>SUMIFS(СВЦЭМ!$F$39:$F$782,СВЦЭМ!$A$39:$A$782,$A243,СВЦЭМ!$B$39:$B$782,Q$226)+'СЕТ СН'!$F$15</f>
        <v>226.11834630000001</v>
      </c>
      <c r="R243" s="36">
        <f>SUMIFS(СВЦЭМ!$F$39:$F$782,СВЦЭМ!$A$39:$A$782,$A243,СВЦЭМ!$B$39:$B$782,R$226)+'СЕТ СН'!$F$15</f>
        <v>228.02935603</v>
      </c>
      <c r="S243" s="36">
        <f>SUMIFS(СВЦЭМ!$F$39:$F$782,СВЦЭМ!$A$39:$A$782,$A243,СВЦЭМ!$B$39:$B$782,S$226)+'СЕТ СН'!$F$15</f>
        <v>222.67408291000001</v>
      </c>
      <c r="T243" s="36">
        <f>SUMIFS(СВЦЭМ!$F$39:$F$782,СВЦЭМ!$A$39:$A$782,$A243,СВЦЭМ!$B$39:$B$782,T$226)+'СЕТ СН'!$F$15</f>
        <v>219.67413094</v>
      </c>
      <c r="U243" s="36">
        <f>SUMIFS(СВЦЭМ!$F$39:$F$782,СВЦЭМ!$A$39:$A$782,$A243,СВЦЭМ!$B$39:$B$782,U$226)+'СЕТ СН'!$F$15</f>
        <v>216.15356410999999</v>
      </c>
      <c r="V243" s="36">
        <f>SUMIFS(СВЦЭМ!$F$39:$F$782,СВЦЭМ!$A$39:$A$782,$A243,СВЦЭМ!$B$39:$B$782,V$226)+'СЕТ СН'!$F$15</f>
        <v>211.68012970000001</v>
      </c>
      <c r="W243" s="36">
        <f>SUMIFS(СВЦЭМ!$F$39:$F$782,СВЦЭМ!$A$39:$A$782,$A243,СВЦЭМ!$B$39:$B$782,W$226)+'СЕТ СН'!$F$15</f>
        <v>210.80632254</v>
      </c>
      <c r="X243" s="36">
        <f>SUMIFS(СВЦЭМ!$F$39:$F$782,СВЦЭМ!$A$39:$A$782,$A243,СВЦЭМ!$B$39:$B$782,X$226)+'СЕТ СН'!$F$15</f>
        <v>217.25844989999999</v>
      </c>
      <c r="Y243" s="36">
        <f>SUMIFS(СВЦЭМ!$F$39:$F$782,СВЦЭМ!$A$39:$A$782,$A243,СВЦЭМ!$B$39:$B$782,Y$226)+'СЕТ СН'!$F$15</f>
        <v>223.88144596000001</v>
      </c>
    </row>
    <row r="244" spans="1:25" ht="15.75" x14ac:dyDescent="0.2">
      <c r="A244" s="35">
        <f t="shared" si="6"/>
        <v>45034</v>
      </c>
      <c r="B244" s="36">
        <f>SUMIFS(СВЦЭМ!$F$39:$F$782,СВЦЭМ!$A$39:$A$782,$A244,СВЦЭМ!$B$39:$B$782,B$226)+'СЕТ СН'!$F$15</f>
        <v>228.71024348</v>
      </c>
      <c r="C244" s="36">
        <f>SUMIFS(СВЦЭМ!$F$39:$F$782,СВЦЭМ!$A$39:$A$782,$A244,СВЦЭМ!$B$39:$B$782,C$226)+'СЕТ СН'!$F$15</f>
        <v>236.44404471999999</v>
      </c>
      <c r="D244" s="36">
        <f>SUMIFS(СВЦЭМ!$F$39:$F$782,СВЦЭМ!$A$39:$A$782,$A244,СВЦЭМ!$B$39:$B$782,D$226)+'СЕТ СН'!$F$15</f>
        <v>240.08139438000001</v>
      </c>
      <c r="E244" s="36">
        <f>SUMIFS(СВЦЭМ!$F$39:$F$782,СВЦЭМ!$A$39:$A$782,$A244,СВЦЭМ!$B$39:$B$782,E$226)+'СЕТ СН'!$F$15</f>
        <v>239.55343689</v>
      </c>
      <c r="F244" s="36">
        <f>SUMIFS(СВЦЭМ!$F$39:$F$782,СВЦЭМ!$A$39:$A$782,$A244,СВЦЭМ!$B$39:$B$782,F$226)+'СЕТ СН'!$F$15</f>
        <v>239.59919282999999</v>
      </c>
      <c r="G244" s="36">
        <f>SUMIFS(СВЦЭМ!$F$39:$F$782,СВЦЭМ!$A$39:$A$782,$A244,СВЦЭМ!$B$39:$B$782,G$226)+'СЕТ СН'!$F$15</f>
        <v>237.70086509999999</v>
      </c>
      <c r="H244" s="36">
        <f>SUMIFS(СВЦЭМ!$F$39:$F$782,СВЦЭМ!$A$39:$A$782,$A244,СВЦЭМ!$B$39:$B$782,H$226)+'СЕТ СН'!$F$15</f>
        <v>230.27572298999999</v>
      </c>
      <c r="I244" s="36">
        <f>SUMIFS(СВЦЭМ!$F$39:$F$782,СВЦЭМ!$A$39:$A$782,$A244,СВЦЭМ!$B$39:$B$782,I$226)+'СЕТ СН'!$F$15</f>
        <v>220.39579873</v>
      </c>
      <c r="J244" s="36">
        <f>SUMIFS(СВЦЭМ!$F$39:$F$782,СВЦЭМ!$A$39:$A$782,$A244,СВЦЭМ!$B$39:$B$782,J$226)+'СЕТ СН'!$F$15</f>
        <v>217.02690299</v>
      </c>
      <c r="K244" s="36">
        <f>SUMIFS(СВЦЭМ!$F$39:$F$782,СВЦЭМ!$A$39:$A$782,$A244,СВЦЭМ!$B$39:$B$782,K$226)+'СЕТ СН'!$F$15</f>
        <v>212.32294421</v>
      </c>
      <c r="L244" s="36">
        <f>SUMIFS(СВЦЭМ!$F$39:$F$782,СВЦЭМ!$A$39:$A$782,$A244,СВЦЭМ!$B$39:$B$782,L$226)+'СЕТ СН'!$F$15</f>
        <v>211.49710458999999</v>
      </c>
      <c r="M244" s="36">
        <f>SUMIFS(СВЦЭМ!$F$39:$F$782,СВЦЭМ!$A$39:$A$782,$A244,СВЦЭМ!$B$39:$B$782,M$226)+'СЕТ СН'!$F$15</f>
        <v>212.32686984</v>
      </c>
      <c r="N244" s="36">
        <f>SUMIFS(СВЦЭМ!$F$39:$F$782,СВЦЭМ!$A$39:$A$782,$A244,СВЦЭМ!$B$39:$B$782,N$226)+'СЕТ СН'!$F$15</f>
        <v>213.10536153999999</v>
      </c>
      <c r="O244" s="36">
        <f>SUMIFS(СВЦЭМ!$F$39:$F$782,СВЦЭМ!$A$39:$A$782,$A244,СВЦЭМ!$B$39:$B$782,O$226)+'СЕТ СН'!$F$15</f>
        <v>214.84276378000001</v>
      </c>
      <c r="P244" s="36">
        <f>SUMIFS(СВЦЭМ!$F$39:$F$782,СВЦЭМ!$A$39:$A$782,$A244,СВЦЭМ!$B$39:$B$782,P$226)+'СЕТ СН'!$F$15</f>
        <v>216.78322514000001</v>
      </c>
      <c r="Q244" s="36">
        <f>SUMIFS(СВЦЭМ!$F$39:$F$782,СВЦЭМ!$A$39:$A$782,$A244,СВЦЭМ!$B$39:$B$782,Q$226)+'СЕТ СН'!$F$15</f>
        <v>218.24047052</v>
      </c>
      <c r="R244" s="36">
        <f>SUMIFS(СВЦЭМ!$F$39:$F$782,СВЦЭМ!$A$39:$A$782,$A244,СВЦЭМ!$B$39:$B$782,R$226)+'СЕТ СН'!$F$15</f>
        <v>219.96744626</v>
      </c>
      <c r="S244" s="36">
        <f>SUMIFS(СВЦЭМ!$F$39:$F$782,СВЦЭМ!$A$39:$A$782,$A244,СВЦЭМ!$B$39:$B$782,S$226)+'СЕТ СН'!$F$15</f>
        <v>216.23075238999999</v>
      </c>
      <c r="T244" s="36">
        <f>SUMIFS(СВЦЭМ!$F$39:$F$782,СВЦЭМ!$A$39:$A$782,$A244,СВЦЭМ!$B$39:$B$782,T$226)+'СЕТ СН'!$F$15</f>
        <v>212.91084914999999</v>
      </c>
      <c r="U244" s="36">
        <f>SUMIFS(СВЦЭМ!$F$39:$F$782,СВЦЭМ!$A$39:$A$782,$A244,СВЦЭМ!$B$39:$B$782,U$226)+'СЕТ СН'!$F$15</f>
        <v>210.52157523</v>
      </c>
      <c r="V244" s="36">
        <f>SUMIFS(СВЦЭМ!$F$39:$F$782,СВЦЭМ!$A$39:$A$782,$A244,СВЦЭМ!$B$39:$B$782,V$226)+'СЕТ СН'!$F$15</f>
        <v>205.75330814</v>
      </c>
      <c r="W244" s="36">
        <f>SUMIFS(СВЦЭМ!$F$39:$F$782,СВЦЭМ!$A$39:$A$782,$A244,СВЦЭМ!$B$39:$B$782,W$226)+'СЕТ СН'!$F$15</f>
        <v>204.83735136999999</v>
      </c>
      <c r="X244" s="36">
        <f>SUMIFS(СВЦЭМ!$F$39:$F$782,СВЦЭМ!$A$39:$A$782,$A244,СВЦЭМ!$B$39:$B$782,X$226)+'СЕТ СН'!$F$15</f>
        <v>210.22658819</v>
      </c>
      <c r="Y244" s="36">
        <f>SUMIFS(СВЦЭМ!$F$39:$F$782,СВЦЭМ!$A$39:$A$782,$A244,СВЦЭМ!$B$39:$B$782,Y$226)+'СЕТ СН'!$F$15</f>
        <v>217.97554636999999</v>
      </c>
    </row>
    <row r="245" spans="1:25" ht="15.75" x14ac:dyDescent="0.2">
      <c r="A245" s="35">
        <f t="shared" si="6"/>
        <v>45035</v>
      </c>
      <c r="B245" s="36">
        <f>SUMIFS(СВЦЭМ!$F$39:$F$782,СВЦЭМ!$A$39:$A$782,$A245,СВЦЭМ!$B$39:$B$782,B$226)+'СЕТ СН'!$F$15</f>
        <v>217.09466809</v>
      </c>
      <c r="C245" s="36">
        <f>SUMIFS(СВЦЭМ!$F$39:$F$782,СВЦЭМ!$A$39:$A$782,$A245,СВЦЭМ!$B$39:$B$782,C$226)+'СЕТ СН'!$F$15</f>
        <v>223.19846580999999</v>
      </c>
      <c r="D245" s="36">
        <f>SUMIFS(СВЦЭМ!$F$39:$F$782,СВЦЭМ!$A$39:$A$782,$A245,СВЦЭМ!$B$39:$B$782,D$226)+'СЕТ СН'!$F$15</f>
        <v>231.66516909000001</v>
      </c>
      <c r="E245" s="36">
        <f>SUMIFS(СВЦЭМ!$F$39:$F$782,СВЦЭМ!$A$39:$A$782,$A245,СВЦЭМ!$B$39:$B$782,E$226)+'СЕТ СН'!$F$15</f>
        <v>237.01250357000001</v>
      </c>
      <c r="F245" s="36">
        <f>SUMIFS(СВЦЭМ!$F$39:$F$782,СВЦЭМ!$A$39:$A$782,$A245,СВЦЭМ!$B$39:$B$782,F$226)+'СЕТ СН'!$F$15</f>
        <v>238.57043927000001</v>
      </c>
      <c r="G245" s="36">
        <f>SUMIFS(СВЦЭМ!$F$39:$F$782,СВЦЭМ!$A$39:$A$782,$A245,СВЦЭМ!$B$39:$B$782,G$226)+'СЕТ СН'!$F$15</f>
        <v>233.65965123999999</v>
      </c>
      <c r="H245" s="36">
        <f>SUMIFS(СВЦЭМ!$F$39:$F$782,СВЦЭМ!$A$39:$A$782,$A245,СВЦЭМ!$B$39:$B$782,H$226)+'СЕТ СН'!$F$15</f>
        <v>225.12837587999999</v>
      </c>
      <c r="I245" s="36">
        <f>SUMIFS(СВЦЭМ!$F$39:$F$782,СВЦЭМ!$A$39:$A$782,$A245,СВЦЭМ!$B$39:$B$782,I$226)+'СЕТ СН'!$F$15</f>
        <v>215.44496975999999</v>
      </c>
      <c r="J245" s="36">
        <f>SUMIFS(СВЦЭМ!$F$39:$F$782,СВЦЭМ!$A$39:$A$782,$A245,СВЦЭМ!$B$39:$B$782,J$226)+'СЕТ СН'!$F$15</f>
        <v>211.68461818</v>
      </c>
      <c r="K245" s="36">
        <f>SUMIFS(СВЦЭМ!$F$39:$F$782,СВЦЭМ!$A$39:$A$782,$A245,СВЦЭМ!$B$39:$B$782,K$226)+'СЕТ СН'!$F$15</f>
        <v>208.99736967000001</v>
      </c>
      <c r="L245" s="36">
        <f>SUMIFS(СВЦЭМ!$F$39:$F$782,СВЦЭМ!$A$39:$A$782,$A245,СВЦЭМ!$B$39:$B$782,L$226)+'СЕТ СН'!$F$15</f>
        <v>208.06907885000001</v>
      </c>
      <c r="M245" s="36">
        <f>SUMIFS(СВЦЭМ!$F$39:$F$782,СВЦЭМ!$A$39:$A$782,$A245,СВЦЭМ!$B$39:$B$782,M$226)+'СЕТ СН'!$F$15</f>
        <v>211.67710912000001</v>
      </c>
      <c r="N245" s="36">
        <f>SUMIFS(СВЦЭМ!$F$39:$F$782,СВЦЭМ!$A$39:$A$782,$A245,СВЦЭМ!$B$39:$B$782,N$226)+'СЕТ СН'!$F$15</f>
        <v>213.55826322999999</v>
      </c>
      <c r="O245" s="36">
        <f>SUMIFS(СВЦЭМ!$F$39:$F$782,СВЦЭМ!$A$39:$A$782,$A245,СВЦЭМ!$B$39:$B$782,O$226)+'СЕТ СН'!$F$15</f>
        <v>216.78593112999999</v>
      </c>
      <c r="P245" s="36">
        <f>SUMIFS(СВЦЭМ!$F$39:$F$782,СВЦЭМ!$A$39:$A$782,$A245,СВЦЭМ!$B$39:$B$782,P$226)+'СЕТ СН'!$F$15</f>
        <v>218.18047580000001</v>
      </c>
      <c r="Q245" s="36">
        <f>SUMIFS(СВЦЭМ!$F$39:$F$782,СВЦЭМ!$A$39:$A$782,$A245,СВЦЭМ!$B$39:$B$782,Q$226)+'СЕТ СН'!$F$15</f>
        <v>219.93060156000001</v>
      </c>
      <c r="R245" s="36">
        <f>SUMIFS(СВЦЭМ!$F$39:$F$782,СВЦЭМ!$A$39:$A$782,$A245,СВЦЭМ!$B$39:$B$782,R$226)+'СЕТ СН'!$F$15</f>
        <v>219.32982737</v>
      </c>
      <c r="S245" s="36">
        <f>SUMIFS(СВЦЭМ!$F$39:$F$782,СВЦЭМ!$A$39:$A$782,$A245,СВЦЭМ!$B$39:$B$782,S$226)+'СЕТ СН'!$F$15</f>
        <v>213.08092361000001</v>
      </c>
      <c r="T245" s="36">
        <f>SUMIFS(СВЦЭМ!$F$39:$F$782,СВЦЭМ!$A$39:$A$782,$A245,СВЦЭМ!$B$39:$B$782,T$226)+'СЕТ СН'!$F$15</f>
        <v>206.75494006</v>
      </c>
      <c r="U245" s="36">
        <f>SUMIFS(СВЦЭМ!$F$39:$F$782,СВЦЭМ!$A$39:$A$782,$A245,СВЦЭМ!$B$39:$B$782,U$226)+'СЕТ СН'!$F$15</f>
        <v>207.9981325</v>
      </c>
      <c r="V245" s="36">
        <f>SUMIFS(СВЦЭМ!$F$39:$F$782,СВЦЭМ!$A$39:$A$782,$A245,СВЦЭМ!$B$39:$B$782,V$226)+'СЕТ СН'!$F$15</f>
        <v>201.97156887</v>
      </c>
      <c r="W245" s="36">
        <f>SUMIFS(СВЦЭМ!$F$39:$F$782,СВЦЭМ!$A$39:$A$782,$A245,СВЦЭМ!$B$39:$B$782,W$226)+'СЕТ СН'!$F$15</f>
        <v>200.58950292</v>
      </c>
      <c r="X245" s="36">
        <f>SUMIFS(СВЦЭМ!$F$39:$F$782,СВЦЭМ!$A$39:$A$782,$A245,СВЦЭМ!$B$39:$B$782,X$226)+'СЕТ СН'!$F$15</f>
        <v>206.62771137999999</v>
      </c>
      <c r="Y245" s="36">
        <f>SUMIFS(СВЦЭМ!$F$39:$F$782,СВЦЭМ!$A$39:$A$782,$A245,СВЦЭМ!$B$39:$B$782,Y$226)+'СЕТ СН'!$F$15</f>
        <v>217.67170207999999</v>
      </c>
    </row>
    <row r="246" spans="1:25" ht="15.75" x14ac:dyDescent="0.2">
      <c r="A246" s="35">
        <f t="shared" si="6"/>
        <v>45036</v>
      </c>
      <c r="B246" s="36">
        <f>SUMIFS(СВЦЭМ!$F$39:$F$782,СВЦЭМ!$A$39:$A$782,$A246,СВЦЭМ!$B$39:$B$782,B$226)+'СЕТ СН'!$F$15</f>
        <v>216.08523285000001</v>
      </c>
      <c r="C246" s="36">
        <f>SUMIFS(СВЦЭМ!$F$39:$F$782,СВЦЭМ!$A$39:$A$782,$A246,СВЦЭМ!$B$39:$B$782,C$226)+'СЕТ СН'!$F$15</f>
        <v>227.74843422000001</v>
      </c>
      <c r="D246" s="36">
        <f>SUMIFS(СВЦЭМ!$F$39:$F$782,СВЦЭМ!$A$39:$A$782,$A246,СВЦЭМ!$B$39:$B$782,D$226)+'СЕТ СН'!$F$15</f>
        <v>231.38604717999999</v>
      </c>
      <c r="E246" s="36">
        <f>SUMIFS(СВЦЭМ!$F$39:$F$782,СВЦЭМ!$A$39:$A$782,$A246,СВЦЭМ!$B$39:$B$782,E$226)+'СЕТ СН'!$F$15</f>
        <v>231.21648379000001</v>
      </c>
      <c r="F246" s="36">
        <f>SUMIFS(СВЦЭМ!$F$39:$F$782,СВЦЭМ!$A$39:$A$782,$A246,СВЦЭМ!$B$39:$B$782,F$226)+'СЕТ СН'!$F$15</f>
        <v>231.30783525999999</v>
      </c>
      <c r="G246" s="36">
        <f>SUMIFS(СВЦЭМ!$F$39:$F$782,СВЦЭМ!$A$39:$A$782,$A246,СВЦЭМ!$B$39:$B$782,G$226)+'СЕТ СН'!$F$15</f>
        <v>228.84446646999999</v>
      </c>
      <c r="H246" s="36">
        <f>SUMIFS(СВЦЭМ!$F$39:$F$782,СВЦЭМ!$A$39:$A$782,$A246,СВЦЭМ!$B$39:$B$782,H$226)+'СЕТ СН'!$F$15</f>
        <v>216.41077251999999</v>
      </c>
      <c r="I246" s="36">
        <f>SUMIFS(СВЦЭМ!$F$39:$F$782,СВЦЭМ!$A$39:$A$782,$A246,СВЦЭМ!$B$39:$B$782,I$226)+'СЕТ СН'!$F$15</f>
        <v>213.46927486999999</v>
      </c>
      <c r="J246" s="36">
        <f>SUMIFS(СВЦЭМ!$F$39:$F$782,СВЦЭМ!$A$39:$A$782,$A246,СВЦЭМ!$B$39:$B$782,J$226)+'СЕТ СН'!$F$15</f>
        <v>208.35235807999999</v>
      </c>
      <c r="K246" s="36">
        <f>SUMIFS(СВЦЭМ!$F$39:$F$782,СВЦЭМ!$A$39:$A$782,$A246,СВЦЭМ!$B$39:$B$782,K$226)+'СЕТ СН'!$F$15</f>
        <v>200.56795843</v>
      </c>
      <c r="L246" s="36">
        <f>SUMIFS(СВЦЭМ!$F$39:$F$782,СВЦЭМ!$A$39:$A$782,$A246,СВЦЭМ!$B$39:$B$782,L$226)+'СЕТ СН'!$F$15</f>
        <v>199.20390351</v>
      </c>
      <c r="M246" s="36">
        <f>SUMIFS(СВЦЭМ!$F$39:$F$782,СВЦЭМ!$A$39:$A$782,$A246,СВЦЭМ!$B$39:$B$782,M$226)+'СЕТ СН'!$F$15</f>
        <v>196.94660345</v>
      </c>
      <c r="N246" s="36">
        <f>SUMIFS(СВЦЭМ!$F$39:$F$782,СВЦЭМ!$A$39:$A$782,$A246,СВЦЭМ!$B$39:$B$782,N$226)+'СЕТ СН'!$F$15</f>
        <v>199.55863411999999</v>
      </c>
      <c r="O246" s="36">
        <f>SUMIFS(СВЦЭМ!$F$39:$F$782,СВЦЭМ!$A$39:$A$782,$A246,СВЦЭМ!$B$39:$B$782,O$226)+'СЕТ СН'!$F$15</f>
        <v>202.19232453000001</v>
      </c>
      <c r="P246" s="36">
        <f>SUMIFS(СВЦЭМ!$F$39:$F$782,СВЦЭМ!$A$39:$A$782,$A246,СВЦЭМ!$B$39:$B$782,P$226)+'СЕТ СН'!$F$15</f>
        <v>204.06617445000001</v>
      </c>
      <c r="Q246" s="36">
        <f>SUMIFS(СВЦЭМ!$F$39:$F$782,СВЦЭМ!$A$39:$A$782,$A246,СВЦЭМ!$B$39:$B$782,Q$226)+'СЕТ СН'!$F$15</f>
        <v>206.36541582000001</v>
      </c>
      <c r="R246" s="36">
        <f>SUMIFS(СВЦЭМ!$F$39:$F$782,СВЦЭМ!$A$39:$A$782,$A246,СВЦЭМ!$B$39:$B$782,R$226)+'СЕТ СН'!$F$15</f>
        <v>207.17611342000001</v>
      </c>
      <c r="S246" s="36">
        <f>SUMIFS(СВЦЭМ!$F$39:$F$782,СВЦЭМ!$A$39:$A$782,$A246,СВЦЭМ!$B$39:$B$782,S$226)+'СЕТ СН'!$F$15</f>
        <v>204.97925806999999</v>
      </c>
      <c r="T246" s="36">
        <f>SUMIFS(СВЦЭМ!$F$39:$F$782,СВЦЭМ!$A$39:$A$782,$A246,СВЦЭМ!$B$39:$B$782,T$226)+'СЕТ СН'!$F$15</f>
        <v>201.989339</v>
      </c>
      <c r="U246" s="36">
        <f>SUMIFS(СВЦЭМ!$F$39:$F$782,СВЦЭМ!$A$39:$A$782,$A246,СВЦЭМ!$B$39:$B$782,U$226)+'СЕТ СН'!$F$15</f>
        <v>201.06038724000001</v>
      </c>
      <c r="V246" s="36">
        <f>SUMIFS(СВЦЭМ!$F$39:$F$782,СВЦЭМ!$A$39:$A$782,$A246,СВЦЭМ!$B$39:$B$782,V$226)+'СЕТ СН'!$F$15</f>
        <v>197.13831884999999</v>
      </c>
      <c r="W246" s="36">
        <f>SUMIFS(СВЦЭМ!$F$39:$F$782,СВЦЭМ!$A$39:$A$782,$A246,СВЦЭМ!$B$39:$B$782,W$226)+'СЕТ СН'!$F$15</f>
        <v>196.43717627000001</v>
      </c>
      <c r="X246" s="36">
        <f>SUMIFS(СВЦЭМ!$F$39:$F$782,СВЦЭМ!$A$39:$A$782,$A246,СВЦЭМ!$B$39:$B$782,X$226)+'СЕТ СН'!$F$15</f>
        <v>202.37692777000001</v>
      </c>
      <c r="Y246" s="36">
        <f>SUMIFS(СВЦЭМ!$F$39:$F$782,СВЦЭМ!$A$39:$A$782,$A246,СВЦЭМ!$B$39:$B$782,Y$226)+'СЕТ СН'!$F$15</f>
        <v>210.97455547000001</v>
      </c>
    </row>
    <row r="247" spans="1:25" ht="15.75" x14ac:dyDescent="0.2">
      <c r="A247" s="35">
        <f t="shared" si="6"/>
        <v>45037</v>
      </c>
      <c r="B247" s="36">
        <f>SUMIFS(СВЦЭМ!$F$39:$F$782,СВЦЭМ!$A$39:$A$782,$A247,СВЦЭМ!$B$39:$B$782,B$226)+'СЕТ СН'!$F$15</f>
        <v>222.86594855999999</v>
      </c>
      <c r="C247" s="36">
        <f>SUMIFS(СВЦЭМ!$F$39:$F$782,СВЦЭМ!$A$39:$A$782,$A247,СВЦЭМ!$B$39:$B$782,C$226)+'СЕТ СН'!$F$15</f>
        <v>230.84143556000001</v>
      </c>
      <c r="D247" s="36">
        <f>SUMIFS(СВЦЭМ!$F$39:$F$782,СВЦЭМ!$A$39:$A$782,$A247,СВЦЭМ!$B$39:$B$782,D$226)+'СЕТ СН'!$F$15</f>
        <v>233.51050192</v>
      </c>
      <c r="E247" s="36">
        <f>SUMIFS(СВЦЭМ!$F$39:$F$782,СВЦЭМ!$A$39:$A$782,$A247,СВЦЭМ!$B$39:$B$782,E$226)+'СЕТ СН'!$F$15</f>
        <v>235.33528595000001</v>
      </c>
      <c r="F247" s="36">
        <f>SUMIFS(СВЦЭМ!$F$39:$F$782,СВЦЭМ!$A$39:$A$782,$A247,СВЦЭМ!$B$39:$B$782,F$226)+'СЕТ СН'!$F$15</f>
        <v>236.59280539</v>
      </c>
      <c r="G247" s="36">
        <f>SUMIFS(СВЦЭМ!$F$39:$F$782,СВЦЭМ!$A$39:$A$782,$A247,СВЦЭМ!$B$39:$B$782,G$226)+'СЕТ СН'!$F$15</f>
        <v>234.31159903</v>
      </c>
      <c r="H247" s="36">
        <f>SUMIFS(СВЦЭМ!$F$39:$F$782,СВЦЭМ!$A$39:$A$782,$A247,СВЦЭМ!$B$39:$B$782,H$226)+'СЕТ СН'!$F$15</f>
        <v>228.26123195</v>
      </c>
      <c r="I247" s="36">
        <f>SUMIFS(СВЦЭМ!$F$39:$F$782,СВЦЭМ!$A$39:$A$782,$A247,СВЦЭМ!$B$39:$B$782,I$226)+'СЕТ СН'!$F$15</f>
        <v>215.08733311</v>
      </c>
      <c r="J247" s="36">
        <f>SUMIFS(СВЦЭМ!$F$39:$F$782,СВЦЭМ!$A$39:$A$782,$A247,СВЦЭМ!$B$39:$B$782,J$226)+'СЕТ СН'!$F$15</f>
        <v>214.52411205000001</v>
      </c>
      <c r="K247" s="36">
        <f>SUMIFS(СВЦЭМ!$F$39:$F$782,СВЦЭМ!$A$39:$A$782,$A247,СВЦЭМ!$B$39:$B$782,K$226)+'СЕТ СН'!$F$15</f>
        <v>211.96528651</v>
      </c>
      <c r="L247" s="36">
        <f>SUMIFS(СВЦЭМ!$F$39:$F$782,СВЦЭМ!$A$39:$A$782,$A247,СВЦЭМ!$B$39:$B$782,L$226)+'СЕТ СН'!$F$15</f>
        <v>207.27892965000001</v>
      </c>
      <c r="M247" s="36">
        <f>SUMIFS(СВЦЭМ!$F$39:$F$782,СВЦЭМ!$A$39:$A$782,$A247,СВЦЭМ!$B$39:$B$782,M$226)+'СЕТ СН'!$F$15</f>
        <v>210.39479439999999</v>
      </c>
      <c r="N247" s="36">
        <f>SUMIFS(СВЦЭМ!$F$39:$F$782,СВЦЭМ!$A$39:$A$782,$A247,СВЦЭМ!$B$39:$B$782,N$226)+'СЕТ СН'!$F$15</f>
        <v>212.97582857</v>
      </c>
      <c r="O247" s="36">
        <f>SUMIFS(СВЦЭМ!$F$39:$F$782,СВЦЭМ!$A$39:$A$782,$A247,СВЦЭМ!$B$39:$B$782,O$226)+'СЕТ СН'!$F$15</f>
        <v>214.43943854</v>
      </c>
      <c r="P247" s="36">
        <f>SUMIFS(СВЦЭМ!$F$39:$F$782,СВЦЭМ!$A$39:$A$782,$A247,СВЦЭМ!$B$39:$B$782,P$226)+'СЕТ СН'!$F$15</f>
        <v>216.21192719999999</v>
      </c>
      <c r="Q247" s="36">
        <f>SUMIFS(СВЦЭМ!$F$39:$F$782,СВЦЭМ!$A$39:$A$782,$A247,СВЦЭМ!$B$39:$B$782,Q$226)+'СЕТ СН'!$F$15</f>
        <v>217.20046005</v>
      </c>
      <c r="R247" s="36">
        <f>SUMIFS(СВЦЭМ!$F$39:$F$782,СВЦЭМ!$A$39:$A$782,$A247,СВЦЭМ!$B$39:$B$782,R$226)+'СЕТ СН'!$F$15</f>
        <v>216.41835784</v>
      </c>
      <c r="S247" s="36">
        <f>SUMIFS(СВЦЭМ!$F$39:$F$782,СВЦЭМ!$A$39:$A$782,$A247,СВЦЭМ!$B$39:$B$782,S$226)+'СЕТ СН'!$F$15</f>
        <v>213.73704545999999</v>
      </c>
      <c r="T247" s="36">
        <f>SUMIFS(СВЦЭМ!$F$39:$F$782,СВЦЭМ!$A$39:$A$782,$A247,СВЦЭМ!$B$39:$B$782,T$226)+'СЕТ СН'!$F$15</f>
        <v>212.27815305999999</v>
      </c>
      <c r="U247" s="36">
        <f>SUMIFS(СВЦЭМ!$F$39:$F$782,СВЦЭМ!$A$39:$A$782,$A247,СВЦЭМ!$B$39:$B$782,U$226)+'СЕТ СН'!$F$15</f>
        <v>209.83215104000001</v>
      </c>
      <c r="V247" s="36">
        <f>SUMIFS(СВЦЭМ!$F$39:$F$782,СВЦЭМ!$A$39:$A$782,$A247,СВЦЭМ!$B$39:$B$782,V$226)+'СЕТ СН'!$F$15</f>
        <v>204.21313936000001</v>
      </c>
      <c r="W247" s="36">
        <f>SUMIFS(СВЦЭМ!$F$39:$F$782,СВЦЭМ!$A$39:$A$782,$A247,СВЦЭМ!$B$39:$B$782,W$226)+'СЕТ СН'!$F$15</f>
        <v>203.84414269999999</v>
      </c>
      <c r="X247" s="36">
        <f>SUMIFS(СВЦЭМ!$F$39:$F$782,СВЦЭМ!$A$39:$A$782,$A247,СВЦЭМ!$B$39:$B$782,X$226)+'СЕТ СН'!$F$15</f>
        <v>210.94477832000001</v>
      </c>
      <c r="Y247" s="36">
        <f>SUMIFS(СВЦЭМ!$F$39:$F$782,СВЦЭМ!$A$39:$A$782,$A247,СВЦЭМ!$B$39:$B$782,Y$226)+'СЕТ СН'!$F$15</f>
        <v>218.31542210999999</v>
      </c>
    </row>
    <row r="248" spans="1:25" ht="15.75" x14ac:dyDescent="0.2">
      <c r="A248" s="35">
        <f t="shared" si="6"/>
        <v>45038</v>
      </c>
      <c r="B248" s="36">
        <f>SUMIFS(СВЦЭМ!$F$39:$F$782,СВЦЭМ!$A$39:$A$782,$A248,СВЦЭМ!$B$39:$B$782,B$226)+'СЕТ СН'!$F$15</f>
        <v>211.98683292000001</v>
      </c>
      <c r="C248" s="36">
        <f>SUMIFS(СВЦЭМ!$F$39:$F$782,СВЦЭМ!$A$39:$A$782,$A248,СВЦЭМ!$B$39:$B$782,C$226)+'СЕТ СН'!$F$15</f>
        <v>219.59756564</v>
      </c>
      <c r="D248" s="36">
        <f>SUMIFS(СВЦЭМ!$F$39:$F$782,СВЦЭМ!$A$39:$A$782,$A248,СВЦЭМ!$B$39:$B$782,D$226)+'СЕТ СН'!$F$15</f>
        <v>224.69427512999999</v>
      </c>
      <c r="E248" s="36">
        <f>SUMIFS(СВЦЭМ!$F$39:$F$782,СВЦЭМ!$A$39:$A$782,$A248,СВЦЭМ!$B$39:$B$782,E$226)+'СЕТ СН'!$F$15</f>
        <v>225.59077715999999</v>
      </c>
      <c r="F248" s="36">
        <f>SUMIFS(СВЦЭМ!$F$39:$F$782,СВЦЭМ!$A$39:$A$782,$A248,СВЦЭМ!$B$39:$B$782,F$226)+'СЕТ СН'!$F$15</f>
        <v>225.98111459</v>
      </c>
      <c r="G248" s="36">
        <f>SUMIFS(СВЦЭМ!$F$39:$F$782,СВЦЭМ!$A$39:$A$782,$A248,СВЦЭМ!$B$39:$B$782,G$226)+'СЕТ СН'!$F$15</f>
        <v>225.14974726</v>
      </c>
      <c r="H248" s="36">
        <f>SUMIFS(СВЦЭМ!$F$39:$F$782,СВЦЭМ!$A$39:$A$782,$A248,СВЦЭМ!$B$39:$B$782,H$226)+'СЕТ СН'!$F$15</f>
        <v>221.65275199999999</v>
      </c>
      <c r="I248" s="36">
        <f>SUMIFS(СВЦЭМ!$F$39:$F$782,СВЦЭМ!$A$39:$A$782,$A248,СВЦЭМ!$B$39:$B$782,I$226)+'СЕТ СН'!$F$15</f>
        <v>214.42493654</v>
      </c>
      <c r="J248" s="36">
        <f>SUMIFS(СВЦЭМ!$F$39:$F$782,СВЦЭМ!$A$39:$A$782,$A248,СВЦЭМ!$B$39:$B$782,J$226)+'СЕТ СН'!$F$15</f>
        <v>206.69896423</v>
      </c>
      <c r="K248" s="36">
        <f>SUMIFS(СВЦЭМ!$F$39:$F$782,СВЦЭМ!$A$39:$A$782,$A248,СВЦЭМ!$B$39:$B$782,K$226)+'СЕТ СН'!$F$15</f>
        <v>200.16658662</v>
      </c>
      <c r="L248" s="36">
        <f>SUMIFS(СВЦЭМ!$F$39:$F$782,СВЦЭМ!$A$39:$A$782,$A248,СВЦЭМ!$B$39:$B$782,L$226)+'СЕТ СН'!$F$15</f>
        <v>198.62514852000001</v>
      </c>
      <c r="M248" s="36">
        <f>SUMIFS(СВЦЭМ!$F$39:$F$782,СВЦЭМ!$A$39:$A$782,$A248,СВЦЭМ!$B$39:$B$782,M$226)+'СЕТ СН'!$F$15</f>
        <v>200.15283712999999</v>
      </c>
      <c r="N248" s="36">
        <f>SUMIFS(СВЦЭМ!$F$39:$F$782,СВЦЭМ!$A$39:$A$782,$A248,СВЦЭМ!$B$39:$B$782,N$226)+'СЕТ СН'!$F$15</f>
        <v>201.93988658999999</v>
      </c>
      <c r="O248" s="36">
        <f>SUMIFS(СВЦЭМ!$F$39:$F$782,СВЦЭМ!$A$39:$A$782,$A248,СВЦЭМ!$B$39:$B$782,O$226)+'СЕТ СН'!$F$15</f>
        <v>203.07053539</v>
      </c>
      <c r="P248" s="36">
        <f>SUMIFS(СВЦЭМ!$F$39:$F$782,СВЦЭМ!$A$39:$A$782,$A248,СВЦЭМ!$B$39:$B$782,P$226)+'СЕТ СН'!$F$15</f>
        <v>205.14090188</v>
      </c>
      <c r="Q248" s="36">
        <f>SUMIFS(СВЦЭМ!$F$39:$F$782,СВЦЭМ!$A$39:$A$782,$A248,СВЦЭМ!$B$39:$B$782,Q$226)+'СЕТ СН'!$F$15</f>
        <v>206.34944064999999</v>
      </c>
      <c r="R248" s="36">
        <f>SUMIFS(СВЦЭМ!$F$39:$F$782,СВЦЭМ!$A$39:$A$782,$A248,СВЦЭМ!$B$39:$B$782,R$226)+'СЕТ СН'!$F$15</f>
        <v>206.84145229000001</v>
      </c>
      <c r="S248" s="36">
        <f>SUMIFS(СВЦЭМ!$F$39:$F$782,СВЦЭМ!$A$39:$A$782,$A248,СВЦЭМ!$B$39:$B$782,S$226)+'СЕТ СН'!$F$15</f>
        <v>203.93524640000001</v>
      </c>
      <c r="T248" s="36">
        <f>SUMIFS(СВЦЭМ!$F$39:$F$782,СВЦЭМ!$A$39:$A$782,$A248,СВЦЭМ!$B$39:$B$782,T$226)+'СЕТ СН'!$F$15</f>
        <v>200.36297554999999</v>
      </c>
      <c r="U248" s="36">
        <f>SUMIFS(СВЦЭМ!$F$39:$F$782,СВЦЭМ!$A$39:$A$782,$A248,СВЦЭМ!$B$39:$B$782,U$226)+'СЕТ СН'!$F$15</f>
        <v>199.39334565999999</v>
      </c>
      <c r="V248" s="36">
        <f>SUMIFS(СВЦЭМ!$F$39:$F$782,СВЦЭМ!$A$39:$A$782,$A248,СВЦЭМ!$B$39:$B$782,V$226)+'СЕТ СН'!$F$15</f>
        <v>194.32768125999999</v>
      </c>
      <c r="W248" s="36">
        <f>SUMIFS(СВЦЭМ!$F$39:$F$782,СВЦЭМ!$A$39:$A$782,$A248,СВЦЭМ!$B$39:$B$782,W$226)+'СЕТ СН'!$F$15</f>
        <v>193.84606373</v>
      </c>
      <c r="X248" s="36">
        <f>SUMIFS(СВЦЭМ!$F$39:$F$782,СВЦЭМ!$A$39:$A$782,$A248,СВЦЭМ!$B$39:$B$782,X$226)+'СЕТ СН'!$F$15</f>
        <v>198.13639309000001</v>
      </c>
      <c r="Y248" s="36">
        <f>SUMIFS(СВЦЭМ!$F$39:$F$782,СВЦЭМ!$A$39:$A$782,$A248,СВЦЭМ!$B$39:$B$782,Y$226)+'СЕТ СН'!$F$15</f>
        <v>205.77998274000001</v>
      </c>
    </row>
    <row r="249" spans="1:25" ht="15.75" x14ac:dyDescent="0.2">
      <c r="A249" s="35">
        <f t="shared" si="6"/>
        <v>45039</v>
      </c>
      <c r="B249" s="36">
        <f>SUMIFS(СВЦЭМ!$F$39:$F$782,СВЦЭМ!$A$39:$A$782,$A249,СВЦЭМ!$B$39:$B$782,B$226)+'СЕТ СН'!$F$15</f>
        <v>215.05782134</v>
      </c>
      <c r="C249" s="36">
        <f>SUMIFS(СВЦЭМ!$F$39:$F$782,СВЦЭМ!$A$39:$A$782,$A249,СВЦЭМ!$B$39:$B$782,C$226)+'СЕТ СН'!$F$15</f>
        <v>218.7149043</v>
      </c>
      <c r="D249" s="36">
        <f>SUMIFS(СВЦЭМ!$F$39:$F$782,СВЦЭМ!$A$39:$A$782,$A249,СВЦЭМ!$B$39:$B$782,D$226)+'СЕТ СН'!$F$15</f>
        <v>217.96050027000001</v>
      </c>
      <c r="E249" s="36">
        <f>SUMIFS(СВЦЭМ!$F$39:$F$782,СВЦЭМ!$A$39:$A$782,$A249,СВЦЭМ!$B$39:$B$782,E$226)+'СЕТ СН'!$F$15</f>
        <v>224.77415912000001</v>
      </c>
      <c r="F249" s="36">
        <f>SUMIFS(СВЦЭМ!$F$39:$F$782,СВЦЭМ!$A$39:$A$782,$A249,СВЦЭМ!$B$39:$B$782,F$226)+'СЕТ СН'!$F$15</f>
        <v>224.54684549999999</v>
      </c>
      <c r="G249" s="36">
        <f>SUMIFS(СВЦЭМ!$F$39:$F$782,СВЦЭМ!$A$39:$A$782,$A249,СВЦЭМ!$B$39:$B$782,G$226)+'СЕТ СН'!$F$15</f>
        <v>217.52371658000001</v>
      </c>
      <c r="H249" s="36">
        <f>SUMIFS(СВЦЭМ!$F$39:$F$782,СВЦЭМ!$A$39:$A$782,$A249,СВЦЭМ!$B$39:$B$782,H$226)+'СЕТ СН'!$F$15</f>
        <v>218.96549551000001</v>
      </c>
      <c r="I249" s="36">
        <f>SUMIFS(СВЦЭМ!$F$39:$F$782,СВЦЭМ!$A$39:$A$782,$A249,СВЦЭМ!$B$39:$B$782,I$226)+'СЕТ СН'!$F$15</f>
        <v>215.86883986000001</v>
      </c>
      <c r="J249" s="36">
        <f>SUMIFS(СВЦЭМ!$F$39:$F$782,СВЦЭМ!$A$39:$A$782,$A249,СВЦЭМ!$B$39:$B$782,J$226)+'СЕТ СН'!$F$15</f>
        <v>210.97081736000001</v>
      </c>
      <c r="K249" s="36">
        <f>SUMIFS(СВЦЭМ!$F$39:$F$782,СВЦЭМ!$A$39:$A$782,$A249,СВЦЭМ!$B$39:$B$782,K$226)+'СЕТ СН'!$F$15</f>
        <v>204.00531051999999</v>
      </c>
      <c r="L249" s="36">
        <f>SUMIFS(СВЦЭМ!$F$39:$F$782,СВЦЭМ!$A$39:$A$782,$A249,СВЦЭМ!$B$39:$B$782,L$226)+'СЕТ СН'!$F$15</f>
        <v>200.87134208000001</v>
      </c>
      <c r="M249" s="36">
        <f>SUMIFS(СВЦЭМ!$F$39:$F$782,СВЦЭМ!$A$39:$A$782,$A249,СВЦЭМ!$B$39:$B$782,M$226)+'СЕТ СН'!$F$15</f>
        <v>200.62034643999999</v>
      </c>
      <c r="N249" s="36">
        <f>SUMIFS(СВЦЭМ!$F$39:$F$782,СВЦЭМ!$A$39:$A$782,$A249,СВЦЭМ!$B$39:$B$782,N$226)+'СЕТ СН'!$F$15</f>
        <v>201.9131605</v>
      </c>
      <c r="O249" s="36">
        <f>SUMIFS(СВЦЭМ!$F$39:$F$782,СВЦЭМ!$A$39:$A$782,$A249,СВЦЭМ!$B$39:$B$782,O$226)+'СЕТ СН'!$F$15</f>
        <v>205.26877356</v>
      </c>
      <c r="P249" s="36">
        <f>SUMIFS(СВЦЭМ!$F$39:$F$782,СВЦЭМ!$A$39:$A$782,$A249,СВЦЭМ!$B$39:$B$782,P$226)+'СЕТ СН'!$F$15</f>
        <v>206.76811903000001</v>
      </c>
      <c r="Q249" s="36">
        <f>SUMIFS(СВЦЭМ!$F$39:$F$782,СВЦЭМ!$A$39:$A$782,$A249,СВЦЭМ!$B$39:$B$782,Q$226)+'СЕТ СН'!$F$15</f>
        <v>207.69188958000001</v>
      </c>
      <c r="R249" s="36">
        <f>SUMIFS(СВЦЭМ!$F$39:$F$782,СВЦЭМ!$A$39:$A$782,$A249,СВЦЭМ!$B$39:$B$782,R$226)+'СЕТ СН'!$F$15</f>
        <v>207.08991162000001</v>
      </c>
      <c r="S249" s="36">
        <f>SUMIFS(СВЦЭМ!$F$39:$F$782,СВЦЭМ!$A$39:$A$782,$A249,СВЦЭМ!$B$39:$B$782,S$226)+'СЕТ СН'!$F$15</f>
        <v>204.79120724000001</v>
      </c>
      <c r="T249" s="36">
        <f>SUMIFS(СВЦЭМ!$F$39:$F$782,СВЦЭМ!$A$39:$A$782,$A249,СВЦЭМ!$B$39:$B$782,T$226)+'СЕТ СН'!$F$15</f>
        <v>202.04352295000001</v>
      </c>
      <c r="U249" s="36">
        <f>SUMIFS(СВЦЭМ!$F$39:$F$782,СВЦЭМ!$A$39:$A$782,$A249,СВЦЭМ!$B$39:$B$782,U$226)+'СЕТ СН'!$F$15</f>
        <v>201.01907162000001</v>
      </c>
      <c r="V249" s="36">
        <f>SUMIFS(СВЦЭМ!$F$39:$F$782,СВЦЭМ!$A$39:$A$782,$A249,СВЦЭМ!$B$39:$B$782,V$226)+'СЕТ СН'!$F$15</f>
        <v>196.02145965</v>
      </c>
      <c r="W249" s="36">
        <f>SUMIFS(СВЦЭМ!$F$39:$F$782,СВЦЭМ!$A$39:$A$782,$A249,СВЦЭМ!$B$39:$B$782,W$226)+'СЕТ СН'!$F$15</f>
        <v>194.54377124000001</v>
      </c>
      <c r="X249" s="36">
        <f>SUMIFS(СВЦЭМ!$F$39:$F$782,СВЦЭМ!$A$39:$A$782,$A249,СВЦЭМ!$B$39:$B$782,X$226)+'СЕТ СН'!$F$15</f>
        <v>198.59354544000001</v>
      </c>
      <c r="Y249" s="36">
        <f>SUMIFS(СВЦЭМ!$F$39:$F$782,СВЦЭМ!$A$39:$A$782,$A249,СВЦЭМ!$B$39:$B$782,Y$226)+'СЕТ СН'!$F$15</f>
        <v>206.34821438</v>
      </c>
    </row>
    <row r="250" spans="1:25" ht="15.75" x14ac:dyDescent="0.2">
      <c r="A250" s="35">
        <f t="shared" si="6"/>
        <v>45040</v>
      </c>
      <c r="B250" s="36">
        <f>SUMIFS(СВЦЭМ!$F$39:$F$782,СВЦЭМ!$A$39:$A$782,$A250,СВЦЭМ!$B$39:$B$782,B$226)+'СЕТ СН'!$F$15</f>
        <v>206.94086813999999</v>
      </c>
      <c r="C250" s="36">
        <f>SUMIFS(СВЦЭМ!$F$39:$F$782,СВЦЭМ!$A$39:$A$782,$A250,СВЦЭМ!$B$39:$B$782,C$226)+'СЕТ СН'!$F$15</f>
        <v>214.59605198</v>
      </c>
      <c r="D250" s="36">
        <f>SUMIFS(СВЦЭМ!$F$39:$F$782,СВЦЭМ!$A$39:$A$782,$A250,СВЦЭМ!$B$39:$B$782,D$226)+'СЕТ СН'!$F$15</f>
        <v>216.87899206</v>
      </c>
      <c r="E250" s="36">
        <f>SUMIFS(СВЦЭМ!$F$39:$F$782,СВЦЭМ!$A$39:$A$782,$A250,СВЦЭМ!$B$39:$B$782,E$226)+'СЕТ СН'!$F$15</f>
        <v>218.38964164000001</v>
      </c>
      <c r="F250" s="36">
        <f>SUMIFS(СВЦЭМ!$F$39:$F$782,СВЦЭМ!$A$39:$A$782,$A250,СВЦЭМ!$B$39:$B$782,F$226)+'СЕТ СН'!$F$15</f>
        <v>218.41659382</v>
      </c>
      <c r="G250" s="36">
        <f>SUMIFS(СВЦЭМ!$F$39:$F$782,СВЦЭМ!$A$39:$A$782,$A250,СВЦЭМ!$B$39:$B$782,G$226)+'СЕТ СН'!$F$15</f>
        <v>215.60882763000001</v>
      </c>
      <c r="H250" s="36">
        <f>SUMIFS(СВЦЭМ!$F$39:$F$782,СВЦЭМ!$A$39:$A$782,$A250,СВЦЭМ!$B$39:$B$782,H$226)+'СЕТ СН'!$F$15</f>
        <v>216.57752417</v>
      </c>
      <c r="I250" s="36">
        <f>SUMIFS(СВЦЭМ!$F$39:$F$782,СВЦЭМ!$A$39:$A$782,$A250,СВЦЭМ!$B$39:$B$782,I$226)+'СЕТ СН'!$F$15</f>
        <v>198.94317785999999</v>
      </c>
      <c r="J250" s="36">
        <f>SUMIFS(СВЦЭМ!$F$39:$F$782,СВЦЭМ!$A$39:$A$782,$A250,СВЦЭМ!$B$39:$B$782,J$226)+'СЕТ СН'!$F$15</f>
        <v>195.85841328999999</v>
      </c>
      <c r="K250" s="36">
        <f>SUMIFS(СВЦЭМ!$F$39:$F$782,СВЦЭМ!$A$39:$A$782,$A250,СВЦЭМ!$B$39:$B$782,K$226)+'СЕТ СН'!$F$15</f>
        <v>191.26011624</v>
      </c>
      <c r="L250" s="36">
        <f>SUMIFS(СВЦЭМ!$F$39:$F$782,СВЦЭМ!$A$39:$A$782,$A250,СВЦЭМ!$B$39:$B$782,L$226)+'СЕТ СН'!$F$15</f>
        <v>188.31781046</v>
      </c>
      <c r="M250" s="36">
        <f>SUMIFS(СВЦЭМ!$F$39:$F$782,СВЦЭМ!$A$39:$A$782,$A250,СВЦЭМ!$B$39:$B$782,M$226)+'СЕТ СН'!$F$15</f>
        <v>191.43613296999999</v>
      </c>
      <c r="N250" s="36">
        <f>SUMIFS(СВЦЭМ!$F$39:$F$782,СВЦЭМ!$A$39:$A$782,$A250,СВЦЭМ!$B$39:$B$782,N$226)+'СЕТ СН'!$F$15</f>
        <v>194.04422588</v>
      </c>
      <c r="O250" s="36">
        <f>SUMIFS(СВЦЭМ!$F$39:$F$782,СВЦЭМ!$A$39:$A$782,$A250,СВЦЭМ!$B$39:$B$782,O$226)+'СЕТ СН'!$F$15</f>
        <v>195.61148596000001</v>
      </c>
      <c r="P250" s="36">
        <f>SUMIFS(СВЦЭМ!$F$39:$F$782,СВЦЭМ!$A$39:$A$782,$A250,СВЦЭМ!$B$39:$B$782,P$226)+'СЕТ СН'!$F$15</f>
        <v>200.20471581000001</v>
      </c>
      <c r="Q250" s="36">
        <f>SUMIFS(СВЦЭМ!$F$39:$F$782,СВЦЭМ!$A$39:$A$782,$A250,СВЦЭМ!$B$39:$B$782,Q$226)+'СЕТ СН'!$F$15</f>
        <v>200.72574008000001</v>
      </c>
      <c r="R250" s="36">
        <f>SUMIFS(СВЦЭМ!$F$39:$F$782,СВЦЭМ!$A$39:$A$782,$A250,СВЦЭМ!$B$39:$B$782,R$226)+'СЕТ СН'!$F$15</f>
        <v>201.93126658</v>
      </c>
      <c r="S250" s="36">
        <f>SUMIFS(СВЦЭМ!$F$39:$F$782,СВЦЭМ!$A$39:$A$782,$A250,СВЦЭМ!$B$39:$B$782,S$226)+'СЕТ СН'!$F$15</f>
        <v>198.76589276999999</v>
      </c>
      <c r="T250" s="36">
        <f>SUMIFS(СВЦЭМ!$F$39:$F$782,СВЦЭМ!$A$39:$A$782,$A250,СВЦЭМ!$B$39:$B$782,T$226)+'СЕТ СН'!$F$15</f>
        <v>196.15724908999999</v>
      </c>
      <c r="U250" s="36">
        <f>SUMIFS(СВЦЭМ!$F$39:$F$782,СВЦЭМ!$A$39:$A$782,$A250,СВЦЭМ!$B$39:$B$782,U$226)+'СЕТ СН'!$F$15</f>
        <v>194.02447520999999</v>
      </c>
      <c r="V250" s="36">
        <f>SUMIFS(СВЦЭМ!$F$39:$F$782,СВЦЭМ!$A$39:$A$782,$A250,СВЦЭМ!$B$39:$B$782,V$226)+'СЕТ СН'!$F$15</f>
        <v>189.41422888</v>
      </c>
      <c r="W250" s="36">
        <f>SUMIFS(СВЦЭМ!$F$39:$F$782,СВЦЭМ!$A$39:$A$782,$A250,СВЦЭМ!$B$39:$B$782,W$226)+'СЕТ СН'!$F$15</f>
        <v>186.81133388000001</v>
      </c>
      <c r="X250" s="36">
        <f>SUMIFS(СВЦЭМ!$F$39:$F$782,СВЦЭМ!$A$39:$A$782,$A250,СВЦЭМ!$B$39:$B$782,X$226)+'СЕТ СН'!$F$15</f>
        <v>192.31963026</v>
      </c>
      <c r="Y250" s="36">
        <f>SUMIFS(СВЦЭМ!$F$39:$F$782,СВЦЭМ!$A$39:$A$782,$A250,СВЦЭМ!$B$39:$B$782,Y$226)+'СЕТ СН'!$F$15</f>
        <v>199.93590087999999</v>
      </c>
    </row>
    <row r="251" spans="1:25" ht="15.75" x14ac:dyDescent="0.2">
      <c r="A251" s="35">
        <f t="shared" si="6"/>
        <v>45041</v>
      </c>
      <c r="B251" s="36">
        <f>SUMIFS(СВЦЭМ!$F$39:$F$782,СВЦЭМ!$A$39:$A$782,$A251,СВЦЭМ!$B$39:$B$782,B$226)+'СЕТ СН'!$F$15</f>
        <v>209.45739505</v>
      </c>
      <c r="C251" s="36">
        <f>SUMIFS(СВЦЭМ!$F$39:$F$782,СВЦЭМ!$A$39:$A$782,$A251,СВЦЭМ!$B$39:$B$782,C$226)+'СЕТ СН'!$F$15</f>
        <v>216.53979611</v>
      </c>
      <c r="D251" s="36">
        <f>SUMIFS(СВЦЭМ!$F$39:$F$782,СВЦЭМ!$A$39:$A$782,$A251,СВЦЭМ!$B$39:$B$782,D$226)+'СЕТ СН'!$F$15</f>
        <v>220.57076875999999</v>
      </c>
      <c r="E251" s="36">
        <f>SUMIFS(СВЦЭМ!$F$39:$F$782,СВЦЭМ!$A$39:$A$782,$A251,СВЦЭМ!$B$39:$B$782,E$226)+'СЕТ СН'!$F$15</f>
        <v>220.57154256000001</v>
      </c>
      <c r="F251" s="36">
        <f>SUMIFS(СВЦЭМ!$F$39:$F$782,СВЦЭМ!$A$39:$A$782,$A251,СВЦЭМ!$B$39:$B$782,F$226)+'СЕТ СН'!$F$15</f>
        <v>220.58762838000001</v>
      </c>
      <c r="G251" s="36">
        <f>SUMIFS(СВЦЭМ!$F$39:$F$782,СВЦЭМ!$A$39:$A$782,$A251,СВЦЭМ!$B$39:$B$782,G$226)+'СЕТ СН'!$F$15</f>
        <v>217.23019912000001</v>
      </c>
      <c r="H251" s="36">
        <f>SUMIFS(СВЦЭМ!$F$39:$F$782,СВЦЭМ!$A$39:$A$782,$A251,СВЦЭМ!$B$39:$B$782,H$226)+'СЕТ СН'!$F$15</f>
        <v>213.48106748000001</v>
      </c>
      <c r="I251" s="36">
        <f>SUMIFS(СВЦЭМ!$F$39:$F$782,СВЦЭМ!$A$39:$A$782,$A251,СВЦЭМ!$B$39:$B$782,I$226)+'СЕТ СН'!$F$15</f>
        <v>207.66147985000001</v>
      </c>
      <c r="J251" s="36">
        <f>SUMIFS(СВЦЭМ!$F$39:$F$782,СВЦЭМ!$A$39:$A$782,$A251,СВЦЭМ!$B$39:$B$782,J$226)+'СЕТ СН'!$F$15</f>
        <v>210.47197037000001</v>
      </c>
      <c r="K251" s="36">
        <f>SUMIFS(СВЦЭМ!$F$39:$F$782,СВЦЭМ!$A$39:$A$782,$A251,СВЦЭМ!$B$39:$B$782,K$226)+'СЕТ СН'!$F$15</f>
        <v>212.12470568000001</v>
      </c>
      <c r="L251" s="36">
        <f>SUMIFS(СВЦЭМ!$F$39:$F$782,СВЦЭМ!$A$39:$A$782,$A251,СВЦЭМ!$B$39:$B$782,L$226)+'СЕТ СН'!$F$15</f>
        <v>211.07994529000001</v>
      </c>
      <c r="M251" s="36">
        <f>SUMIFS(СВЦЭМ!$F$39:$F$782,СВЦЭМ!$A$39:$A$782,$A251,СВЦЭМ!$B$39:$B$782,M$226)+'СЕТ СН'!$F$15</f>
        <v>212.17063592</v>
      </c>
      <c r="N251" s="36">
        <f>SUMIFS(СВЦЭМ!$F$39:$F$782,СВЦЭМ!$A$39:$A$782,$A251,СВЦЭМ!$B$39:$B$782,N$226)+'СЕТ СН'!$F$15</f>
        <v>212.55837102000001</v>
      </c>
      <c r="O251" s="36">
        <f>SUMIFS(СВЦЭМ!$F$39:$F$782,СВЦЭМ!$A$39:$A$782,$A251,СВЦЭМ!$B$39:$B$782,O$226)+'СЕТ СН'!$F$15</f>
        <v>213.31478754</v>
      </c>
      <c r="P251" s="36">
        <f>SUMIFS(СВЦЭМ!$F$39:$F$782,СВЦЭМ!$A$39:$A$782,$A251,СВЦЭМ!$B$39:$B$782,P$226)+'СЕТ СН'!$F$15</f>
        <v>216.84628271</v>
      </c>
      <c r="Q251" s="36">
        <f>SUMIFS(СВЦЭМ!$F$39:$F$782,СВЦЭМ!$A$39:$A$782,$A251,СВЦЭМ!$B$39:$B$782,Q$226)+'СЕТ СН'!$F$15</f>
        <v>218.06579242000001</v>
      </c>
      <c r="R251" s="36">
        <f>SUMIFS(СВЦЭМ!$F$39:$F$782,СВЦЭМ!$A$39:$A$782,$A251,СВЦЭМ!$B$39:$B$782,R$226)+'СЕТ СН'!$F$15</f>
        <v>217.73734393000001</v>
      </c>
      <c r="S251" s="36">
        <f>SUMIFS(СВЦЭМ!$F$39:$F$782,СВЦЭМ!$A$39:$A$782,$A251,СВЦЭМ!$B$39:$B$782,S$226)+'СЕТ СН'!$F$15</f>
        <v>214.55033241999999</v>
      </c>
      <c r="T251" s="36">
        <f>SUMIFS(СВЦЭМ!$F$39:$F$782,СВЦЭМ!$A$39:$A$782,$A251,СВЦЭМ!$B$39:$B$782,T$226)+'СЕТ СН'!$F$15</f>
        <v>211.70567832</v>
      </c>
      <c r="U251" s="36">
        <f>SUMIFS(СВЦЭМ!$F$39:$F$782,СВЦЭМ!$A$39:$A$782,$A251,СВЦЭМ!$B$39:$B$782,U$226)+'СЕТ СН'!$F$15</f>
        <v>209.84019103</v>
      </c>
      <c r="V251" s="36">
        <f>SUMIFS(СВЦЭМ!$F$39:$F$782,СВЦЭМ!$A$39:$A$782,$A251,СВЦЭМ!$B$39:$B$782,V$226)+'СЕТ СН'!$F$15</f>
        <v>206.76765252000001</v>
      </c>
      <c r="W251" s="36">
        <f>SUMIFS(СВЦЭМ!$F$39:$F$782,СВЦЭМ!$A$39:$A$782,$A251,СВЦЭМ!$B$39:$B$782,W$226)+'СЕТ СН'!$F$15</f>
        <v>204.69931364000001</v>
      </c>
      <c r="X251" s="36">
        <f>SUMIFS(СВЦЭМ!$F$39:$F$782,СВЦЭМ!$A$39:$A$782,$A251,СВЦЭМ!$B$39:$B$782,X$226)+'СЕТ СН'!$F$15</f>
        <v>210.66140859999999</v>
      </c>
      <c r="Y251" s="36">
        <f>SUMIFS(СВЦЭМ!$F$39:$F$782,СВЦЭМ!$A$39:$A$782,$A251,СВЦЭМ!$B$39:$B$782,Y$226)+'СЕТ СН'!$F$15</f>
        <v>218.49169229</v>
      </c>
    </row>
    <row r="252" spans="1:25" ht="15.75" x14ac:dyDescent="0.2">
      <c r="A252" s="35">
        <f t="shared" si="6"/>
        <v>45042</v>
      </c>
      <c r="B252" s="36">
        <f>SUMIFS(СВЦЭМ!$F$39:$F$782,СВЦЭМ!$A$39:$A$782,$A252,СВЦЭМ!$B$39:$B$782,B$226)+'СЕТ СН'!$F$15</f>
        <v>218.98008530000001</v>
      </c>
      <c r="C252" s="36">
        <f>SUMIFS(СВЦЭМ!$F$39:$F$782,СВЦЭМ!$A$39:$A$782,$A252,СВЦЭМ!$B$39:$B$782,C$226)+'СЕТ СН'!$F$15</f>
        <v>225.10132161999999</v>
      </c>
      <c r="D252" s="36">
        <f>SUMIFS(СВЦЭМ!$F$39:$F$782,СВЦЭМ!$A$39:$A$782,$A252,СВЦЭМ!$B$39:$B$782,D$226)+'СЕТ СН'!$F$15</f>
        <v>218.27606537</v>
      </c>
      <c r="E252" s="36">
        <f>SUMIFS(СВЦЭМ!$F$39:$F$782,СВЦЭМ!$A$39:$A$782,$A252,СВЦЭМ!$B$39:$B$782,E$226)+'СЕТ СН'!$F$15</f>
        <v>224.94974102</v>
      </c>
      <c r="F252" s="36">
        <f>SUMIFS(СВЦЭМ!$F$39:$F$782,СВЦЭМ!$A$39:$A$782,$A252,СВЦЭМ!$B$39:$B$782,F$226)+'СЕТ СН'!$F$15</f>
        <v>221.23962940999999</v>
      </c>
      <c r="G252" s="36">
        <f>SUMIFS(СВЦЭМ!$F$39:$F$782,СВЦЭМ!$A$39:$A$782,$A252,СВЦЭМ!$B$39:$B$782,G$226)+'СЕТ СН'!$F$15</f>
        <v>220.11349100999999</v>
      </c>
      <c r="H252" s="36">
        <f>SUMIFS(СВЦЭМ!$F$39:$F$782,СВЦЭМ!$A$39:$A$782,$A252,СВЦЭМ!$B$39:$B$782,H$226)+'СЕТ СН'!$F$15</f>
        <v>212.91489361999999</v>
      </c>
      <c r="I252" s="36">
        <f>SUMIFS(СВЦЭМ!$F$39:$F$782,СВЦЭМ!$A$39:$A$782,$A252,СВЦЭМ!$B$39:$B$782,I$226)+'СЕТ СН'!$F$15</f>
        <v>205.22610424999999</v>
      </c>
      <c r="J252" s="36">
        <f>SUMIFS(СВЦЭМ!$F$39:$F$782,СВЦЭМ!$A$39:$A$782,$A252,СВЦЭМ!$B$39:$B$782,J$226)+'СЕТ СН'!$F$15</f>
        <v>197.82643476999999</v>
      </c>
      <c r="K252" s="36">
        <f>SUMIFS(СВЦЭМ!$F$39:$F$782,СВЦЭМ!$A$39:$A$782,$A252,СВЦЭМ!$B$39:$B$782,K$226)+'СЕТ СН'!$F$15</f>
        <v>198.56964998000001</v>
      </c>
      <c r="L252" s="36">
        <f>SUMIFS(СВЦЭМ!$F$39:$F$782,СВЦЭМ!$A$39:$A$782,$A252,СВЦЭМ!$B$39:$B$782,L$226)+'СЕТ СН'!$F$15</f>
        <v>198.15643025</v>
      </c>
      <c r="M252" s="36">
        <f>SUMIFS(СВЦЭМ!$F$39:$F$782,СВЦЭМ!$A$39:$A$782,$A252,СВЦЭМ!$B$39:$B$782,M$226)+'СЕТ СН'!$F$15</f>
        <v>199.34150871</v>
      </c>
      <c r="N252" s="36">
        <f>SUMIFS(СВЦЭМ!$F$39:$F$782,СВЦЭМ!$A$39:$A$782,$A252,СВЦЭМ!$B$39:$B$782,N$226)+'СЕТ СН'!$F$15</f>
        <v>197.04153006999999</v>
      </c>
      <c r="O252" s="36">
        <f>SUMIFS(СВЦЭМ!$F$39:$F$782,СВЦЭМ!$A$39:$A$782,$A252,СВЦЭМ!$B$39:$B$782,O$226)+'СЕТ СН'!$F$15</f>
        <v>203.88199265</v>
      </c>
      <c r="P252" s="36">
        <f>SUMIFS(СВЦЭМ!$F$39:$F$782,СВЦЭМ!$A$39:$A$782,$A252,СВЦЭМ!$B$39:$B$782,P$226)+'СЕТ СН'!$F$15</f>
        <v>204.7881558</v>
      </c>
      <c r="Q252" s="36">
        <f>SUMIFS(СВЦЭМ!$F$39:$F$782,СВЦЭМ!$A$39:$A$782,$A252,СВЦЭМ!$B$39:$B$782,Q$226)+'СЕТ СН'!$F$15</f>
        <v>206.57308904999999</v>
      </c>
      <c r="R252" s="36">
        <f>SUMIFS(СВЦЭМ!$F$39:$F$782,СВЦЭМ!$A$39:$A$782,$A252,СВЦЭМ!$B$39:$B$782,R$226)+'СЕТ СН'!$F$15</f>
        <v>205.74103160000001</v>
      </c>
      <c r="S252" s="36">
        <f>SUMIFS(СВЦЭМ!$F$39:$F$782,СВЦЭМ!$A$39:$A$782,$A252,СВЦЭМ!$B$39:$B$782,S$226)+'СЕТ СН'!$F$15</f>
        <v>203.98067827</v>
      </c>
      <c r="T252" s="36">
        <f>SUMIFS(СВЦЭМ!$F$39:$F$782,СВЦЭМ!$A$39:$A$782,$A252,СВЦЭМ!$B$39:$B$782,T$226)+'СЕТ СН'!$F$15</f>
        <v>198.52963475000001</v>
      </c>
      <c r="U252" s="36">
        <f>SUMIFS(СВЦЭМ!$F$39:$F$782,СВЦЭМ!$A$39:$A$782,$A252,СВЦЭМ!$B$39:$B$782,U$226)+'СЕТ СН'!$F$15</f>
        <v>196.95861303999999</v>
      </c>
      <c r="V252" s="36">
        <f>SUMIFS(СВЦЭМ!$F$39:$F$782,СВЦЭМ!$A$39:$A$782,$A252,СВЦЭМ!$B$39:$B$782,V$226)+'СЕТ СН'!$F$15</f>
        <v>191.47557463000001</v>
      </c>
      <c r="W252" s="36">
        <f>SUMIFS(СВЦЭМ!$F$39:$F$782,СВЦЭМ!$A$39:$A$782,$A252,СВЦЭМ!$B$39:$B$782,W$226)+'СЕТ СН'!$F$15</f>
        <v>188.81130970000001</v>
      </c>
      <c r="X252" s="36">
        <f>SUMIFS(СВЦЭМ!$F$39:$F$782,СВЦЭМ!$A$39:$A$782,$A252,СВЦЭМ!$B$39:$B$782,X$226)+'СЕТ СН'!$F$15</f>
        <v>194.67427595999999</v>
      </c>
      <c r="Y252" s="36">
        <f>SUMIFS(СВЦЭМ!$F$39:$F$782,СВЦЭМ!$A$39:$A$782,$A252,СВЦЭМ!$B$39:$B$782,Y$226)+'СЕТ СН'!$F$15</f>
        <v>201.3298447</v>
      </c>
    </row>
    <row r="253" spans="1:25" ht="15.75" x14ac:dyDescent="0.2">
      <c r="A253" s="35">
        <f t="shared" si="6"/>
        <v>45043</v>
      </c>
      <c r="B253" s="36">
        <f>SUMIFS(СВЦЭМ!$F$39:$F$782,СВЦЭМ!$A$39:$A$782,$A253,СВЦЭМ!$B$39:$B$782,B$226)+'СЕТ СН'!$F$15</f>
        <v>220.39073733000001</v>
      </c>
      <c r="C253" s="36">
        <f>SUMIFS(СВЦЭМ!$F$39:$F$782,СВЦЭМ!$A$39:$A$782,$A253,СВЦЭМ!$B$39:$B$782,C$226)+'СЕТ СН'!$F$15</f>
        <v>217.30692809000001</v>
      </c>
      <c r="D253" s="36">
        <f>SUMIFS(СВЦЭМ!$F$39:$F$782,СВЦЭМ!$A$39:$A$782,$A253,СВЦЭМ!$B$39:$B$782,D$226)+'СЕТ СН'!$F$15</f>
        <v>221.78997991</v>
      </c>
      <c r="E253" s="36">
        <f>SUMIFS(СВЦЭМ!$F$39:$F$782,СВЦЭМ!$A$39:$A$782,$A253,СВЦЭМ!$B$39:$B$782,E$226)+'СЕТ СН'!$F$15</f>
        <v>222.37721454999999</v>
      </c>
      <c r="F253" s="36">
        <f>SUMIFS(СВЦЭМ!$F$39:$F$782,СВЦЭМ!$A$39:$A$782,$A253,СВЦЭМ!$B$39:$B$782,F$226)+'СЕТ СН'!$F$15</f>
        <v>222.61852733000001</v>
      </c>
      <c r="G253" s="36">
        <f>SUMIFS(СВЦЭМ!$F$39:$F$782,СВЦЭМ!$A$39:$A$782,$A253,СВЦЭМ!$B$39:$B$782,G$226)+'СЕТ СН'!$F$15</f>
        <v>218.78122454000001</v>
      </c>
      <c r="H253" s="36">
        <f>SUMIFS(СВЦЭМ!$F$39:$F$782,СВЦЭМ!$A$39:$A$782,$A253,СВЦЭМ!$B$39:$B$782,H$226)+'СЕТ СН'!$F$15</f>
        <v>210.29549055000001</v>
      </c>
      <c r="I253" s="36">
        <f>SUMIFS(СВЦЭМ!$F$39:$F$782,СВЦЭМ!$A$39:$A$782,$A253,СВЦЭМ!$B$39:$B$782,I$226)+'СЕТ СН'!$F$15</f>
        <v>202.70794735999999</v>
      </c>
      <c r="J253" s="36">
        <f>SUMIFS(СВЦЭМ!$F$39:$F$782,СВЦЭМ!$A$39:$A$782,$A253,СВЦЭМ!$B$39:$B$782,J$226)+'СЕТ СН'!$F$15</f>
        <v>198.27427868000001</v>
      </c>
      <c r="K253" s="36">
        <f>SUMIFS(СВЦЭМ!$F$39:$F$782,СВЦЭМ!$A$39:$A$782,$A253,СВЦЭМ!$B$39:$B$782,K$226)+'СЕТ СН'!$F$15</f>
        <v>194.24067586000001</v>
      </c>
      <c r="L253" s="36">
        <f>SUMIFS(СВЦЭМ!$F$39:$F$782,СВЦЭМ!$A$39:$A$782,$A253,СВЦЭМ!$B$39:$B$782,L$226)+'СЕТ СН'!$F$15</f>
        <v>190.53958643999999</v>
      </c>
      <c r="M253" s="36">
        <f>SUMIFS(СВЦЭМ!$F$39:$F$782,СВЦЭМ!$A$39:$A$782,$A253,СВЦЭМ!$B$39:$B$782,M$226)+'СЕТ СН'!$F$15</f>
        <v>196.06417160000001</v>
      </c>
      <c r="N253" s="36">
        <f>SUMIFS(СВЦЭМ!$F$39:$F$782,СВЦЭМ!$A$39:$A$782,$A253,СВЦЭМ!$B$39:$B$782,N$226)+'СЕТ СН'!$F$15</f>
        <v>198.24018143999999</v>
      </c>
      <c r="O253" s="36">
        <f>SUMIFS(СВЦЭМ!$F$39:$F$782,СВЦЭМ!$A$39:$A$782,$A253,СВЦЭМ!$B$39:$B$782,O$226)+'СЕТ СН'!$F$15</f>
        <v>201.37001541999999</v>
      </c>
      <c r="P253" s="36">
        <f>SUMIFS(СВЦЭМ!$F$39:$F$782,СВЦЭМ!$A$39:$A$782,$A253,СВЦЭМ!$B$39:$B$782,P$226)+'СЕТ СН'!$F$15</f>
        <v>201.90805026999999</v>
      </c>
      <c r="Q253" s="36">
        <f>SUMIFS(СВЦЭМ!$F$39:$F$782,СВЦЭМ!$A$39:$A$782,$A253,СВЦЭМ!$B$39:$B$782,Q$226)+'СЕТ СН'!$F$15</f>
        <v>202.87807221</v>
      </c>
      <c r="R253" s="36">
        <f>SUMIFS(СВЦЭМ!$F$39:$F$782,СВЦЭМ!$A$39:$A$782,$A253,СВЦЭМ!$B$39:$B$782,R$226)+'СЕТ СН'!$F$15</f>
        <v>202.67281337</v>
      </c>
      <c r="S253" s="36">
        <f>SUMIFS(СВЦЭМ!$F$39:$F$782,СВЦЭМ!$A$39:$A$782,$A253,СВЦЭМ!$B$39:$B$782,S$226)+'СЕТ СН'!$F$15</f>
        <v>200.61913385</v>
      </c>
      <c r="T253" s="36">
        <f>SUMIFS(СВЦЭМ!$F$39:$F$782,СВЦЭМ!$A$39:$A$782,$A253,СВЦЭМ!$B$39:$B$782,T$226)+'СЕТ СН'!$F$15</f>
        <v>197.72264734000001</v>
      </c>
      <c r="U253" s="36">
        <f>SUMIFS(СВЦЭМ!$F$39:$F$782,СВЦЭМ!$A$39:$A$782,$A253,СВЦЭМ!$B$39:$B$782,U$226)+'СЕТ СН'!$F$15</f>
        <v>196.05322856999999</v>
      </c>
      <c r="V253" s="36">
        <f>SUMIFS(СВЦЭМ!$F$39:$F$782,СВЦЭМ!$A$39:$A$782,$A253,СВЦЭМ!$B$39:$B$782,V$226)+'СЕТ СН'!$F$15</f>
        <v>192.62286327000001</v>
      </c>
      <c r="W253" s="36">
        <f>SUMIFS(СВЦЭМ!$F$39:$F$782,СВЦЭМ!$A$39:$A$782,$A253,СВЦЭМ!$B$39:$B$782,W$226)+'СЕТ СН'!$F$15</f>
        <v>191.79929035999999</v>
      </c>
      <c r="X253" s="36">
        <f>SUMIFS(СВЦЭМ!$F$39:$F$782,СВЦЭМ!$A$39:$A$782,$A253,СВЦЭМ!$B$39:$B$782,X$226)+'СЕТ СН'!$F$15</f>
        <v>197.51619178000001</v>
      </c>
      <c r="Y253" s="36">
        <f>SUMIFS(СВЦЭМ!$F$39:$F$782,СВЦЭМ!$A$39:$A$782,$A253,СВЦЭМ!$B$39:$B$782,Y$226)+'СЕТ СН'!$F$15</f>
        <v>209.23592373</v>
      </c>
    </row>
    <row r="254" spans="1:25" ht="15.75" x14ac:dyDescent="0.2">
      <c r="A254" s="35">
        <f t="shared" si="6"/>
        <v>45044</v>
      </c>
      <c r="B254" s="36">
        <f>SUMIFS(СВЦЭМ!$F$39:$F$782,СВЦЭМ!$A$39:$A$782,$A254,СВЦЭМ!$B$39:$B$782,B$226)+'СЕТ СН'!$F$15</f>
        <v>220.13506497</v>
      </c>
      <c r="C254" s="36">
        <f>SUMIFS(СВЦЭМ!$F$39:$F$782,СВЦЭМ!$A$39:$A$782,$A254,СВЦЭМ!$B$39:$B$782,C$226)+'СЕТ СН'!$F$15</f>
        <v>227.65355045999999</v>
      </c>
      <c r="D254" s="36">
        <f>SUMIFS(СВЦЭМ!$F$39:$F$782,СВЦЭМ!$A$39:$A$782,$A254,СВЦЭМ!$B$39:$B$782,D$226)+'СЕТ СН'!$F$15</f>
        <v>230.26285555999999</v>
      </c>
      <c r="E254" s="36">
        <f>SUMIFS(СВЦЭМ!$F$39:$F$782,СВЦЭМ!$A$39:$A$782,$A254,СВЦЭМ!$B$39:$B$782,E$226)+'СЕТ СН'!$F$15</f>
        <v>229.75687908</v>
      </c>
      <c r="F254" s="36">
        <f>SUMIFS(СВЦЭМ!$F$39:$F$782,СВЦЭМ!$A$39:$A$782,$A254,СВЦЭМ!$B$39:$B$782,F$226)+'СЕТ СН'!$F$15</f>
        <v>230.42202628000001</v>
      </c>
      <c r="G254" s="36">
        <f>SUMIFS(СВЦЭМ!$F$39:$F$782,СВЦЭМ!$A$39:$A$782,$A254,СВЦЭМ!$B$39:$B$782,G$226)+'СЕТ СН'!$F$15</f>
        <v>227.66734403999999</v>
      </c>
      <c r="H254" s="36">
        <f>SUMIFS(СВЦЭМ!$F$39:$F$782,СВЦЭМ!$A$39:$A$782,$A254,СВЦЭМ!$B$39:$B$782,H$226)+'СЕТ СН'!$F$15</f>
        <v>221.68716669</v>
      </c>
      <c r="I254" s="36">
        <f>SUMIFS(СВЦЭМ!$F$39:$F$782,СВЦЭМ!$A$39:$A$782,$A254,СВЦЭМ!$B$39:$B$782,I$226)+'СЕТ СН'!$F$15</f>
        <v>204.94529191999999</v>
      </c>
      <c r="J254" s="36">
        <f>SUMIFS(СВЦЭМ!$F$39:$F$782,СВЦЭМ!$A$39:$A$782,$A254,СВЦЭМ!$B$39:$B$782,J$226)+'СЕТ СН'!$F$15</f>
        <v>206.36714989999999</v>
      </c>
      <c r="K254" s="36">
        <f>SUMIFS(СВЦЭМ!$F$39:$F$782,СВЦЭМ!$A$39:$A$782,$A254,СВЦЭМ!$B$39:$B$782,K$226)+'СЕТ СН'!$F$15</f>
        <v>204.28585573000001</v>
      </c>
      <c r="L254" s="36">
        <f>SUMIFS(СВЦЭМ!$F$39:$F$782,СВЦЭМ!$A$39:$A$782,$A254,СВЦЭМ!$B$39:$B$782,L$226)+'СЕТ СН'!$F$15</f>
        <v>204.09485900999999</v>
      </c>
      <c r="M254" s="36">
        <f>SUMIFS(СВЦЭМ!$F$39:$F$782,СВЦЭМ!$A$39:$A$782,$A254,СВЦЭМ!$B$39:$B$782,M$226)+'СЕТ СН'!$F$15</f>
        <v>207.85454225999999</v>
      </c>
      <c r="N254" s="36">
        <f>SUMIFS(СВЦЭМ!$F$39:$F$782,СВЦЭМ!$A$39:$A$782,$A254,СВЦЭМ!$B$39:$B$782,N$226)+'СЕТ СН'!$F$15</f>
        <v>210.26451621999999</v>
      </c>
      <c r="O254" s="36">
        <f>SUMIFS(СВЦЭМ!$F$39:$F$782,СВЦЭМ!$A$39:$A$782,$A254,СВЦЭМ!$B$39:$B$782,O$226)+'СЕТ СН'!$F$15</f>
        <v>212.17908707000001</v>
      </c>
      <c r="P254" s="36">
        <f>SUMIFS(СВЦЭМ!$F$39:$F$782,СВЦЭМ!$A$39:$A$782,$A254,СВЦЭМ!$B$39:$B$782,P$226)+'СЕТ СН'!$F$15</f>
        <v>213.79429257999999</v>
      </c>
      <c r="Q254" s="36">
        <f>SUMIFS(СВЦЭМ!$F$39:$F$782,СВЦЭМ!$A$39:$A$782,$A254,СВЦЭМ!$B$39:$B$782,Q$226)+'СЕТ СН'!$F$15</f>
        <v>213.23057871</v>
      </c>
      <c r="R254" s="36">
        <f>SUMIFS(СВЦЭМ!$F$39:$F$782,СВЦЭМ!$A$39:$A$782,$A254,СВЦЭМ!$B$39:$B$782,R$226)+'СЕТ СН'!$F$15</f>
        <v>214.5718368</v>
      </c>
      <c r="S254" s="36">
        <f>SUMIFS(СВЦЭМ!$F$39:$F$782,СВЦЭМ!$A$39:$A$782,$A254,СВЦЭМ!$B$39:$B$782,S$226)+'СЕТ СН'!$F$15</f>
        <v>213.06368108000001</v>
      </c>
      <c r="T254" s="36">
        <f>SUMIFS(СВЦЭМ!$F$39:$F$782,СВЦЭМ!$A$39:$A$782,$A254,СВЦЭМ!$B$39:$B$782,T$226)+'СЕТ СН'!$F$15</f>
        <v>209.154539</v>
      </c>
      <c r="U254" s="36">
        <f>SUMIFS(СВЦЭМ!$F$39:$F$782,СВЦЭМ!$A$39:$A$782,$A254,СВЦЭМ!$B$39:$B$782,U$226)+'СЕТ СН'!$F$15</f>
        <v>207.68431985999999</v>
      </c>
      <c r="V254" s="36">
        <f>SUMIFS(СВЦЭМ!$F$39:$F$782,СВЦЭМ!$A$39:$A$782,$A254,СВЦЭМ!$B$39:$B$782,V$226)+'СЕТ СН'!$F$15</f>
        <v>204.16846056</v>
      </c>
      <c r="W254" s="36">
        <f>SUMIFS(СВЦЭМ!$F$39:$F$782,СВЦЭМ!$A$39:$A$782,$A254,СВЦЭМ!$B$39:$B$782,W$226)+'СЕТ СН'!$F$15</f>
        <v>202.32637317999999</v>
      </c>
      <c r="X254" s="36">
        <f>SUMIFS(СВЦЭМ!$F$39:$F$782,СВЦЭМ!$A$39:$A$782,$A254,СВЦЭМ!$B$39:$B$782,X$226)+'СЕТ СН'!$F$15</f>
        <v>207.31525377</v>
      </c>
      <c r="Y254" s="36">
        <f>SUMIFS(СВЦЭМ!$F$39:$F$782,СВЦЭМ!$A$39:$A$782,$A254,СВЦЭМ!$B$39:$B$782,Y$226)+'СЕТ СН'!$F$15</f>
        <v>210.4638042</v>
      </c>
    </row>
    <row r="255" spans="1:25" ht="15.75" x14ac:dyDescent="0.2">
      <c r="A255" s="35">
        <f t="shared" si="6"/>
        <v>45045</v>
      </c>
      <c r="B255" s="36">
        <f>SUMIFS(СВЦЭМ!$F$39:$F$782,СВЦЭМ!$A$39:$A$782,$A255,СВЦЭМ!$B$39:$B$782,B$226)+'СЕТ СН'!$F$15</f>
        <v>214.32692422</v>
      </c>
      <c r="C255" s="36">
        <f>SUMIFS(СВЦЭМ!$F$39:$F$782,СВЦЭМ!$A$39:$A$782,$A255,СВЦЭМ!$B$39:$B$782,C$226)+'СЕТ СН'!$F$15</f>
        <v>219.62241189</v>
      </c>
      <c r="D255" s="36">
        <f>SUMIFS(СВЦЭМ!$F$39:$F$782,СВЦЭМ!$A$39:$A$782,$A255,СВЦЭМ!$B$39:$B$782,D$226)+'СЕТ СН'!$F$15</f>
        <v>221.64640735</v>
      </c>
      <c r="E255" s="36">
        <f>SUMIFS(СВЦЭМ!$F$39:$F$782,СВЦЭМ!$A$39:$A$782,$A255,СВЦЭМ!$B$39:$B$782,E$226)+'СЕТ СН'!$F$15</f>
        <v>224.7734423</v>
      </c>
      <c r="F255" s="36">
        <f>SUMIFS(СВЦЭМ!$F$39:$F$782,СВЦЭМ!$A$39:$A$782,$A255,СВЦЭМ!$B$39:$B$782,F$226)+'СЕТ СН'!$F$15</f>
        <v>220.94152029</v>
      </c>
      <c r="G255" s="36">
        <f>SUMIFS(СВЦЭМ!$F$39:$F$782,СВЦЭМ!$A$39:$A$782,$A255,СВЦЭМ!$B$39:$B$782,G$226)+'СЕТ СН'!$F$15</f>
        <v>221.01125056999999</v>
      </c>
      <c r="H255" s="36">
        <f>SUMIFS(СВЦЭМ!$F$39:$F$782,СВЦЭМ!$A$39:$A$782,$A255,СВЦЭМ!$B$39:$B$782,H$226)+'СЕТ СН'!$F$15</f>
        <v>223.20861801999999</v>
      </c>
      <c r="I255" s="36">
        <f>SUMIFS(СВЦЭМ!$F$39:$F$782,СВЦЭМ!$A$39:$A$782,$A255,СВЦЭМ!$B$39:$B$782,I$226)+'СЕТ СН'!$F$15</f>
        <v>216.46323753999999</v>
      </c>
      <c r="J255" s="36">
        <f>SUMIFS(СВЦЭМ!$F$39:$F$782,СВЦЭМ!$A$39:$A$782,$A255,СВЦЭМ!$B$39:$B$782,J$226)+'СЕТ СН'!$F$15</f>
        <v>206.37068855999999</v>
      </c>
      <c r="K255" s="36">
        <f>SUMIFS(СВЦЭМ!$F$39:$F$782,СВЦЭМ!$A$39:$A$782,$A255,СВЦЭМ!$B$39:$B$782,K$226)+'СЕТ СН'!$F$15</f>
        <v>198.82198495</v>
      </c>
      <c r="L255" s="36">
        <f>SUMIFS(СВЦЭМ!$F$39:$F$782,СВЦЭМ!$A$39:$A$782,$A255,СВЦЭМ!$B$39:$B$782,L$226)+'СЕТ СН'!$F$15</f>
        <v>196.69285072</v>
      </c>
      <c r="M255" s="36">
        <f>SUMIFS(СВЦЭМ!$F$39:$F$782,СВЦЭМ!$A$39:$A$782,$A255,СВЦЭМ!$B$39:$B$782,M$226)+'СЕТ СН'!$F$15</f>
        <v>199.30103831</v>
      </c>
      <c r="N255" s="36">
        <f>SUMIFS(СВЦЭМ!$F$39:$F$782,СВЦЭМ!$A$39:$A$782,$A255,СВЦЭМ!$B$39:$B$782,N$226)+'СЕТ СН'!$F$15</f>
        <v>200.68605041000001</v>
      </c>
      <c r="O255" s="36">
        <f>SUMIFS(СВЦЭМ!$F$39:$F$782,СВЦЭМ!$A$39:$A$782,$A255,СВЦЭМ!$B$39:$B$782,O$226)+'СЕТ СН'!$F$15</f>
        <v>200.25237820000001</v>
      </c>
      <c r="P255" s="36">
        <f>SUMIFS(СВЦЭМ!$F$39:$F$782,СВЦЭМ!$A$39:$A$782,$A255,СВЦЭМ!$B$39:$B$782,P$226)+'СЕТ СН'!$F$15</f>
        <v>202.85930958</v>
      </c>
      <c r="Q255" s="36">
        <f>SUMIFS(СВЦЭМ!$F$39:$F$782,СВЦЭМ!$A$39:$A$782,$A255,СВЦЭМ!$B$39:$B$782,Q$226)+'СЕТ СН'!$F$15</f>
        <v>204.11350689</v>
      </c>
      <c r="R255" s="36">
        <f>SUMIFS(СВЦЭМ!$F$39:$F$782,СВЦЭМ!$A$39:$A$782,$A255,СВЦЭМ!$B$39:$B$782,R$226)+'СЕТ СН'!$F$15</f>
        <v>200.84521563000001</v>
      </c>
      <c r="S255" s="36">
        <f>SUMIFS(СВЦЭМ!$F$39:$F$782,СВЦЭМ!$A$39:$A$782,$A255,СВЦЭМ!$B$39:$B$782,S$226)+'СЕТ СН'!$F$15</f>
        <v>198.84916113</v>
      </c>
      <c r="T255" s="36">
        <f>SUMIFS(СВЦЭМ!$F$39:$F$782,СВЦЭМ!$A$39:$A$782,$A255,СВЦЭМ!$B$39:$B$782,T$226)+'СЕТ СН'!$F$15</f>
        <v>198.93368537000001</v>
      </c>
      <c r="U255" s="36">
        <f>SUMIFS(СВЦЭМ!$F$39:$F$782,СВЦЭМ!$A$39:$A$782,$A255,СВЦЭМ!$B$39:$B$782,U$226)+'СЕТ СН'!$F$15</f>
        <v>197.98328681000001</v>
      </c>
      <c r="V255" s="36">
        <f>SUMIFS(СВЦЭМ!$F$39:$F$782,СВЦЭМ!$A$39:$A$782,$A255,СВЦЭМ!$B$39:$B$782,V$226)+'СЕТ СН'!$F$15</f>
        <v>195.67558428999999</v>
      </c>
      <c r="W255" s="36">
        <f>SUMIFS(СВЦЭМ!$F$39:$F$782,СВЦЭМ!$A$39:$A$782,$A255,СВЦЭМ!$B$39:$B$782,W$226)+'СЕТ СН'!$F$15</f>
        <v>194.42162845999999</v>
      </c>
      <c r="X255" s="36">
        <f>SUMIFS(СВЦЭМ!$F$39:$F$782,СВЦЭМ!$A$39:$A$782,$A255,СВЦЭМ!$B$39:$B$782,X$226)+'СЕТ СН'!$F$15</f>
        <v>199.90883930000001</v>
      </c>
      <c r="Y255" s="36">
        <f>SUMIFS(СВЦЭМ!$F$39:$F$782,СВЦЭМ!$A$39:$A$782,$A255,СВЦЭМ!$B$39:$B$782,Y$226)+'СЕТ СН'!$F$15</f>
        <v>206.07110098000001</v>
      </c>
    </row>
    <row r="256" spans="1:25" ht="15.75" x14ac:dyDescent="0.2">
      <c r="A256" s="35">
        <f t="shared" si="6"/>
        <v>45046</v>
      </c>
      <c r="B256" s="36">
        <f>SUMIFS(СВЦЭМ!$F$39:$F$782,СВЦЭМ!$A$39:$A$782,$A256,СВЦЭМ!$B$39:$B$782,B$226)+'СЕТ СН'!$F$15</f>
        <v>218.86801564000001</v>
      </c>
      <c r="C256" s="36">
        <f>SUMIFS(СВЦЭМ!$F$39:$F$782,СВЦЭМ!$A$39:$A$782,$A256,СВЦЭМ!$B$39:$B$782,C$226)+'СЕТ СН'!$F$15</f>
        <v>226.42146306000001</v>
      </c>
      <c r="D256" s="36">
        <f>SUMIFS(СВЦЭМ!$F$39:$F$782,СВЦЭМ!$A$39:$A$782,$A256,СВЦЭМ!$B$39:$B$782,D$226)+'СЕТ СН'!$F$15</f>
        <v>224.37338654999999</v>
      </c>
      <c r="E256" s="36">
        <f>SUMIFS(СВЦЭМ!$F$39:$F$782,СВЦЭМ!$A$39:$A$782,$A256,СВЦЭМ!$B$39:$B$782,E$226)+'СЕТ СН'!$F$15</f>
        <v>235.55995654</v>
      </c>
      <c r="F256" s="36">
        <f>SUMIFS(СВЦЭМ!$F$39:$F$782,СВЦЭМ!$A$39:$A$782,$A256,СВЦЭМ!$B$39:$B$782,F$226)+'СЕТ СН'!$F$15</f>
        <v>238.56584348000001</v>
      </c>
      <c r="G256" s="36">
        <f>SUMIFS(СВЦЭМ!$F$39:$F$782,СВЦЭМ!$A$39:$A$782,$A256,СВЦЭМ!$B$39:$B$782,G$226)+'СЕТ СН'!$F$15</f>
        <v>236.37614952999999</v>
      </c>
      <c r="H256" s="36">
        <f>SUMIFS(СВЦЭМ!$F$39:$F$782,СВЦЭМ!$A$39:$A$782,$A256,СВЦЭМ!$B$39:$B$782,H$226)+'СЕТ СН'!$F$15</f>
        <v>238.99455695</v>
      </c>
      <c r="I256" s="36">
        <f>SUMIFS(СВЦЭМ!$F$39:$F$782,СВЦЭМ!$A$39:$A$782,$A256,СВЦЭМ!$B$39:$B$782,I$226)+'СЕТ СН'!$F$15</f>
        <v>236.32160241</v>
      </c>
      <c r="J256" s="36">
        <f>SUMIFS(СВЦЭМ!$F$39:$F$782,СВЦЭМ!$A$39:$A$782,$A256,СВЦЭМ!$B$39:$B$782,J$226)+'СЕТ СН'!$F$15</f>
        <v>230.97498655999999</v>
      </c>
      <c r="K256" s="36">
        <f>SUMIFS(СВЦЭМ!$F$39:$F$782,СВЦЭМ!$A$39:$A$782,$A256,СВЦЭМ!$B$39:$B$782,K$226)+'СЕТ СН'!$F$15</f>
        <v>224.77617524999999</v>
      </c>
      <c r="L256" s="36">
        <f>SUMIFS(СВЦЭМ!$F$39:$F$782,СВЦЭМ!$A$39:$A$782,$A256,СВЦЭМ!$B$39:$B$782,L$226)+'СЕТ СН'!$F$15</f>
        <v>220.17086412</v>
      </c>
      <c r="M256" s="36">
        <f>SUMIFS(СВЦЭМ!$F$39:$F$782,СВЦЭМ!$A$39:$A$782,$A256,СВЦЭМ!$B$39:$B$782,M$226)+'СЕТ СН'!$F$15</f>
        <v>224.29459086</v>
      </c>
      <c r="N256" s="36">
        <f>SUMIFS(СВЦЭМ!$F$39:$F$782,СВЦЭМ!$A$39:$A$782,$A256,СВЦЭМ!$B$39:$B$782,N$226)+'СЕТ СН'!$F$15</f>
        <v>226.30006642000001</v>
      </c>
      <c r="O256" s="36">
        <f>SUMIFS(СВЦЭМ!$F$39:$F$782,СВЦЭМ!$A$39:$A$782,$A256,СВЦЭМ!$B$39:$B$782,O$226)+'СЕТ СН'!$F$15</f>
        <v>228.83279562999999</v>
      </c>
      <c r="P256" s="36">
        <f>SUMIFS(СВЦЭМ!$F$39:$F$782,СВЦЭМ!$A$39:$A$782,$A256,СВЦЭМ!$B$39:$B$782,P$226)+'СЕТ СН'!$F$15</f>
        <v>229.63500127</v>
      </c>
      <c r="Q256" s="36">
        <f>SUMIFS(СВЦЭМ!$F$39:$F$782,СВЦЭМ!$A$39:$A$782,$A256,СВЦЭМ!$B$39:$B$782,Q$226)+'СЕТ СН'!$F$15</f>
        <v>230.99746969</v>
      </c>
      <c r="R256" s="36">
        <f>SUMIFS(СВЦЭМ!$F$39:$F$782,СВЦЭМ!$A$39:$A$782,$A256,СВЦЭМ!$B$39:$B$782,R$226)+'СЕТ СН'!$F$15</f>
        <v>230.18771292</v>
      </c>
      <c r="S256" s="36">
        <f>SUMIFS(СВЦЭМ!$F$39:$F$782,СВЦЭМ!$A$39:$A$782,$A256,СВЦЭМ!$B$39:$B$782,S$226)+'СЕТ СН'!$F$15</f>
        <v>227.34774836</v>
      </c>
      <c r="T256" s="36">
        <f>SUMIFS(СВЦЭМ!$F$39:$F$782,СВЦЭМ!$A$39:$A$782,$A256,СВЦЭМ!$B$39:$B$782,T$226)+'СЕТ СН'!$F$15</f>
        <v>225.62015145000001</v>
      </c>
      <c r="U256" s="36">
        <f>SUMIFS(СВЦЭМ!$F$39:$F$782,СВЦЭМ!$A$39:$A$782,$A256,СВЦЭМ!$B$39:$B$782,U$226)+'СЕТ СН'!$F$15</f>
        <v>225.58643928999999</v>
      </c>
      <c r="V256" s="36">
        <f>SUMIFS(СВЦЭМ!$F$39:$F$782,СВЦЭМ!$A$39:$A$782,$A256,СВЦЭМ!$B$39:$B$782,V$226)+'СЕТ СН'!$F$15</f>
        <v>220.89070964000001</v>
      </c>
      <c r="W256" s="36">
        <f>SUMIFS(СВЦЭМ!$F$39:$F$782,СВЦЭМ!$A$39:$A$782,$A256,СВЦЭМ!$B$39:$B$782,W$226)+'СЕТ СН'!$F$15</f>
        <v>217.77152945</v>
      </c>
      <c r="X256" s="36">
        <f>SUMIFS(СВЦЭМ!$F$39:$F$782,СВЦЭМ!$A$39:$A$782,$A256,СВЦЭМ!$B$39:$B$782,X$226)+'СЕТ СН'!$F$15</f>
        <v>221.22779432999999</v>
      </c>
      <c r="Y256" s="36">
        <f>SUMIFS(СВЦЭМ!$F$39:$F$782,СВЦЭМ!$A$39:$A$782,$A256,СВЦЭМ!$B$39:$B$782,Y$226)+'СЕТ СН'!$F$15</f>
        <v>229.44206509</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01.04.2023</v>
      </c>
      <c r="B262" s="36" t="e">
        <f>SUMIFS(СВЦЭМ!#REF!,СВЦЭМ!$A$40:$A$783,$A262,СВЦЭМ!$B$40:$B$783,B$261)+'СЕТ СН'!$F$15</f>
        <v>#REF!</v>
      </c>
      <c r="C262" s="36" t="e">
        <f>SUMIFS(СВЦЭМ!#REF!,СВЦЭМ!$A$40:$A$783,$A262,СВЦЭМ!$B$40:$B$783,C$261)+'СЕТ СН'!$F$15</f>
        <v>#REF!</v>
      </c>
      <c r="D262" s="36" t="e">
        <f>SUMIFS(СВЦЭМ!#REF!,СВЦЭМ!$A$40:$A$783,$A262,СВЦЭМ!$B$40:$B$783,D$261)+'СЕТ СН'!$F$15</f>
        <v>#REF!</v>
      </c>
      <c r="E262" s="36" t="e">
        <f>SUMIFS(СВЦЭМ!#REF!,СВЦЭМ!$A$40:$A$783,$A262,СВЦЭМ!$B$40:$B$783,E$261)+'СЕТ СН'!$F$15</f>
        <v>#REF!</v>
      </c>
      <c r="F262" s="36" t="e">
        <f>SUMIFS(СВЦЭМ!#REF!,СВЦЭМ!$A$40:$A$783,$A262,СВЦЭМ!$B$40:$B$783,F$261)+'СЕТ СН'!$F$15</f>
        <v>#REF!</v>
      </c>
      <c r="G262" s="36" t="e">
        <f>SUMIFS(СВЦЭМ!#REF!,СВЦЭМ!$A$40:$A$783,$A262,СВЦЭМ!$B$40:$B$783,G$261)+'СЕТ СН'!$F$15</f>
        <v>#REF!</v>
      </c>
      <c r="H262" s="36" t="e">
        <f>SUMIFS(СВЦЭМ!#REF!,СВЦЭМ!$A$40:$A$783,$A262,СВЦЭМ!$B$40:$B$783,H$261)+'СЕТ СН'!$F$15</f>
        <v>#REF!</v>
      </c>
      <c r="I262" s="36" t="e">
        <f>SUMIFS(СВЦЭМ!#REF!,СВЦЭМ!$A$40:$A$783,$A262,СВЦЭМ!$B$40:$B$783,I$261)+'СЕТ СН'!$F$15</f>
        <v>#REF!</v>
      </c>
      <c r="J262" s="36" t="e">
        <f>SUMIFS(СВЦЭМ!#REF!,СВЦЭМ!$A$40:$A$783,$A262,СВЦЭМ!$B$40:$B$783,J$261)+'СЕТ СН'!$F$15</f>
        <v>#REF!</v>
      </c>
      <c r="K262" s="36" t="e">
        <f>SUMIFS(СВЦЭМ!#REF!,СВЦЭМ!$A$40:$A$783,$A262,СВЦЭМ!$B$40:$B$783,K$261)+'СЕТ СН'!$F$15</f>
        <v>#REF!</v>
      </c>
      <c r="L262" s="36" t="e">
        <f>SUMIFS(СВЦЭМ!#REF!,СВЦЭМ!$A$40:$A$783,$A262,СВЦЭМ!$B$40:$B$783,L$261)+'СЕТ СН'!$F$15</f>
        <v>#REF!</v>
      </c>
      <c r="M262" s="36" t="e">
        <f>SUMIFS(СВЦЭМ!#REF!,СВЦЭМ!$A$40:$A$783,$A262,СВЦЭМ!$B$40:$B$783,M$261)+'СЕТ СН'!$F$15</f>
        <v>#REF!</v>
      </c>
      <c r="N262" s="36" t="e">
        <f>SUMIFS(СВЦЭМ!#REF!,СВЦЭМ!$A$40:$A$783,$A262,СВЦЭМ!$B$40:$B$783,N$261)+'СЕТ СН'!$F$15</f>
        <v>#REF!</v>
      </c>
      <c r="O262" s="36" t="e">
        <f>SUMIFS(СВЦЭМ!#REF!,СВЦЭМ!$A$40:$A$783,$A262,СВЦЭМ!$B$40:$B$783,O$261)+'СЕТ СН'!$F$15</f>
        <v>#REF!</v>
      </c>
      <c r="P262" s="36" t="e">
        <f>SUMIFS(СВЦЭМ!#REF!,СВЦЭМ!$A$40:$A$783,$A262,СВЦЭМ!$B$40:$B$783,P$261)+'СЕТ СН'!$F$15</f>
        <v>#REF!</v>
      </c>
      <c r="Q262" s="36" t="e">
        <f>SUMIFS(СВЦЭМ!#REF!,СВЦЭМ!$A$40:$A$783,$A262,СВЦЭМ!$B$40:$B$783,Q$261)+'СЕТ СН'!$F$15</f>
        <v>#REF!</v>
      </c>
      <c r="R262" s="36" t="e">
        <f>SUMIFS(СВЦЭМ!#REF!,СВЦЭМ!$A$40:$A$783,$A262,СВЦЭМ!$B$40:$B$783,R$261)+'СЕТ СН'!$F$15</f>
        <v>#REF!</v>
      </c>
      <c r="S262" s="36" t="e">
        <f>SUMIFS(СВЦЭМ!#REF!,СВЦЭМ!$A$40:$A$783,$A262,СВЦЭМ!$B$40:$B$783,S$261)+'СЕТ СН'!$F$15</f>
        <v>#REF!</v>
      </c>
      <c r="T262" s="36" t="e">
        <f>SUMIFS(СВЦЭМ!#REF!,СВЦЭМ!$A$40:$A$783,$A262,СВЦЭМ!$B$40:$B$783,T$261)+'СЕТ СН'!$F$15</f>
        <v>#REF!</v>
      </c>
      <c r="U262" s="36" t="e">
        <f>SUMIFS(СВЦЭМ!#REF!,СВЦЭМ!$A$40:$A$783,$A262,СВЦЭМ!$B$40:$B$783,U$261)+'СЕТ СН'!$F$15</f>
        <v>#REF!</v>
      </c>
      <c r="V262" s="36" t="e">
        <f>SUMIFS(СВЦЭМ!#REF!,СВЦЭМ!$A$40:$A$783,$A262,СВЦЭМ!$B$40:$B$783,V$261)+'СЕТ СН'!$F$15</f>
        <v>#REF!</v>
      </c>
      <c r="W262" s="36" t="e">
        <f>SUMIFS(СВЦЭМ!#REF!,СВЦЭМ!$A$40:$A$783,$A262,СВЦЭМ!$B$40:$B$783,W$261)+'СЕТ СН'!$F$15</f>
        <v>#REF!</v>
      </c>
      <c r="X262" s="36" t="e">
        <f>SUMIFS(СВЦЭМ!#REF!,СВЦЭМ!$A$40:$A$783,$A262,СВЦЭМ!$B$40:$B$783,X$261)+'СЕТ СН'!$F$15</f>
        <v>#REF!</v>
      </c>
      <c r="Y262" s="36" t="e">
        <f>SUMIFS(СВЦЭМ!#REF!,СВЦЭМ!$A$40:$A$783,$A262,СВЦЭМ!$B$40:$B$783,Y$261)+'СЕТ СН'!$F$15</f>
        <v>#REF!</v>
      </c>
      <c r="AA262" s="45"/>
    </row>
    <row r="263" spans="1:27" ht="15.75" hidden="1" x14ac:dyDescent="0.2">
      <c r="A263" s="35">
        <f>A262+1</f>
        <v>45018</v>
      </c>
      <c r="B263" s="36" t="e">
        <f>SUMIFS(СВЦЭМ!#REF!,СВЦЭМ!$A$40:$A$783,$A263,СВЦЭМ!$B$40:$B$783,B$261)+'СЕТ СН'!$F$15</f>
        <v>#REF!</v>
      </c>
      <c r="C263" s="36" t="e">
        <f>SUMIFS(СВЦЭМ!#REF!,СВЦЭМ!$A$40:$A$783,$A263,СВЦЭМ!$B$40:$B$783,C$261)+'СЕТ СН'!$F$15</f>
        <v>#REF!</v>
      </c>
      <c r="D263" s="36" t="e">
        <f>SUMIFS(СВЦЭМ!#REF!,СВЦЭМ!$A$40:$A$783,$A263,СВЦЭМ!$B$40:$B$783,D$261)+'СЕТ СН'!$F$15</f>
        <v>#REF!</v>
      </c>
      <c r="E263" s="36" t="e">
        <f>SUMIFS(СВЦЭМ!#REF!,СВЦЭМ!$A$40:$A$783,$A263,СВЦЭМ!$B$40:$B$783,E$261)+'СЕТ СН'!$F$15</f>
        <v>#REF!</v>
      </c>
      <c r="F263" s="36" t="e">
        <f>SUMIFS(СВЦЭМ!#REF!,СВЦЭМ!$A$40:$A$783,$A263,СВЦЭМ!$B$40:$B$783,F$261)+'СЕТ СН'!$F$15</f>
        <v>#REF!</v>
      </c>
      <c r="G263" s="36" t="e">
        <f>SUMIFS(СВЦЭМ!#REF!,СВЦЭМ!$A$40:$A$783,$A263,СВЦЭМ!$B$40:$B$783,G$261)+'СЕТ СН'!$F$15</f>
        <v>#REF!</v>
      </c>
      <c r="H263" s="36" t="e">
        <f>SUMIFS(СВЦЭМ!#REF!,СВЦЭМ!$A$40:$A$783,$A263,СВЦЭМ!$B$40:$B$783,H$261)+'СЕТ СН'!$F$15</f>
        <v>#REF!</v>
      </c>
      <c r="I263" s="36" t="e">
        <f>SUMIFS(СВЦЭМ!#REF!,СВЦЭМ!$A$40:$A$783,$A263,СВЦЭМ!$B$40:$B$783,I$261)+'СЕТ СН'!$F$15</f>
        <v>#REF!</v>
      </c>
      <c r="J263" s="36" t="e">
        <f>SUMIFS(СВЦЭМ!#REF!,СВЦЭМ!$A$40:$A$783,$A263,СВЦЭМ!$B$40:$B$783,J$261)+'СЕТ СН'!$F$15</f>
        <v>#REF!</v>
      </c>
      <c r="K263" s="36" t="e">
        <f>SUMIFS(СВЦЭМ!#REF!,СВЦЭМ!$A$40:$A$783,$A263,СВЦЭМ!$B$40:$B$783,K$261)+'СЕТ СН'!$F$15</f>
        <v>#REF!</v>
      </c>
      <c r="L263" s="36" t="e">
        <f>SUMIFS(СВЦЭМ!#REF!,СВЦЭМ!$A$40:$A$783,$A263,СВЦЭМ!$B$40:$B$783,L$261)+'СЕТ СН'!$F$15</f>
        <v>#REF!</v>
      </c>
      <c r="M263" s="36" t="e">
        <f>SUMIFS(СВЦЭМ!#REF!,СВЦЭМ!$A$40:$A$783,$A263,СВЦЭМ!$B$40:$B$783,M$261)+'СЕТ СН'!$F$15</f>
        <v>#REF!</v>
      </c>
      <c r="N263" s="36" t="e">
        <f>SUMIFS(СВЦЭМ!#REF!,СВЦЭМ!$A$40:$A$783,$A263,СВЦЭМ!$B$40:$B$783,N$261)+'СЕТ СН'!$F$15</f>
        <v>#REF!</v>
      </c>
      <c r="O263" s="36" t="e">
        <f>SUMIFS(СВЦЭМ!#REF!,СВЦЭМ!$A$40:$A$783,$A263,СВЦЭМ!$B$40:$B$783,O$261)+'СЕТ СН'!$F$15</f>
        <v>#REF!</v>
      </c>
      <c r="P263" s="36" t="e">
        <f>SUMIFS(СВЦЭМ!#REF!,СВЦЭМ!$A$40:$A$783,$A263,СВЦЭМ!$B$40:$B$783,P$261)+'СЕТ СН'!$F$15</f>
        <v>#REF!</v>
      </c>
      <c r="Q263" s="36" t="e">
        <f>SUMIFS(СВЦЭМ!#REF!,СВЦЭМ!$A$40:$A$783,$A263,СВЦЭМ!$B$40:$B$783,Q$261)+'СЕТ СН'!$F$15</f>
        <v>#REF!</v>
      </c>
      <c r="R263" s="36" t="e">
        <f>SUMIFS(СВЦЭМ!#REF!,СВЦЭМ!$A$40:$A$783,$A263,СВЦЭМ!$B$40:$B$783,R$261)+'СЕТ СН'!$F$15</f>
        <v>#REF!</v>
      </c>
      <c r="S263" s="36" t="e">
        <f>SUMIFS(СВЦЭМ!#REF!,СВЦЭМ!$A$40:$A$783,$A263,СВЦЭМ!$B$40:$B$783,S$261)+'СЕТ СН'!$F$15</f>
        <v>#REF!</v>
      </c>
      <c r="T263" s="36" t="e">
        <f>SUMIFS(СВЦЭМ!#REF!,СВЦЭМ!$A$40:$A$783,$A263,СВЦЭМ!$B$40:$B$783,T$261)+'СЕТ СН'!$F$15</f>
        <v>#REF!</v>
      </c>
      <c r="U263" s="36" t="e">
        <f>SUMIFS(СВЦЭМ!#REF!,СВЦЭМ!$A$40:$A$783,$A263,СВЦЭМ!$B$40:$B$783,U$261)+'СЕТ СН'!$F$15</f>
        <v>#REF!</v>
      </c>
      <c r="V263" s="36" t="e">
        <f>SUMIFS(СВЦЭМ!#REF!,СВЦЭМ!$A$40:$A$783,$A263,СВЦЭМ!$B$40:$B$783,V$261)+'СЕТ СН'!$F$15</f>
        <v>#REF!</v>
      </c>
      <c r="W263" s="36" t="e">
        <f>SUMIFS(СВЦЭМ!#REF!,СВЦЭМ!$A$40:$A$783,$A263,СВЦЭМ!$B$40:$B$783,W$261)+'СЕТ СН'!$F$15</f>
        <v>#REF!</v>
      </c>
      <c r="X263" s="36" t="e">
        <f>SUMIFS(СВЦЭМ!#REF!,СВЦЭМ!$A$40:$A$783,$A263,СВЦЭМ!$B$40:$B$783,X$261)+'СЕТ СН'!$F$15</f>
        <v>#REF!</v>
      </c>
      <c r="Y263" s="36" t="e">
        <f>SUMIFS(СВЦЭМ!#REF!,СВЦЭМ!$A$40:$A$783,$A263,СВЦЭМ!$B$40:$B$783,Y$261)+'СЕТ СН'!$F$15</f>
        <v>#REF!</v>
      </c>
    </row>
    <row r="264" spans="1:27" ht="15.75" hidden="1" x14ac:dyDescent="0.2">
      <c r="A264" s="35">
        <f t="shared" ref="A264:A292" si="7">A263+1</f>
        <v>45019</v>
      </c>
      <c r="B264" s="36" t="e">
        <f>SUMIFS(СВЦЭМ!#REF!,СВЦЭМ!$A$40:$A$783,$A264,СВЦЭМ!$B$40:$B$783,B$261)+'СЕТ СН'!$F$15</f>
        <v>#REF!</v>
      </c>
      <c r="C264" s="36" t="e">
        <f>SUMIFS(СВЦЭМ!#REF!,СВЦЭМ!$A$40:$A$783,$A264,СВЦЭМ!$B$40:$B$783,C$261)+'СЕТ СН'!$F$15</f>
        <v>#REF!</v>
      </c>
      <c r="D264" s="36" t="e">
        <f>SUMIFS(СВЦЭМ!#REF!,СВЦЭМ!$A$40:$A$783,$A264,СВЦЭМ!$B$40:$B$783,D$261)+'СЕТ СН'!$F$15</f>
        <v>#REF!</v>
      </c>
      <c r="E264" s="36" t="e">
        <f>SUMIFS(СВЦЭМ!#REF!,СВЦЭМ!$A$40:$A$783,$A264,СВЦЭМ!$B$40:$B$783,E$261)+'СЕТ СН'!$F$15</f>
        <v>#REF!</v>
      </c>
      <c r="F264" s="36" t="e">
        <f>SUMIFS(СВЦЭМ!#REF!,СВЦЭМ!$A$40:$A$783,$A264,СВЦЭМ!$B$40:$B$783,F$261)+'СЕТ СН'!$F$15</f>
        <v>#REF!</v>
      </c>
      <c r="G264" s="36" t="e">
        <f>SUMIFS(СВЦЭМ!#REF!,СВЦЭМ!$A$40:$A$783,$A264,СВЦЭМ!$B$40:$B$783,G$261)+'СЕТ СН'!$F$15</f>
        <v>#REF!</v>
      </c>
      <c r="H264" s="36" t="e">
        <f>SUMIFS(СВЦЭМ!#REF!,СВЦЭМ!$A$40:$A$783,$A264,СВЦЭМ!$B$40:$B$783,H$261)+'СЕТ СН'!$F$15</f>
        <v>#REF!</v>
      </c>
      <c r="I264" s="36" t="e">
        <f>SUMIFS(СВЦЭМ!#REF!,СВЦЭМ!$A$40:$A$783,$A264,СВЦЭМ!$B$40:$B$783,I$261)+'СЕТ СН'!$F$15</f>
        <v>#REF!</v>
      </c>
      <c r="J264" s="36" t="e">
        <f>SUMIFS(СВЦЭМ!#REF!,СВЦЭМ!$A$40:$A$783,$A264,СВЦЭМ!$B$40:$B$783,J$261)+'СЕТ СН'!$F$15</f>
        <v>#REF!</v>
      </c>
      <c r="K264" s="36" t="e">
        <f>SUMIFS(СВЦЭМ!#REF!,СВЦЭМ!$A$40:$A$783,$A264,СВЦЭМ!$B$40:$B$783,K$261)+'СЕТ СН'!$F$15</f>
        <v>#REF!</v>
      </c>
      <c r="L264" s="36" t="e">
        <f>SUMIFS(СВЦЭМ!#REF!,СВЦЭМ!$A$40:$A$783,$A264,СВЦЭМ!$B$40:$B$783,L$261)+'СЕТ СН'!$F$15</f>
        <v>#REF!</v>
      </c>
      <c r="M264" s="36" t="e">
        <f>SUMIFS(СВЦЭМ!#REF!,СВЦЭМ!$A$40:$A$783,$A264,СВЦЭМ!$B$40:$B$783,M$261)+'СЕТ СН'!$F$15</f>
        <v>#REF!</v>
      </c>
      <c r="N264" s="36" t="e">
        <f>SUMIFS(СВЦЭМ!#REF!,СВЦЭМ!$A$40:$A$783,$A264,СВЦЭМ!$B$40:$B$783,N$261)+'СЕТ СН'!$F$15</f>
        <v>#REF!</v>
      </c>
      <c r="O264" s="36" t="e">
        <f>SUMIFS(СВЦЭМ!#REF!,СВЦЭМ!$A$40:$A$783,$A264,СВЦЭМ!$B$40:$B$783,O$261)+'СЕТ СН'!$F$15</f>
        <v>#REF!</v>
      </c>
      <c r="P264" s="36" t="e">
        <f>SUMIFS(СВЦЭМ!#REF!,СВЦЭМ!$A$40:$A$783,$A264,СВЦЭМ!$B$40:$B$783,P$261)+'СЕТ СН'!$F$15</f>
        <v>#REF!</v>
      </c>
      <c r="Q264" s="36" t="e">
        <f>SUMIFS(СВЦЭМ!#REF!,СВЦЭМ!$A$40:$A$783,$A264,СВЦЭМ!$B$40:$B$783,Q$261)+'СЕТ СН'!$F$15</f>
        <v>#REF!</v>
      </c>
      <c r="R264" s="36" t="e">
        <f>SUMIFS(СВЦЭМ!#REF!,СВЦЭМ!$A$40:$A$783,$A264,СВЦЭМ!$B$40:$B$783,R$261)+'СЕТ СН'!$F$15</f>
        <v>#REF!</v>
      </c>
      <c r="S264" s="36" t="e">
        <f>SUMIFS(СВЦЭМ!#REF!,СВЦЭМ!$A$40:$A$783,$A264,СВЦЭМ!$B$40:$B$783,S$261)+'СЕТ СН'!$F$15</f>
        <v>#REF!</v>
      </c>
      <c r="T264" s="36" t="e">
        <f>SUMIFS(СВЦЭМ!#REF!,СВЦЭМ!$A$40:$A$783,$A264,СВЦЭМ!$B$40:$B$783,T$261)+'СЕТ СН'!$F$15</f>
        <v>#REF!</v>
      </c>
      <c r="U264" s="36" t="e">
        <f>SUMIFS(СВЦЭМ!#REF!,СВЦЭМ!$A$40:$A$783,$A264,СВЦЭМ!$B$40:$B$783,U$261)+'СЕТ СН'!$F$15</f>
        <v>#REF!</v>
      </c>
      <c r="V264" s="36" t="e">
        <f>SUMIFS(СВЦЭМ!#REF!,СВЦЭМ!$A$40:$A$783,$A264,СВЦЭМ!$B$40:$B$783,V$261)+'СЕТ СН'!$F$15</f>
        <v>#REF!</v>
      </c>
      <c r="W264" s="36" t="e">
        <f>SUMIFS(СВЦЭМ!#REF!,СВЦЭМ!$A$40:$A$783,$A264,СВЦЭМ!$B$40:$B$783,W$261)+'СЕТ СН'!$F$15</f>
        <v>#REF!</v>
      </c>
      <c r="X264" s="36" t="e">
        <f>SUMIFS(СВЦЭМ!#REF!,СВЦЭМ!$A$40:$A$783,$A264,СВЦЭМ!$B$40:$B$783,X$261)+'СЕТ СН'!$F$15</f>
        <v>#REF!</v>
      </c>
      <c r="Y264" s="36" t="e">
        <f>SUMIFS(СВЦЭМ!#REF!,СВЦЭМ!$A$40:$A$783,$A264,СВЦЭМ!$B$40:$B$783,Y$261)+'СЕТ СН'!$F$15</f>
        <v>#REF!</v>
      </c>
    </row>
    <row r="265" spans="1:27" ht="15.75" hidden="1" x14ac:dyDescent="0.2">
      <c r="A265" s="35">
        <f t="shared" si="7"/>
        <v>45020</v>
      </c>
      <c r="B265" s="36" t="e">
        <f>SUMIFS(СВЦЭМ!#REF!,СВЦЭМ!$A$40:$A$783,$A265,СВЦЭМ!$B$40:$B$783,B$261)+'СЕТ СН'!$F$15</f>
        <v>#REF!</v>
      </c>
      <c r="C265" s="36" t="e">
        <f>SUMIFS(СВЦЭМ!#REF!,СВЦЭМ!$A$40:$A$783,$A265,СВЦЭМ!$B$40:$B$783,C$261)+'СЕТ СН'!$F$15</f>
        <v>#REF!</v>
      </c>
      <c r="D265" s="36" t="e">
        <f>SUMIFS(СВЦЭМ!#REF!,СВЦЭМ!$A$40:$A$783,$A265,СВЦЭМ!$B$40:$B$783,D$261)+'СЕТ СН'!$F$15</f>
        <v>#REF!</v>
      </c>
      <c r="E265" s="36" t="e">
        <f>SUMIFS(СВЦЭМ!#REF!,СВЦЭМ!$A$40:$A$783,$A265,СВЦЭМ!$B$40:$B$783,E$261)+'СЕТ СН'!$F$15</f>
        <v>#REF!</v>
      </c>
      <c r="F265" s="36" t="e">
        <f>SUMIFS(СВЦЭМ!#REF!,СВЦЭМ!$A$40:$A$783,$A265,СВЦЭМ!$B$40:$B$783,F$261)+'СЕТ СН'!$F$15</f>
        <v>#REF!</v>
      </c>
      <c r="G265" s="36" t="e">
        <f>SUMIFS(СВЦЭМ!#REF!,СВЦЭМ!$A$40:$A$783,$A265,СВЦЭМ!$B$40:$B$783,G$261)+'СЕТ СН'!$F$15</f>
        <v>#REF!</v>
      </c>
      <c r="H265" s="36" t="e">
        <f>SUMIFS(СВЦЭМ!#REF!,СВЦЭМ!$A$40:$A$783,$A265,СВЦЭМ!$B$40:$B$783,H$261)+'СЕТ СН'!$F$15</f>
        <v>#REF!</v>
      </c>
      <c r="I265" s="36" t="e">
        <f>SUMIFS(СВЦЭМ!#REF!,СВЦЭМ!$A$40:$A$783,$A265,СВЦЭМ!$B$40:$B$783,I$261)+'СЕТ СН'!$F$15</f>
        <v>#REF!</v>
      </c>
      <c r="J265" s="36" t="e">
        <f>SUMIFS(СВЦЭМ!#REF!,СВЦЭМ!$A$40:$A$783,$A265,СВЦЭМ!$B$40:$B$783,J$261)+'СЕТ СН'!$F$15</f>
        <v>#REF!</v>
      </c>
      <c r="K265" s="36" t="e">
        <f>SUMIFS(СВЦЭМ!#REF!,СВЦЭМ!$A$40:$A$783,$A265,СВЦЭМ!$B$40:$B$783,K$261)+'СЕТ СН'!$F$15</f>
        <v>#REF!</v>
      </c>
      <c r="L265" s="36" t="e">
        <f>SUMIFS(СВЦЭМ!#REF!,СВЦЭМ!$A$40:$A$783,$A265,СВЦЭМ!$B$40:$B$783,L$261)+'СЕТ СН'!$F$15</f>
        <v>#REF!</v>
      </c>
      <c r="M265" s="36" t="e">
        <f>SUMIFS(СВЦЭМ!#REF!,СВЦЭМ!$A$40:$A$783,$A265,СВЦЭМ!$B$40:$B$783,M$261)+'СЕТ СН'!$F$15</f>
        <v>#REF!</v>
      </c>
      <c r="N265" s="36" t="e">
        <f>SUMIFS(СВЦЭМ!#REF!,СВЦЭМ!$A$40:$A$783,$A265,СВЦЭМ!$B$40:$B$783,N$261)+'СЕТ СН'!$F$15</f>
        <v>#REF!</v>
      </c>
      <c r="O265" s="36" t="e">
        <f>SUMIFS(СВЦЭМ!#REF!,СВЦЭМ!$A$40:$A$783,$A265,СВЦЭМ!$B$40:$B$783,O$261)+'СЕТ СН'!$F$15</f>
        <v>#REF!</v>
      </c>
      <c r="P265" s="36" t="e">
        <f>SUMIFS(СВЦЭМ!#REF!,СВЦЭМ!$A$40:$A$783,$A265,СВЦЭМ!$B$40:$B$783,P$261)+'СЕТ СН'!$F$15</f>
        <v>#REF!</v>
      </c>
      <c r="Q265" s="36" t="e">
        <f>SUMIFS(СВЦЭМ!#REF!,СВЦЭМ!$A$40:$A$783,$A265,СВЦЭМ!$B$40:$B$783,Q$261)+'СЕТ СН'!$F$15</f>
        <v>#REF!</v>
      </c>
      <c r="R265" s="36" t="e">
        <f>SUMIFS(СВЦЭМ!#REF!,СВЦЭМ!$A$40:$A$783,$A265,СВЦЭМ!$B$40:$B$783,R$261)+'СЕТ СН'!$F$15</f>
        <v>#REF!</v>
      </c>
      <c r="S265" s="36" t="e">
        <f>SUMIFS(СВЦЭМ!#REF!,СВЦЭМ!$A$40:$A$783,$A265,СВЦЭМ!$B$40:$B$783,S$261)+'СЕТ СН'!$F$15</f>
        <v>#REF!</v>
      </c>
      <c r="T265" s="36" t="e">
        <f>SUMIFS(СВЦЭМ!#REF!,СВЦЭМ!$A$40:$A$783,$A265,СВЦЭМ!$B$40:$B$783,T$261)+'СЕТ СН'!$F$15</f>
        <v>#REF!</v>
      </c>
      <c r="U265" s="36" t="e">
        <f>SUMIFS(СВЦЭМ!#REF!,СВЦЭМ!$A$40:$A$783,$A265,СВЦЭМ!$B$40:$B$783,U$261)+'СЕТ СН'!$F$15</f>
        <v>#REF!</v>
      </c>
      <c r="V265" s="36" t="e">
        <f>SUMIFS(СВЦЭМ!#REF!,СВЦЭМ!$A$40:$A$783,$A265,СВЦЭМ!$B$40:$B$783,V$261)+'СЕТ СН'!$F$15</f>
        <v>#REF!</v>
      </c>
      <c r="W265" s="36" t="e">
        <f>SUMIFS(СВЦЭМ!#REF!,СВЦЭМ!$A$40:$A$783,$A265,СВЦЭМ!$B$40:$B$783,W$261)+'СЕТ СН'!$F$15</f>
        <v>#REF!</v>
      </c>
      <c r="X265" s="36" t="e">
        <f>SUMIFS(СВЦЭМ!#REF!,СВЦЭМ!$A$40:$A$783,$A265,СВЦЭМ!$B$40:$B$783,X$261)+'СЕТ СН'!$F$15</f>
        <v>#REF!</v>
      </c>
      <c r="Y265" s="36" t="e">
        <f>SUMIFS(СВЦЭМ!#REF!,СВЦЭМ!$A$40:$A$783,$A265,СВЦЭМ!$B$40:$B$783,Y$261)+'СЕТ СН'!$F$15</f>
        <v>#REF!</v>
      </c>
    </row>
    <row r="266" spans="1:27" ht="15.75" hidden="1" x14ac:dyDescent="0.2">
      <c r="A266" s="35">
        <f t="shared" si="7"/>
        <v>45021</v>
      </c>
      <c r="B266" s="36" t="e">
        <f>SUMIFS(СВЦЭМ!#REF!,СВЦЭМ!$A$40:$A$783,$A266,СВЦЭМ!$B$40:$B$783,B$261)+'СЕТ СН'!$F$15</f>
        <v>#REF!</v>
      </c>
      <c r="C266" s="36" t="e">
        <f>SUMIFS(СВЦЭМ!#REF!,СВЦЭМ!$A$40:$A$783,$A266,СВЦЭМ!$B$40:$B$783,C$261)+'СЕТ СН'!$F$15</f>
        <v>#REF!</v>
      </c>
      <c r="D266" s="36" t="e">
        <f>SUMIFS(СВЦЭМ!#REF!,СВЦЭМ!$A$40:$A$783,$A266,СВЦЭМ!$B$40:$B$783,D$261)+'СЕТ СН'!$F$15</f>
        <v>#REF!</v>
      </c>
      <c r="E266" s="36" t="e">
        <f>SUMIFS(СВЦЭМ!#REF!,СВЦЭМ!$A$40:$A$783,$A266,СВЦЭМ!$B$40:$B$783,E$261)+'СЕТ СН'!$F$15</f>
        <v>#REF!</v>
      </c>
      <c r="F266" s="36" t="e">
        <f>SUMIFS(СВЦЭМ!#REF!,СВЦЭМ!$A$40:$A$783,$A266,СВЦЭМ!$B$40:$B$783,F$261)+'СЕТ СН'!$F$15</f>
        <v>#REF!</v>
      </c>
      <c r="G266" s="36" t="e">
        <f>SUMIFS(СВЦЭМ!#REF!,СВЦЭМ!$A$40:$A$783,$A266,СВЦЭМ!$B$40:$B$783,G$261)+'СЕТ СН'!$F$15</f>
        <v>#REF!</v>
      </c>
      <c r="H266" s="36" t="e">
        <f>SUMIFS(СВЦЭМ!#REF!,СВЦЭМ!$A$40:$A$783,$A266,СВЦЭМ!$B$40:$B$783,H$261)+'СЕТ СН'!$F$15</f>
        <v>#REF!</v>
      </c>
      <c r="I266" s="36" t="e">
        <f>SUMIFS(СВЦЭМ!#REF!,СВЦЭМ!$A$40:$A$783,$A266,СВЦЭМ!$B$40:$B$783,I$261)+'СЕТ СН'!$F$15</f>
        <v>#REF!</v>
      </c>
      <c r="J266" s="36" t="e">
        <f>SUMIFS(СВЦЭМ!#REF!,СВЦЭМ!$A$40:$A$783,$A266,СВЦЭМ!$B$40:$B$783,J$261)+'СЕТ СН'!$F$15</f>
        <v>#REF!</v>
      </c>
      <c r="K266" s="36" t="e">
        <f>SUMIFS(СВЦЭМ!#REF!,СВЦЭМ!$A$40:$A$783,$A266,СВЦЭМ!$B$40:$B$783,K$261)+'СЕТ СН'!$F$15</f>
        <v>#REF!</v>
      </c>
      <c r="L266" s="36" t="e">
        <f>SUMIFS(СВЦЭМ!#REF!,СВЦЭМ!$A$40:$A$783,$A266,СВЦЭМ!$B$40:$B$783,L$261)+'СЕТ СН'!$F$15</f>
        <v>#REF!</v>
      </c>
      <c r="M266" s="36" t="e">
        <f>SUMIFS(СВЦЭМ!#REF!,СВЦЭМ!$A$40:$A$783,$A266,СВЦЭМ!$B$40:$B$783,M$261)+'СЕТ СН'!$F$15</f>
        <v>#REF!</v>
      </c>
      <c r="N266" s="36" t="e">
        <f>SUMIFS(СВЦЭМ!#REF!,СВЦЭМ!$A$40:$A$783,$A266,СВЦЭМ!$B$40:$B$783,N$261)+'СЕТ СН'!$F$15</f>
        <v>#REF!</v>
      </c>
      <c r="O266" s="36" t="e">
        <f>SUMIFS(СВЦЭМ!#REF!,СВЦЭМ!$A$40:$A$783,$A266,СВЦЭМ!$B$40:$B$783,O$261)+'СЕТ СН'!$F$15</f>
        <v>#REF!</v>
      </c>
      <c r="P266" s="36" t="e">
        <f>SUMIFS(СВЦЭМ!#REF!,СВЦЭМ!$A$40:$A$783,$A266,СВЦЭМ!$B$40:$B$783,P$261)+'СЕТ СН'!$F$15</f>
        <v>#REF!</v>
      </c>
      <c r="Q266" s="36" t="e">
        <f>SUMIFS(СВЦЭМ!#REF!,СВЦЭМ!$A$40:$A$783,$A266,СВЦЭМ!$B$40:$B$783,Q$261)+'СЕТ СН'!$F$15</f>
        <v>#REF!</v>
      </c>
      <c r="R266" s="36" t="e">
        <f>SUMIFS(СВЦЭМ!#REF!,СВЦЭМ!$A$40:$A$783,$A266,СВЦЭМ!$B$40:$B$783,R$261)+'СЕТ СН'!$F$15</f>
        <v>#REF!</v>
      </c>
      <c r="S266" s="36" t="e">
        <f>SUMIFS(СВЦЭМ!#REF!,СВЦЭМ!$A$40:$A$783,$A266,СВЦЭМ!$B$40:$B$783,S$261)+'СЕТ СН'!$F$15</f>
        <v>#REF!</v>
      </c>
      <c r="T266" s="36" t="e">
        <f>SUMIFS(СВЦЭМ!#REF!,СВЦЭМ!$A$40:$A$783,$A266,СВЦЭМ!$B$40:$B$783,T$261)+'СЕТ СН'!$F$15</f>
        <v>#REF!</v>
      </c>
      <c r="U266" s="36" t="e">
        <f>SUMIFS(СВЦЭМ!#REF!,СВЦЭМ!$A$40:$A$783,$A266,СВЦЭМ!$B$40:$B$783,U$261)+'СЕТ СН'!$F$15</f>
        <v>#REF!</v>
      </c>
      <c r="V266" s="36" t="e">
        <f>SUMIFS(СВЦЭМ!#REF!,СВЦЭМ!$A$40:$A$783,$A266,СВЦЭМ!$B$40:$B$783,V$261)+'СЕТ СН'!$F$15</f>
        <v>#REF!</v>
      </c>
      <c r="W266" s="36" t="e">
        <f>SUMIFS(СВЦЭМ!#REF!,СВЦЭМ!$A$40:$A$783,$A266,СВЦЭМ!$B$40:$B$783,W$261)+'СЕТ СН'!$F$15</f>
        <v>#REF!</v>
      </c>
      <c r="X266" s="36" t="e">
        <f>SUMIFS(СВЦЭМ!#REF!,СВЦЭМ!$A$40:$A$783,$A266,СВЦЭМ!$B$40:$B$783,X$261)+'СЕТ СН'!$F$15</f>
        <v>#REF!</v>
      </c>
      <c r="Y266" s="36" t="e">
        <f>SUMIFS(СВЦЭМ!#REF!,СВЦЭМ!$A$40:$A$783,$A266,СВЦЭМ!$B$40:$B$783,Y$261)+'СЕТ СН'!$F$15</f>
        <v>#REF!</v>
      </c>
    </row>
    <row r="267" spans="1:27" ht="15.75" hidden="1" x14ac:dyDescent="0.2">
      <c r="A267" s="35">
        <f t="shared" si="7"/>
        <v>45022</v>
      </c>
      <c r="B267" s="36" t="e">
        <f>SUMIFS(СВЦЭМ!#REF!,СВЦЭМ!$A$40:$A$783,$A267,СВЦЭМ!$B$40:$B$783,B$261)+'СЕТ СН'!$F$15</f>
        <v>#REF!</v>
      </c>
      <c r="C267" s="36" t="e">
        <f>SUMIFS(СВЦЭМ!#REF!,СВЦЭМ!$A$40:$A$783,$A267,СВЦЭМ!$B$40:$B$783,C$261)+'СЕТ СН'!$F$15</f>
        <v>#REF!</v>
      </c>
      <c r="D267" s="36" t="e">
        <f>SUMIFS(СВЦЭМ!#REF!,СВЦЭМ!$A$40:$A$783,$A267,СВЦЭМ!$B$40:$B$783,D$261)+'СЕТ СН'!$F$15</f>
        <v>#REF!</v>
      </c>
      <c r="E267" s="36" t="e">
        <f>SUMIFS(СВЦЭМ!#REF!,СВЦЭМ!$A$40:$A$783,$A267,СВЦЭМ!$B$40:$B$783,E$261)+'СЕТ СН'!$F$15</f>
        <v>#REF!</v>
      </c>
      <c r="F267" s="36" t="e">
        <f>SUMIFS(СВЦЭМ!#REF!,СВЦЭМ!$A$40:$A$783,$A267,СВЦЭМ!$B$40:$B$783,F$261)+'СЕТ СН'!$F$15</f>
        <v>#REF!</v>
      </c>
      <c r="G267" s="36" t="e">
        <f>SUMIFS(СВЦЭМ!#REF!,СВЦЭМ!$A$40:$A$783,$A267,СВЦЭМ!$B$40:$B$783,G$261)+'СЕТ СН'!$F$15</f>
        <v>#REF!</v>
      </c>
      <c r="H267" s="36" t="e">
        <f>SUMIFS(СВЦЭМ!#REF!,СВЦЭМ!$A$40:$A$783,$A267,СВЦЭМ!$B$40:$B$783,H$261)+'СЕТ СН'!$F$15</f>
        <v>#REF!</v>
      </c>
      <c r="I267" s="36" t="e">
        <f>SUMIFS(СВЦЭМ!#REF!,СВЦЭМ!$A$40:$A$783,$A267,СВЦЭМ!$B$40:$B$783,I$261)+'СЕТ СН'!$F$15</f>
        <v>#REF!</v>
      </c>
      <c r="J267" s="36" t="e">
        <f>SUMIFS(СВЦЭМ!#REF!,СВЦЭМ!$A$40:$A$783,$A267,СВЦЭМ!$B$40:$B$783,J$261)+'СЕТ СН'!$F$15</f>
        <v>#REF!</v>
      </c>
      <c r="K267" s="36" t="e">
        <f>SUMIFS(СВЦЭМ!#REF!,СВЦЭМ!$A$40:$A$783,$A267,СВЦЭМ!$B$40:$B$783,K$261)+'СЕТ СН'!$F$15</f>
        <v>#REF!</v>
      </c>
      <c r="L267" s="36" t="e">
        <f>SUMIFS(СВЦЭМ!#REF!,СВЦЭМ!$A$40:$A$783,$A267,СВЦЭМ!$B$40:$B$783,L$261)+'СЕТ СН'!$F$15</f>
        <v>#REF!</v>
      </c>
      <c r="M267" s="36" t="e">
        <f>SUMIFS(СВЦЭМ!#REF!,СВЦЭМ!$A$40:$A$783,$A267,СВЦЭМ!$B$40:$B$783,M$261)+'СЕТ СН'!$F$15</f>
        <v>#REF!</v>
      </c>
      <c r="N267" s="36" t="e">
        <f>SUMIFS(СВЦЭМ!#REF!,СВЦЭМ!$A$40:$A$783,$A267,СВЦЭМ!$B$40:$B$783,N$261)+'СЕТ СН'!$F$15</f>
        <v>#REF!</v>
      </c>
      <c r="O267" s="36" t="e">
        <f>SUMIFS(СВЦЭМ!#REF!,СВЦЭМ!$A$40:$A$783,$A267,СВЦЭМ!$B$40:$B$783,O$261)+'СЕТ СН'!$F$15</f>
        <v>#REF!</v>
      </c>
      <c r="P267" s="36" t="e">
        <f>SUMIFS(СВЦЭМ!#REF!,СВЦЭМ!$A$40:$A$783,$A267,СВЦЭМ!$B$40:$B$783,P$261)+'СЕТ СН'!$F$15</f>
        <v>#REF!</v>
      </c>
      <c r="Q267" s="36" t="e">
        <f>SUMIFS(СВЦЭМ!#REF!,СВЦЭМ!$A$40:$A$783,$A267,СВЦЭМ!$B$40:$B$783,Q$261)+'СЕТ СН'!$F$15</f>
        <v>#REF!</v>
      </c>
      <c r="R267" s="36" t="e">
        <f>SUMIFS(СВЦЭМ!#REF!,СВЦЭМ!$A$40:$A$783,$A267,СВЦЭМ!$B$40:$B$783,R$261)+'СЕТ СН'!$F$15</f>
        <v>#REF!</v>
      </c>
      <c r="S267" s="36" t="e">
        <f>SUMIFS(СВЦЭМ!#REF!,СВЦЭМ!$A$40:$A$783,$A267,СВЦЭМ!$B$40:$B$783,S$261)+'СЕТ СН'!$F$15</f>
        <v>#REF!</v>
      </c>
      <c r="T267" s="36" t="e">
        <f>SUMIFS(СВЦЭМ!#REF!,СВЦЭМ!$A$40:$A$783,$A267,СВЦЭМ!$B$40:$B$783,T$261)+'СЕТ СН'!$F$15</f>
        <v>#REF!</v>
      </c>
      <c r="U267" s="36" t="e">
        <f>SUMIFS(СВЦЭМ!#REF!,СВЦЭМ!$A$40:$A$783,$A267,СВЦЭМ!$B$40:$B$783,U$261)+'СЕТ СН'!$F$15</f>
        <v>#REF!</v>
      </c>
      <c r="V267" s="36" t="e">
        <f>SUMIFS(СВЦЭМ!#REF!,СВЦЭМ!$A$40:$A$783,$A267,СВЦЭМ!$B$40:$B$783,V$261)+'СЕТ СН'!$F$15</f>
        <v>#REF!</v>
      </c>
      <c r="W267" s="36" t="e">
        <f>SUMIFS(СВЦЭМ!#REF!,СВЦЭМ!$A$40:$A$783,$A267,СВЦЭМ!$B$40:$B$783,W$261)+'СЕТ СН'!$F$15</f>
        <v>#REF!</v>
      </c>
      <c r="X267" s="36" t="e">
        <f>SUMIFS(СВЦЭМ!#REF!,СВЦЭМ!$A$40:$A$783,$A267,СВЦЭМ!$B$40:$B$783,X$261)+'СЕТ СН'!$F$15</f>
        <v>#REF!</v>
      </c>
      <c r="Y267" s="36" t="e">
        <f>SUMIFS(СВЦЭМ!#REF!,СВЦЭМ!$A$40:$A$783,$A267,СВЦЭМ!$B$40:$B$783,Y$261)+'СЕТ СН'!$F$15</f>
        <v>#REF!</v>
      </c>
    </row>
    <row r="268" spans="1:27" ht="15.75" hidden="1" x14ac:dyDescent="0.2">
      <c r="A268" s="35">
        <f t="shared" si="7"/>
        <v>45023</v>
      </c>
      <c r="B268" s="36" t="e">
        <f>SUMIFS(СВЦЭМ!#REF!,СВЦЭМ!$A$40:$A$783,$A268,СВЦЭМ!$B$40:$B$783,B$261)+'СЕТ СН'!$F$15</f>
        <v>#REF!</v>
      </c>
      <c r="C268" s="36" t="e">
        <f>SUMIFS(СВЦЭМ!#REF!,СВЦЭМ!$A$40:$A$783,$A268,СВЦЭМ!$B$40:$B$783,C$261)+'СЕТ СН'!$F$15</f>
        <v>#REF!</v>
      </c>
      <c r="D268" s="36" t="e">
        <f>SUMIFS(СВЦЭМ!#REF!,СВЦЭМ!$A$40:$A$783,$A268,СВЦЭМ!$B$40:$B$783,D$261)+'СЕТ СН'!$F$15</f>
        <v>#REF!</v>
      </c>
      <c r="E268" s="36" t="e">
        <f>SUMIFS(СВЦЭМ!#REF!,СВЦЭМ!$A$40:$A$783,$A268,СВЦЭМ!$B$40:$B$783,E$261)+'СЕТ СН'!$F$15</f>
        <v>#REF!</v>
      </c>
      <c r="F268" s="36" t="e">
        <f>SUMIFS(СВЦЭМ!#REF!,СВЦЭМ!$A$40:$A$783,$A268,СВЦЭМ!$B$40:$B$783,F$261)+'СЕТ СН'!$F$15</f>
        <v>#REF!</v>
      </c>
      <c r="G268" s="36" t="e">
        <f>SUMIFS(СВЦЭМ!#REF!,СВЦЭМ!$A$40:$A$783,$A268,СВЦЭМ!$B$40:$B$783,G$261)+'СЕТ СН'!$F$15</f>
        <v>#REF!</v>
      </c>
      <c r="H268" s="36" t="e">
        <f>SUMIFS(СВЦЭМ!#REF!,СВЦЭМ!$A$40:$A$783,$A268,СВЦЭМ!$B$40:$B$783,H$261)+'СЕТ СН'!$F$15</f>
        <v>#REF!</v>
      </c>
      <c r="I268" s="36" t="e">
        <f>SUMIFS(СВЦЭМ!#REF!,СВЦЭМ!$A$40:$A$783,$A268,СВЦЭМ!$B$40:$B$783,I$261)+'СЕТ СН'!$F$15</f>
        <v>#REF!</v>
      </c>
      <c r="J268" s="36" t="e">
        <f>SUMIFS(СВЦЭМ!#REF!,СВЦЭМ!$A$40:$A$783,$A268,СВЦЭМ!$B$40:$B$783,J$261)+'СЕТ СН'!$F$15</f>
        <v>#REF!</v>
      </c>
      <c r="K268" s="36" t="e">
        <f>SUMIFS(СВЦЭМ!#REF!,СВЦЭМ!$A$40:$A$783,$A268,СВЦЭМ!$B$40:$B$783,K$261)+'СЕТ СН'!$F$15</f>
        <v>#REF!</v>
      </c>
      <c r="L268" s="36" t="e">
        <f>SUMIFS(СВЦЭМ!#REF!,СВЦЭМ!$A$40:$A$783,$A268,СВЦЭМ!$B$40:$B$783,L$261)+'СЕТ СН'!$F$15</f>
        <v>#REF!</v>
      </c>
      <c r="M268" s="36" t="e">
        <f>SUMIFS(СВЦЭМ!#REF!,СВЦЭМ!$A$40:$A$783,$A268,СВЦЭМ!$B$40:$B$783,M$261)+'СЕТ СН'!$F$15</f>
        <v>#REF!</v>
      </c>
      <c r="N268" s="36" t="e">
        <f>SUMIFS(СВЦЭМ!#REF!,СВЦЭМ!$A$40:$A$783,$A268,СВЦЭМ!$B$40:$B$783,N$261)+'СЕТ СН'!$F$15</f>
        <v>#REF!</v>
      </c>
      <c r="O268" s="36" t="e">
        <f>SUMIFS(СВЦЭМ!#REF!,СВЦЭМ!$A$40:$A$783,$A268,СВЦЭМ!$B$40:$B$783,O$261)+'СЕТ СН'!$F$15</f>
        <v>#REF!</v>
      </c>
      <c r="P268" s="36" t="e">
        <f>SUMIFS(СВЦЭМ!#REF!,СВЦЭМ!$A$40:$A$783,$A268,СВЦЭМ!$B$40:$B$783,P$261)+'СЕТ СН'!$F$15</f>
        <v>#REF!</v>
      </c>
      <c r="Q268" s="36" t="e">
        <f>SUMIFS(СВЦЭМ!#REF!,СВЦЭМ!$A$40:$A$783,$A268,СВЦЭМ!$B$40:$B$783,Q$261)+'СЕТ СН'!$F$15</f>
        <v>#REF!</v>
      </c>
      <c r="R268" s="36" t="e">
        <f>SUMIFS(СВЦЭМ!#REF!,СВЦЭМ!$A$40:$A$783,$A268,СВЦЭМ!$B$40:$B$783,R$261)+'СЕТ СН'!$F$15</f>
        <v>#REF!</v>
      </c>
      <c r="S268" s="36" t="e">
        <f>SUMIFS(СВЦЭМ!#REF!,СВЦЭМ!$A$40:$A$783,$A268,СВЦЭМ!$B$40:$B$783,S$261)+'СЕТ СН'!$F$15</f>
        <v>#REF!</v>
      </c>
      <c r="T268" s="36" t="e">
        <f>SUMIFS(СВЦЭМ!#REF!,СВЦЭМ!$A$40:$A$783,$A268,СВЦЭМ!$B$40:$B$783,T$261)+'СЕТ СН'!$F$15</f>
        <v>#REF!</v>
      </c>
      <c r="U268" s="36" t="e">
        <f>SUMIFS(СВЦЭМ!#REF!,СВЦЭМ!$A$40:$A$783,$A268,СВЦЭМ!$B$40:$B$783,U$261)+'СЕТ СН'!$F$15</f>
        <v>#REF!</v>
      </c>
      <c r="V268" s="36" t="e">
        <f>SUMIFS(СВЦЭМ!#REF!,СВЦЭМ!$A$40:$A$783,$A268,СВЦЭМ!$B$40:$B$783,V$261)+'СЕТ СН'!$F$15</f>
        <v>#REF!</v>
      </c>
      <c r="W268" s="36" t="e">
        <f>SUMIFS(СВЦЭМ!#REF!,СВЦЭМ!$A$40:$A$783,$A268,СВЦЭМ!$B$40:$B$783,W$261)+'СЕТ СН'!$F$15</f>
        <v>#REF!</v>
      </c>
      <c r="X268" s="36" t="e">
        <f>SUMIFS(СВЦЭМ!#REF!,СВЦЭМ!$A$40:$A$783,$A268,СВЦЭМ!$B$40:$B$783,X$261)+'СЕТ СН'!$F$15</f>
        <v>#REF!</v>
      </c>
      <c r="Y268" s="36" t="e">
        <f>SUMIFS(СВЦЭМ!#REF!,СВЦЭМ!$A$40:$A$783,$A268,СВЦЭМ!$B$40:$B$783,Y$261)+'СЕТ СН'!$F$15</f>
        <v>#REF!</v>
      </c>
    </row>
    <row r="269" spans="1:27" ht="15.75" hidden="1" x14ac:dyDescent="0.2">
      <c r="A269" s="35">
        <f t="shared" si="7"/>
        <v>45024</v>
      </c>
      <c r="B269" s="36" t="e">
        <f>SUMIFS(СВЦЭМ!#REF!,СВЦЭМ!$A$40:$A$783,$A269,СВЦЭМ!$B$40:$B$783,B$261)+'СЕТ СН'!$F$15</f>
        <v>#REF!</v>
      </c>
      <c r="C269" s="36" t="e">
        <f>SUMIFS(СВЦЭМ!#REF!,СВЦЭМ!$A$40:$A$783,$A269,СВЦЭМ!$B$40:$B$783,C$261)+'СЕТ СН'!$F$15</f>
        <v>#REF!</v>
      </c>
      <c r="D269" s="36" t="e">
        <f>SUMIFS(СВЦЭМ!#REF!,СВЦЭМ!$A$40:$A$783,$A269,СВЦЭМ!$B$40:$B$783,D$261)+'СЕТ СН'!$F$15</f>
        <v>#REF!</v>
      </c>
      <c r="E269" s="36" t="e">
        <f>SUMIFS(СВЦЭМ!#REF!,СВЦЭМ!$A$40:$A$783,$A269,СВЦЭМ!$B$40:$B$783,E$261)+'СЕТ СН'!$F$15</f>
        <v>#REF!</v>
      </c>
      <c r="F269" s="36" t="e">
        <f>SUMIFS(СВЦЭМ!#REF!,СВЦЭМ!$A$40:$A$783,$A269,СВЦЭМ!$B$40:$B$783,F$261)+'СЕТ СН'!$F$15</f>
        <v>#REF!</v>
      </c>
      <c r="G269" s="36" t="e">
        <f>SUMIFS(СВЦЭМ!#REF!,СВЦЭМ!$A$40:$A$783,$A269,СВЦЭМ!$B$40:$B$783,G$261)+'СЕТ СН'!$F$15</f>
        <v>#REF!</v>
      </c>
      <c r="H269" s="36" t="e">
        <f>SUMIFS(СВЦЭМ!#REF!,СВЦЭМ!$A$40:$A$783,$A269,СВЦЭМ!$B$40:$B$783,H$261)+'СЕТ СН'!$F$15</f>
        <v>#REF!</v>
      </c>
      <c r="I269" s="36" t="e">
        <f>SUMIFS(СВЦЭМ!#REF!,СВЦЭМ!$A$40:$A$783,$A269,СВЦЭМ!$B$40:$B$783,I$261)+'СЕТ СН'!$F$15</f>
        <v>#REF!</v>
      </c>
      <c r="J269" s="36" t="e">
        <f>SUMIFS(СВЦЭМ!#REF!,СВЦЭМ!$A$40:$A$783,$A269,СВЦЭМ!$B$40:$B$783,J$261)+'СЕТ СН'!$F$15</f>
        <v>#REF!</v>
      </c>
      <c r="K269" s="36" t="e">
        <f>SUMIFS(СВЦЭМ!#REF!,СВЦЭМ!$A$40:$A$783,$A269,СВЦЭМ!$B$40:$B$783,K$261)+'СЕТ СН'!$F$15</f>
        <v>#REF!</v>
      </c>
      <c r="L269" s="36" t="e">
        <f>SUMIFS(СВЦЭМ!#REF!,СВЦЭМ!$A$40:$A$783,$A269,СВЦЭМ!$B$40:$B$783,L$261)+'СЕТ СН'!$F$15</f>
        <v>#REF!</v>
      </c>
      <c r="M269" s="36" t="e">
        <f>SUMIFS(СВЦЭМ!#REF!,СВЦЭМ!$A$40:$A$783,$A269,СВЦЭМ!$B$40:$B$783,M$261)+'СЕТ СН'!$F$15</f>
        <v>#REF!</v>
      </c>
      <c r="N269" s="36" t="e">
        <f>SUMIFS(СВЦЭМ!#REF!,СВЦЭМ!$A$40:$A$783,$A269,СВЦЭМ!$B$40:$B$783,N$261)+'СЕТ СН'!$F$15</f>
        <v>#REF!</v>
      </c>
      <c r="O269" s="36" t="e">
        <f>SUMIFS(СВЦЭМ!#REF!,СВЦЭМ!$A$40:$A$783,$A269,СВЦЭМ!$B$40:$B$783,O$261)+'СЕТ СН'!$F$15</f>
        <v>#REF!</v>
      </c>
      <c r="P269" s="36" t="e">
        <f>SUMIFS(СВЦЭМ!#REF!,СВЦЭМ!$A$40:$A$783,$A269,СВЦЭМ!$B$40:$B$783,P$261)+'СЕТ СН'!$F$15</f>
        <v>#REF!</v>
      </c>
      <c r="Q269" s="36" t="e">
        <f>SUMIFS(СВЦЭМ!#REF!,СВЦЭМ!$A$40:$A$783,$A269,СВЦЭМ!$B$40:$B$783,Q$261)+'СЕТ СН'!$F$15</f>
        <v>#REF!</v>
      </c>
      <c r="R269" s="36" t="e">
        <f>SUMIFS(СВЦЭМ!#REF!,СВЦЭМ!$A$40:$A$783,$A269,СВЦЭМ!$B$40:$B$783,R$261)+'СЕТ СН'!$F$15</f>
        <v>#REF!</v>
      </c>
      <c r="S269" s="36" t="e">
        <f>SUMIFS(СВЦЭМ!#REF!,СВЦЭМ!$A$40:$A$783,$A269,СВЦЭМ!$B$40:$B$783,S$261)+'СЕТ СН'!$F$15</f>
        <v>#REF!</v>
      </c>
      <c r="T269" s="36" t="e">
        <f>SUMIFS(СВЦЭМ!#REF!,СВЦЭМ!$A$40:$A$783,$A269,СВЦЭМ!$B$40:$B$783,T$261)+'СЕТ СН'!$F$15</f>
        <v>#REF!</v>
      </c>
      <c r="U269" s="36" t="e">
        <f>SUMIFS(СВЦЭМ!#REF!,СВЦЭМ!$A$40:$A$783,$A269,СВЦЭМ!$B$40:$B$783,U$261)+'СЕТ СН'!$F$15</f>
        <v>#REF!</v>
      </c>
      <c r="V269" s="36" t="e">
        <f>SUMIFS(СВЦЭМ!#REF!,СВЦЭМ!$A$40:$A$783,$A269,СВЦЭМ!$B$40:$B$783,V$261)+'СЕТ СН'!$F$15</f>
        <v>#REF!</v>
      </c>
      <c r="W269" s="36" t="e">
        <f>SUMIFS(СВЦЭМ!#REF!,СВЦЭМ!$A$40:$A$783,$A269,СВЦЭМ!$B$40:$B$783,W$261)+'СЕТ СН'!$F$15</f>
        <v>#REF!</v>
      </c>
      <c r="X269" s="36" t="e">
        <f>SUMIFS(СВЦЭМ!#REF!,СВЦЭМ!$A$40:$A$783,$A269,СВЦЭМ!$B$40:$B$783,X$261)+'СЕТ СН'!$F$15</f>
        <v>#REF!</v>
      </c>
      <c r="Y269" s="36" t="e">
        <f>SUMIFS(СВЦЭМ!#REF!,СВЦЭМ!$A$40:$A$783,$A269,СВЦЭМ!$B$40:$B$783,Y$261)+'СЕТ СН'!$F$15</f>
        <v>#REF!</v>
      </c>
    </row>
    <row r="270" spans="1:27" ht="15.75" hidden="1" x14ac:dyDescent="0.2">
      <c r="A270" s="35">
        <f t="shared" si="7"/>
        <v>45025</v>
      </c>
      <c r="B270" s="36" t="e">
        <f>SUMIFS(СВЦЭМ!#REF!,СВЦЭМ!$A$40:$A$783,$A270,СВЦЭМ!$B$40:$B$783,B$261)+'СЕТ СН'!$F$15</f>
        <v>#REF!</v>
      </c>
      <c r="C270" s="36" t="e">
        <f>SUMIFS(СВЦЭМ!#REF!,СВЦЭМ!$A$40:$A$783,$A270,СВЦЭМ!$B$40:$B$783,C$261)+'СЕТ СН'!$F$15</f>
        <v>#REF!</v>
      </c>
      <c r="D270" s="36" t="e">
        <f>SUMIFS(СВЦЭМ!#REF!,СВЦЭМ!$A$40:$A$783,$A270,СВЦЭМ!$B$40:$B$783,D$261)+'СЕТ СН'!$F$15</f>
        <v>#REF!</v>
      </c>
      <c r="E270" s="36" t="e">
        <f>SUMIFS(СВЦЭМ!#REF!,СВЦЭМ!$A$40:$A$783,$A270,СВЦЭМ!$B$40:$B$783,E$261)+'СЕТ СН'!$F$15</f>
        <v>#REF!</v>
      </c>
      <c r="F270" s="36" t="e">
        <f>SUMIFS(СВЦЭМ!#REF!,СВЦЭМ!$A$40:$A$783,$A270,СВЦЭМ!$B$40:$B$783,F$261)+'СЕТ СН'!$F$15</f>
        <v>#REF!</v>
      </c>
      <c r="G270" s="36" t="e">
        <f>SUMIFS(СВЦЭМ!#REF!,СВЦЭМ!$A$40:$A$783,$A270,СВЦЭМ!$B$40:$B$783,G$261)+'СЕТ СН'!$F$15</f>
        <v>#REF!</v>
      </c>
      <c r="H270" s="36" t="e">
        <f>SUMIFS(СВЦЭМ!#REF!,СВЦЭМ!$A$40:$A$783,$A270,СВЦЭМ!$B$40:$B$783,H$261)+'СЕТ СН'!$F$15</f>
        <v>#REF!</v>
      </c>
      <c r="I270" s="36" t="e">
        <f>SUMIFS(СВЦЭМ!#REF!,СВЦЭМ!$A$40:$A$783,$A270,СВЦЭМ!$B$40:$B$783,I$261)+'СЕТ СН'!$F$15</f>
        <v>#REF!</v>
      </c>
      <c r="J270" s="36" t="e">
        <f>SUMIFS(СВЦЭМ!#REF!,СВЦЭМ!$A$40:$A$783,$A270,СВЦЭМ!$B$40:$B$783,J$261)+'СЕТ СН'!$F$15</f>
        <v>#REF!</v>
      </c>
      <c r="K270" s="36" t="e">
        <f>SUMIFS(СВЦЭМ!#REF!,СВЦЭМ!$A$40:$A$783,$A270,СВЦЭМ!$B$40:$B$783,K$261)+'СЕТ СН'!$F$15</f>
        <v>#REF!</v>
      </c>
      <c r="L270" s="36" t="e">
        <f>SUMIFS(СВЦЭМ!#REF!,СВЦЭМ!$A$40:$A$783,$A270,СВЦЭМ!$B$40:$B$783,L$261)+'СЕТ СН'!$F$15</f>
        <v>#REF!</v>
      </c>
      <c r="M270" s="36" t="e">
        <f>SUMIFS(СВЦЭМ!#REF!,СВЦЭМ!$A$40:$A$783,$A270,СВЦЭМ!$B$40:$B$783,M$261)+'СЕТ СН'!$F$15</f>
        <v>#REF!</v>
      </c>
      <c r="N270" s="36" t="e">
        <f>SUMIFS(СВЦЭМ!#REF!,СВЦЭМ!$A$40:$A$783,$A270,СВЦЭМ!$B$40:$B$783,N$261)+'СЕТ СН'!$F$15</f>
        <v>#REF!</v>
      </c>
      <c r="O270" s="36" t="e">
        <f>SUMIFS(СВЦЭМ!#REF!,СВЦЭМ!$A$40:$A$783,$A270,СВЦЭМ!$B$40:$B$783,O$261)+'СЕТ СН'!$F$15</f>
        <v>#REF!</v>
      </c>
      <c r="P270" s="36" t="e">
        <f>SUMIFS(СВЦЭМ!#REF!,СВЦЭМ!$A$40:$A$783,$A270,СВЦЭМ!$B$40:$B$783,P$261)+'СЕТ СН'!$F$15</f>
        <v>#REF!</v>
      </c>
      <c r="Q270" s="36" t="e">
        <f>SUMIFS(СВЦЭМ!#REF!,СВЦЭМ!$A$40:$A$783,$A270,СВЦЭМ!$B$40:$B$783,Q$261)+'СЕТ СН'!$F$15</f>
        <v>#REF!</v>
      </c>
      <c r="R270" s="36" t="e">
        <f>SUMIFS(СВЦЭМ!#REF!,СВЦЭМ!$A$40:$A$783,$A270,СВЦЭМ!$B$40:$B$783,R$261)+'СЕТ СН'!$F$15</f>
        <v>#REF!</v>
      </c>
      <c r="S270" s="36" t="e">
        <f>SUMIFS(СВЦЭМ!#REF!,СВЦЭМ!$A$40:$A$783,$A270,СВЦЭМ!$B$40:$B$783,S$261)+'СЕТ СН'!$F$15</f>
        <v>#REF!</v>
      </c>
      <c r="T270" s="36" t="e">
        <f>SUMIFS(СВЦЭМ!#REF!,СВЦЭМ!$A$40:$A$783,$A270,СВЦЭМ!$B$40:$B$783,T$261)+'СЕТ СН'!$F$15</f>
        <v>#REF!</v>
      </c>
      <c r="U270" s="36" t="e">
        <f>SUMIFS(СВЦЭМ!#REF!,СВЦЭМ!$A$40:$A$783,$A270,СВЦЭМ!$B$40:$B$783,U$261)+'СЕТ СН'!$F$15</f>
        <v>#REF!</v>
      </c>
      <c r="V270" s="36" t="e">
        <f>SUMIFS(СВЦЭМ!#REF!,СВЦЭМ!$A$40:$A$783,$A270,СВЦЭМ!$B$40:$B$783,V$261)+'СЕТ СН'!$F$15</f>
        <v>#REF!</v>
      </c>
      <c r="W270" s="36" t="e">
        <f>SUMIFS(СВЦЭМ!#REF!,СВЦЭМ!$A$40:$A$783,$A270,СВЦЭМ!$B$40:$B$783,W$261)+'СЕТ СН'!$F$15</f>
        <v>#REF!</v>
      </c>
      <c r="X270" s="36" t="e">
        <f>SUMIFS(СВЦЭМ!#REF!,СВЦЭМ!$A$40:$A$783,$A270,СВЦЭМ!$B$40:$B$783,X$261)+'СЕТ СН'!$F$15</f>
        <v>#REF!</v>
      </c>
      <c r="Y270" s="36" t="e">
        <f>SUMIFS(СВЦЭМ!#REF!,СВЦЭМ!$A$40:$A$783,$A270,СВЦЭМ!$B$40:$B$783,Y$261)+'СЕТ СН'!$F$15</f>
        <v>#REF!</v>
      </c>
    </row>
    <row r="271" spans="1:27" ht="15.75" hidden="1" x14ac:dyDescent="0.2">
      <c r="A271" s="35">
        <f t="shared" si="7"/>
        <v>45026</v>
      </c>
      <c r="B271" s="36" t="e">
        <f>SUMIFS(СВЦЭМ!#REF!,СВЦЭМ!$A$40:$A$783,$A271,СВЦЭМ!$B$40:$B$783,B$261)+'СЕТ СН'!$F$15</f>
        <v>#REF!</v>
      </c>
      <c r="C271" s="36" t="e">
        <f>SUMIFS(СВЦЭМ!#REF!,СВЦЭМ!$A$40:$A$783,$A271,СВЦЭМ!$B$40:$B$783,C$261)+'СЕТ СН'!$F$15</f>
        <v>#REF!</v>
      </c>
      <c r="D271" s="36" t="e">
        <f>SUMIFS(СВЦЭМ!#REF!,СВЦЭМ!$A$40:$A$783,$A271,СВЦЭМ!$B$40:$B$783,D$261)+'СЕТ СН'!$F$15</f>
        <v>#REF!</v>
      </c>
      <c r="E271" s="36" t="e">
        <f>SUMIFS(СВЦЭМ!#REF!,СВЦЭМ!$A$40:$A$783,$A271,СВЦЭМ!$B$40:$B$783,E$261)+'СЕТ СН'!$F$15</f>
        <v>#REF!</v>
      </c>
      <c r="F271" s="36" t="e">
        <f>SUMIFS(СВЦЭМ!#REF!,СВЦЭМ!$A$40:$A$783,$A271,СВЦЭМ!$B$40:$B$783,F$261)+'СЕТ СН'!$F$15</f>
        <v>#REF!</v>
      </c>
      <c r="G271" s="36" t="e">
        <f>SUMIFS(СВЦЭМ!#REF!,СВЦЭМ!$A$40:$A$783,$A271,СВЦЭМ!$B$40:$B$783,G$261)+'СЕТ СН'!$F$15</f>
        <v>#REF!</v>
      </c>
      <c r="H271" s="36" t="e">
        <f>SUMIFS(СВЦЭМ!#REF!,СВЦЭМ!$A$40:$A$783,$A271,СВЦЭМ!$B$40:$B$783,H$261)+'СЕТ СН'!$F$15</f>
        <v>#REF!</v>
      </c>
      <c r="I271" s="36" t="e">
        <f>SUMIFS(СВЦЭМ!#REF!,СВЦЭМ!$A$40:$A$783,$A271,СВЦЭМ!$B$40:$B$783,I$261)+'СЕТ СН'!$F$15</f>
        <v>#REF!</v>
      </c>
      <c r="J271" s="36" t="e">
        <f>SUMIFS(СВЦЭМ!#REF!,СВЦЭМ!$A$40:$A$783,$A271,СВЦЭМ!$B$40:$B$783,J$261)+'СЕТ СН'!$F$15</f>
        <v>#REF!</v>
      </c>
      <c r="K271" s="36" t="e">
        <f>SUMIFS(СВЦЭМ!#REF!,СВЦЭМ!$A$40:$A$783,$A271,СВЦЭМ!$B$40:$B$783,K$261)+'СЕТ СН'!$F$15</f>
        <v>#REF!</v>
      </c>
      <c r="L271" s="36" t="e">
        <f>SUMIFS(СВЦЭМ!#REF!,СВЦЭМ!$A$40:$A$783,$A271,СВЦЭМ!$B$40:$B$783,L$261)+'СЕТ СН'!$F$15</f>
        <v>#REF!</v>
      </c>
      <c r="M271" s="36" t="e">
        <f>SUMIFS(СВЦЭМ!#REF!,СВЦЭМ!$A$40:$A$783,$A271,СВЦЭМ!$B$40:$B$783,M$261)+'СЕТ СН'!$F$15</f>
        <v>#REF!</v>
      </c>
      <c r="N271" s="36" t="e">
        <f>SUMIFS(СВЦЭМ!#REF!,СВЦЭМ!$A$40:$A$783,$A271,СВЦЭМ!$B$40:$B$783,N$261)+'СЕТ СН'!$F$15</f>
        <v>#REF!</v>
      </c>
      <c r="O271" s="36" t="e">
        <f>SUMIFS(СВЦЭМ!#REF!,СВЦЭМ!$A$40:$A$783,$A271,СВЦЭМ!$B$40:$B$783,O$261)+'СЕТ СН'!$F$15</f>
        <v>#REF!</v>
      </c>
      <c r="P271" s="36" t="e">
        <f>SUMIFS(СВЦЭМ!#REF!,СВЦЭМ!$A$40:$A$783,$A271,СВЦЭМ!$B$40:$B$783,P$261)+'СЕТ СН'!$F$15</f>
        <v>#REF!</v>
      </c>
      <c r="Q271" s="36" t="e">
        <f>SUMIFS(СВЦЭМ!#REF!,СВЦЭМ!$A$40:$A$783,$A271,СВЦЭМ!$B$40:$B$783,Q$261)+'СЕТ СН'!$F$15</f>
        <v>#REF!</v>
      </c>
      <c r="R271" s="36" t="e">
        <f>SUMIFS(СВЦЭМ!#REF!,СВЦЭМ!$A$40:$A$783,$A271,СВЦЭМ!$B$40:$B$783,R$261)+'СЕТ СН'!$F$15</f>
        <v>#REF!</v>
      </c>
      <c r="S271" s="36" t="e">
        <f>SUMIFS(СВЦЭМ!#REF!,СВЦЭМ!$A$40:$A$783,$A271,СВЦЭМ!$B$40:$B$783,S$261)+'СЕТ СН'!$F$15</f>
        <v>#REF!</v>
      </c>
      <c r="T271" s="36" t="e">
        <f>SUMIFS(СВЦЭМ!#REF!,СВЦЭМ!$A$40:$A$783,$A271,СВЦЭМ!$B$40:$B$783,T$261)+'СЕТ СН'!$F$15</f>
        <v>#REF!</v>
      </c>
      <c r="U271" s="36" t="e">
        <f>SUMIFS(СВЦЭМ!#REF!,СВЦЭМ!$A$40:$A$783,$A271,СВЦЭМ!$B$40:$B$783,U$261)+'СЕТ СН'!$F$15</f>
        <v>#REF!</v>
      </c>
      <c r="V271" s="36" t="e">
        <f>SUMIFS(СВЦЭМ!#REF!,СВЦЭМ!$A$40:$A$783,$A271,СВЦЭМ!$B$40:$B$783,V$261)+'СЕТ СН'!$F$15</f>
        <v>#REF!</v>
      </c>
      <c r="W271" s="36" t="e">
        <f>SUMIFS(СВЦЭМ!#REF!,СВЦЭМ!$A$40:$A$783,$A271,СВЦЭМ!$B$40:$B$783,W$261)+'СЕТ СН'!$F$15</f>
        <v>#REF!</v>
      </c>
      <c r="X271" s="36" t="e">
        <f>SUMIFS(СВЦЭМ!#REF!,СВЦЭМ!$A$40:$A$783,$A271,СВЦЭМ!$B$40:$B$783,X$261)+'СЕТ СН'!$F$15</f>
        <v>#REF!</v>
      </c>
      <c r="Y271" s="36" t="e">
        <f>SUMIFS(СВЦЭМ!#REF!,СВЦЭМ!$A$40:$A$783,$A271,СВЦЭМ!$B$40:$B$783,Y$261)+'СЕТ СН'!$F$15</f>
        <v>#REF!</v>
      </c>
    </row>
    <row r="272" spans="1:27" ht="15.75" hidden="1" x14ac:dyDescent="0.2">
      <c r="A272" s="35">
        <f t="shared" si="7"/>
        <v>45027</v>
      </c>
      <c r="B272" s="36" t="e">
        <f>SUMIFS(СВЦЭМ!#REF!,СВЦЭМ!$A$40:$A$783,$A272,СВЦЭМ!$B$40:$B$783,B$261)+'СЕТ СН'!$F$15</f>
        <v>#REF!</v>
      </c>
      <c r="C272" s="36" t="e">
        <f>SUMIFS(СВЦЭМ!#REF!,СВЦЭМ!$A$40:$A$783,$A272,СВЦЭМ!$B$40:$B$783,C$261)+'СЕТ СН'!$F$15</f>
        <v>#REF!</v>
      </c>
      <c r="D272" s="36" t="e">
        <f>SUMIFS(СВЦЭМ!#REF!,СВЦЭМ!$A$40:$A$783,$A272,СВЦЭМ!$B$40:$B$783,D$261)+'СЕТ СН'!$F$15</f>
        <v>#REF!</v>
      </c>
      <c r="E272" s="36" t="e">
        <f>SUMIFS(СВЦЭМ!#REF!,СВЦЭМ!$A$40:$A$783,$A272,СВЦЭМ!$B$40:$B$783,E$261)+'СЕТ СН'!$F$15</f>
        <v>#REF!</v>
      </c>
      <c r="F272" s="36" t="e">
        <f>SUMIFS(СВЦЭМ!#REF!,СВЦЭМ!$A$40:$A$783,$A272,СВЦЭМ!$B$40:$B$783,F$261)+'СЕТ СН'!$F$15</f>
        <v>#REF!</v>
      </c>
      <c r="G272" s="36" t="e">
        <f>SUMIFS(СВЦЭМ!#REF!,СВЦЭМ!$A$40:$A$783,$A272,СВЦЭМ!$B$40:$B$783,G$261)+'СЕТ СН'!$F$15</f>
        <v>#REF!</v>
      </c>
      <c r="H272" s="36" t="e">
        <f>SUMIFS(СВЦЭМ!#REF!,СВЦЭМ!$A$40:$A$783,$A272,СВЦЭМ!$B$40:$B$783,H$261)+'СЕТ СН'!$F$15</f>
        <v>#REF!</v>
      </c>
      <c r="I272" s="36" t="e">
        <f>SUMIFS(СВЦЭМ!#REF!,СВЦЭМ!$A$40:$A$783,$A272,СВЦЭМ!$B$40:$B$783,I$261)+'СЕТ СН'!$F$15</f>
        <v>#REF!</v>
      </c>
      <c r="J272" s="36" t="e">
        <f>SUMIFS(СВЦЭМ!#REF!,СВЦЭМ!$A$40:$A$783,$A272,СВЦЭМ!$B$40:$B$783,J$261)+'СЕТ СН'!$F$15</f>
        <v>#REF!</v>
      </c>
      <c r="K272" s="36" t="e">
        <f>SUMIFS(СВЦЭМ!#REF!,СВЦЭМ!$A$40:$A$783,$A272,СВЦЭМ!$B$40:$B$783,K$261)+'СЕТ СН'!$F$15</f>
        <v>#REF!</v>
      </c>
      <c r="L272" s="36" t="e">
        <f>SUMIFS(СВЦЭМ!#REF!,СВЦЭМ!$A$40:$A$783,$A272,СВЦЭМ!$B$40:$B$783,L$261)+'СЕТ СН'!$F$15</f>
        <v>#REF!</v>
      </c>
      <c r="M272" s="36" t="e">
        <f>SUMIFS(СВЦЭМ!#REF!,СВЦЭМ!$A$40:$A$783,$A272,СВЦЭМ!$B$40:$B$783,M$261)+'СЕТ СН'!$F$15</f>
        <v>#REF!</v>
      </c>
      <c r="N272" s="36" t="e">
        <f>SUMIFS(СВЦЭМ!#REF!,СВЦЭМ!$A$40:$A$783,$A272,СВЦЭМ!$B$40:$B$783,N$261)+'СЕТ СН'!$F$15</f>
        <v>#REF!</v>
      </c>
      <c r="O272" s="36" t="e">
        <f>SUMIFS(СВЦЭМ!#REF!,СВЦЭМ!$A$40:$A$783,$A272,СВЦЭМ!$B$40:$B$783,O$261)+'СЕТ СН'!$F$15</f>
        <v>#REF!</v>
      </c>
      <c r="P272" s="36" t="e">
        <f>SUMIFS(СВЦЭМ!#REF!,СВЦЭМ!$A$40:$A$783,$A272,СВЦЭМ!$B$40:$B$783,P$261)+'СЕТ СН'!$F$15</f>
        <v>#REF!</v>
      </c>
      <c r="Q272" s="36" t="e">
        <f>SUMIFS(СВЦЭМ!#REF!,СВЦЭМ!$A$40:$A$783,$A272,СВЦЭМ!$B$40:$B$783,Q$261)+'СЕТ СН'!$F$15</f>
        <v>#REF!</v>
      </c>
      <c r="R272" s="36" t="e">
        <f>SUMIFS(СВЦЭМ!#REF!,СВЦЭМ!$A$40:$A$783,$A272,СВЦЭМ!$B$40:$B$783,R$261)+'СЕТ СН'!$F$15</f>
        <v>#REF!</v>
      </c>
      <c r="S272" s="36" t="e">
        <f>SUMIFS(СВЦЭМ!#REF!,СВЦЭМ!$A$40:$A$783,$A272,СВЦЭМ!$B$40:$B$783,S$261)+'СЕТ СН'!$F$15</f>
        <v>#REF!</v>
      </c>
      <c r="T272" s="36" t="e">
        <f>SUMIFS(СВЦЭМ!#REF!,СВЦЭМ!$A$40:$A$783,$A272,СВЦЭМ!$B$40:$B$783,T$261)+'СЕТ СН'!$F$15</f>
        <v>#REF!</v>
      </c>
      <c r="U272" s="36" t="e">
        <f>SUMIFS(СВЦЭМ!#REF!,СВЦЭМ!$A$40:$A$783,$A272,СВЦЭМ!$B$40:$B$783,U$261)+'СЕТ СН'!$F$15</f>
        <v>#REF!</v>
      </c>
      <c r="V272" s="36" t="e">
        <f>SUMIFS(СВЦЭМ!#REF!,СВЦЭМ!$A$40:$A$783,$A272,СВЦЭМ!$B$40:$B$783,V$261)+'СЕТ СН'!$F$15</f>
        <v>#REF!</v>
      </c>
      <c r="W272" s="36" t="e">
        <f>SUMIFS(СВЦЭМ!#REF!,СВЦЭМ!$A$40:$A$783,$A272,СВЦЭМ!$B$40:$B$783,W$261)+'СЕТ СН'!$F$15</f>
        <v>#REF!</v>
      </c>
      <c r="X272" s="36" t="e">
        <f>SUMIFS(СВЦЭМ!#REF!,СВЦЭМ!$A$40:$A$783,$A272,СВЦЭМ!$B$40:$B$783,X$261)+'СЕТ СН'!$F$15</f>
        <v>#REF!</v>
      </c>
      <c r="Y272" s="36" t="e">
        <f>SUMIFS(СВЦЭМ!#REF!,СВЦЭМ!$A$40:$A$783,$A272,СВЦЭМ!$B$40:$B$783,Y$261)+'СЕТ СН'!$F$15</f>
        <v>#REF!</v>
      </c>
    </row>
    <row r="273" spans="1:25" ht="15.75" hidden="1" x14ac:dyDescent="0.2">
      <c r="A273" s="35">
        <f t="shared" si="7"/>
        <v>45028</v>
      </c>
      <c r="B273" s="36" t="e">
        <f>SUMIFS(СВЦЭМ!#REF!,СВЦЭМ!$A$40:$A$783,$A273,СВЦЭМ!$B$40:$B$783,B$261)+'СЕТ СН'!$F$15</f>
        <v>#REF!</v>
      </c>
      <c r="C273" s="36" t="e">
        <f>SUMIFS(СВЦЭМ!#REF!,СВЦЭМ!$A$40:$A$783,$A273,СВЦЭМ!$B$40:$B$783,C$261)+'СЕТ СН'!$F$15</f>
        <v>#REF!</v>
      </c>
      <c r="D273" s="36" t="e">
        <f>SUMIFS(СВЦЭМ!#REF!,СВЦЭМ!$A$40:$A$783,$A273,СВЦЭМ!$B$40:$B$783,D$261)+'СЕТ СН'!$F$15</f>
        <v>#REF!</v>
      </c>
      <c r="E273" s="36" t="e">
        <f>SUMIFS(СВЦЭМ!#REF!,СВЦЭМ!$A$40:$A$783,$A273,СВЦЭМ!$B$40:$B$783,E$261)+'СЕТ СН'!$F$15</f>
        <v>#REF!</v>
      </c>
      <c r="F273" s="36" t="e">
        <f>SUMIFS(СВЦЭМ!#REF!,СВЦЭМ!$A$40:$A$783,$A273,СВЦЭМ!$B$40:$B$783,F$261)+'СЕТ СН'!$F$15</f>
        <v>#REF!</v>
      </c>
      <c r="G273" s="36" t="e">
        <f>SUMIFS(СВЦЭМ!#REF!,СВЦЭМ!$A$40:$A$783,$A273,СВЦЭМ!$B$40:$B$783,G$261)+'СЕТ СН'!$F$15</f>
        <v>#REF!</v>
      </c>
      <c r="H273" s="36" t="e">
        <f>SUMIFS(СВЦЭМ!#REF!,СВЦЭМ!$A$40:$A$783,$A273,СВЦЭМ!$B$40:$B$783,H$261)+'СЕТ СН'!$F$15</f>
        <v>#REF!</v>
      </c>
      <c r="I273" s="36" t="e">
        <f>SUMIFS(СВЦЭМ!#REF!,СВЦЭМ!$A$40:$A$783,$A273,СВЦЭМ!$B$40:$B$783,I$261)+'СЕТ СН'!$F$15</f>
        <v>#REF!</v>
      </c>
      <c r="J273" s="36" t="e">
        <f>SUMIFS(СВЦЭМ!#REF!,СВЦЭМ!$A$40:$A$783,$A273,СВЦЭМ!$B$40:$B$783,J$261)+'СЕТ СН'!$F$15</f>
        <v>#REF!</v>
      </c>
      <c r="K273" s="36" t="e">
        <f>SUMIFS(СВЦЭМ!#REF!,СВЦЭМ!$A$40:$A$783,$A273,СВЦЭМ!$B$40:$B$783,K$261)+'СЕТ СН'!$F$15</f>
        <v>#REF!</v>
      </c>
      <c r="L273" s="36" t="e">
        <f>SUMIFS(СВЦЭМ!#REF!,СВЦЭМ!$A$40:$A$783,$A273,СВЦЭМ!$B$40:$B$783,L$261)+'СЕТ СН'!$F$15</f>
        <v>#REF!</v>
      </c>
      <c r="M273" s="36" t="e">
        <f>SUMIFS(СВЦЭМ!#REF!,СВЦЭМ!$A$40:$A$783,$A273,СВЦЭМ!$B$40:$B$783,M$261)+'СЕТ СН'!$F$15</f>
        <v>#REF!</v>
      </c>
      <c r="N273" s="36" t="e">
        <f>SUMIFS(СВЦЭМ!#REF!,СВЦЭМ!$A$40:$A$783,$A273,СВЦЭМ!$B$40:$B$783,N$261)+'СЕТ СН'!$F$15</f>
        <v>#REF!</v>
      </c>
      <c r="O273" s="36" t="e">
        <f>SUMIFS(СВЦЭМ!#REF!,СВЦЭМ!$A$40:$A$783,$A273,СВЦЭМ!$B$40:$B$783,O$261)+'СЕТ СН'!$F$15</f>
        <v>#REF!</v>
      </c>
      <c r="P273" s="36" t="e">
        <f>SUMIFS(СВЦЭМ!#REF!,СВЦЭМ!$A$40:$A$783,$A273,СВЦЭМ!$B$40:$B$783,P$261)+'СЕТ СН'!$F$15</f>
        <v>#REF!</v>
      </c>
      <c r="Q273" s="36" t="e">
        <f>SUMIFS(СВЦЭМ!#REF!,СВЦЭМ!$A$40:$A$783,$A273,СВЦЭМ!$B$40:$B$783,Q$261)+'СЕТ СН'!$F$15</f>
        <v>#REF!</v>
      </c>
      <c r="R273" s="36" t="e">
        <f>SUMIFS(СВЦЭМ!#REF!,СВЦЭМ!$A$40:$A$783,$A273,СВЦЭМ!$B$40:$B$783,R$261)+'СЕТ СН'!$F$15</f>
        <v>#REF!</v>
      </c>
      <c r="S273" s="36" t="e">
        <f>SUMIFS(СВЦЭМ!#REF!,СВЦЭМ!$A$40:$A$783,$A273,СВЦЭМ!$B$40:$B$783,S$261)+'СЕТ СН'!$F$15</f>
        <v>#REF!</v>
      </c>
      <c r="T273" s="36" t="e">
        <f>SUMIFS(СВЦЭМ!#REF!,СВЦЭМ!$A$40:$A$783,$A273,СВЦЭМ!$B$40:$B$783,T$261)+'СЕТ СН'!$F$15</f>
        <v>#REF!</v>
      </c>
      <c r="U273" s="36" t="e">
        <f>SUMIFS(СВЦЭМ!#REF!,СВЦЭМ!$A$40:$A$783,$A273,СВЦЭМ!$B$40:$B$783,U$261)+'СЕТ СН'!$F$15</f>
        <v>#REF!</v>
      </c>
      <c r="V273" s="36" t="e">
        <f>SUMIFS(СВЦЭМ!#REF!,СВЦЭМ!$A$40:$A$783,$A273,СВЦЭМ!$B$40:$B$783,V$261)+'СЕТ СН'!$F$15</f>
        <v>#REF!</v>
      </c>
      <c r="W273" s="36" t="e">
        <f>SUMIFS(СВЦЭМ!#REF!,СВЦЭМ!$A$40:$A$783,$A273,СВЦЭМ!$B$40:$B$783,W$261)+'СЕТ СН'!$F$15</f>
        <v>#REF!</v>
      </c>
      <c r="X273" s="36" t="e">
        <f>SUMIFS(СВЦЭМ!#REF!,СВЦЭМ!$A$40:$A$783,$A273,СВЦЭМ!$B$40:$B$783,X$261)+'СЕТ СН'!$F$15</f>
        <v>#REF!</v>
      </c>
      <c r="Y273" s="36" t="e">
        <f>SUMIFS(СВЦЭМ!#REF!,СВЦЭМ!$A$40:$A$783,$A273,СВЦЭМ!$B$40:$B$783,Y$261)+'СЕТ СН'!$F$15</f>
        <v>#REF!</v>
      </c>
    </row>
    <row r="274" spans="1:25" ht="15.75" hidden="1" x14ac:dyDescent="0.2">
      <c r="A274" s="35">
        <f t="shared" si="7"/>
        <v>45029</v>
      </c>
      <c r="B274" s="36" t="e">
        <f>SUMIFS(СВЦЭМ!#REF!,СВЦЭМ!$A$40:$A$783,$A274,СВЦЭМ!$B$40:$B$783,B$261)+'СЕТ СН'!$F$15</f>
        <v>#REF!</v>
      </c>
      <c r="C274" s="36" t="e">
        <f>SUMIFS(СВЦЭМ!#REF!,СВЦЭМ!$A$40:$A$783,$A274,СВЦЭМ!$B$40:$B$783,C$261)+'СЕТ СН'!$F$15</f>
        <v>#REF!</v>
      </c>
      <c r="D274" s="36" t="e">
        <f>SUMIFS(СВЦЭМ!#REF!,СВЦЭМ!$A$40:$A$783,$A274,СВЦЭМ!$B$40:$B$783,D$261)+'СЕТ СН'!$F$15</f>
        <v>#REF!</v>
      </c>
      <c r="E274" s="36" t="e">
        <f>SUMIFS(СВЦЭМ!#REF!,СВЦЭМ!$A$40:$A$783,$A274,СВЦЭМ!$B$40:$B$783,E$261)+'СЕТ СН'!$F$15</f>
        <v>#REF!</v>
      </c>
      <c r="F274" s="36" t="e">
        <f>SUMIFS(СВЦЭМ!#REF!,СВЦЭМ!$A$40:$A$783,$A274,СВЦЭМ!$B$40:$B$783,F$261)+'СЕТ СН'!$F$15</f>
        <v>#REF!</v>
      </c>
      <c r="G274" s="36" t="e">
        <f>SUMIFS(СВЦЭМ!#REF!,СВЦЭМ!$A$40:$A$783,$A274,СВЦЭМ!$B$40:$B$783,G$261)+'СЕТ СН'!$F$15</f>
        <v>#REF!</v>
      </c>
      <c r="H274" s="36" t="e">
        <f>SUMIFS(СВЦЭМ!#REF!,СВЦЭМ!$A$40:$A$783,$A274,СВЦЭМ!$B$40:$B$783,H$261)+'СЕТ СН'!$F$15</f>
        <v>#REF!</v>
      </c>
      <c r="I274" s="36" t="e">
        <f>SUMIFS(СВЦЭМ!#REF!,СВЦЭМ!$A$40:$A$783,$A274,СВЦЭМ!$B$40:$B$783,I$261)+'СЕТ СН'!$F$15</f>
        <v>#REF!</v>
      </c>
      <c r="J274" s="36" t="e">
        <f>SUMIFS(СВЦЭМ!#REF!,СВЦЭМ!$A$40:$A$783,$A274,СВЦЭМ!$B$40:$B$783,J$261)+'СЕТ СН'!$F$15</f>
        <v>#REF!</v>
      </c>
      <c r="K274" s="36" t="e">
        <f>SUMIFS(СВЦЭМ!#REF!,СВЦЭМ!$A$40:$A$783,$A274,СВЦЭМ!$B$40:$B$783,K$261)+'СЕТ СН'!$F$15</f>
        <v>#REF!</v>
      </c>
      <c r="L274" s="36" t="e">
        <f>SUMIFS(СВЦЭМ!#REF!,СВЦЭМ!$A$40:$A$783,$A274,СВЦЭМ!$B$40:$B$783,L$261)+'СЕТ СН'!$F$15</f>
        <v>#REF!</v>
      </c>
      <c r="M274" s="36" t="e">
        <f>SUMIFS(СВЦЭМ!#REF!,СВЦЭМ!$A$40:$A$783,$A274,СВЦЭМ!$B$40:$B$783,M$261)+'СЕТ СН'!$F$15</f>
        <v>#REF!</v>
      </c>
      <c r="N274" s="36" t="e">
        <f>SUMIFS(СВЦЭМ!#REF!,СВЦЭМ!$A$40:$A$783,$A274,СВЦЭМ!$B$40:$B$783,N$261)+'СЕТ СН'!$F$15</f>
        <v>#REF!</v>
      </c>
      <c r="O274" s="36" t="e">
        <f>SUMIFS(СВЦЭМ!#REF!,СВЦЭМ!$A$40:$A$783,$A274,СВЦЭМ!$B$40:$B$783,O$261)+'СЕТ СН'!$F$15</f>
        <v>#REF!</v>
      </c>
      <c r="P274" s="36" t="e">
        <f>SUMIFS(СВЦЭМ!#REF!,СВЦЭМ!$A$40:$A$783,$A274,СВЦЭМ!$B$40:$B$783,P$261)+'СЕТ СН'!$F$15</f>
        <v>#REF!</v>
      </c>
      <c r="Q274" s="36" t="e">
        <f>SUMIFS(СВЦЭМ!#REF!,СВЦЭМ!$A$40:$A$783,$A274,СВЦЭМ!$B$40:$B$783,Q$261)+'СЕТ СН'!$F$15</f>
        <v>#REF!</v>
      </c>
      <c r="R274" s="36" t="e">
        <f>SUMIFS(СВЦЭМ!#REF!,СВЦЭМ!$A$40:$A$783,$A274,СВЦЭМ!$B$40:$B$783,R$261)+'СЕТ СН'!$F$15</f>
        <v>#REF!</v>
      </c>
      <c r="S274" s="36" t="e">
        <f>SUMIFS(СВЦЭМ!#REF!,СВЦЭМ!$A$40:$A$783,$A274,СВЦЭМ!$B$40:$B$783,S$261)+'СЕТ СН'!$F$15</f>
        <v>#REF!</v>
      </c>
      <c r="T274" s="36" t="e">
        <f>SUMIFS(СВЦЭМ!#REF!,СВЦЭМ!$A$40:$A$783,$A274,СВЦЭМ!$B$40:$B$783,T$261)+'СЕТ СН'!$F$15</f>
        <v>#REF!</v>
      </c>
      <c r="U274" s="36" t="e">
        <f>SUMIFS(СВЦЭМ!#REF!,СВЦЭМ!$A$40:$A$783,$A274,СВЦЭМ!$B$40:$B$783,U$261)+'СЕТ СН'!$F$15</f>
        <v>#REF!</v>
      </c>
      <c r="V274" s="36" t="e">
        <f>SUMIFS(СВЦЭМ!#REF!,СВЦЭМ!$A$40:$A$783,$A274,СВЦЭМ!$B$40:$B$783,V$261)+'СЕТ СН'!$F$15</f>
        <v>#REF!</v>
      </c>
      <c r="W274" s="36" t="e">
        <f>SUMIFS(СВЦЭМ!#REF!,СВЦЭМ!$A$40:$A$783,$A274,СВЦЭМ!$B$40:$B$783,W$261)+'СЕТ СН'!$F$15</f>
        <v>#REF!</v>
      </c>
      <c r="X274" s="36" t="e">
        <f>SUMIFS(СВЦЭМ!#REF!,СВЦЭМ!$A$40:$A$783,$A274,СВЦЭМ!$B$40:$B$783,X$261)+'СЕТ СН'!$F$15</f>
        <v>#REF!</v>
      </c>
      <c r="Y274" s="36" t="e">
        <f>SUMIFS(СВЦЭМ!#REF!,СВЦЭМ!$A$40:$A$783,$A274,СВЦЭМ!$B$40:$B$783,Y$261)+'СЕТ СН'!$F$15</f>
        <v>#REF!</v>
      </c>
    </row>
    <row r="275" spans="1:25" ht="15.75" hidden="1" x14ac:dyDescent="0.2">
      <c r="A275" s="35">
        <f t="shared" si="7"/>
        <v>45030</v>
      </c>
      <c r="B275" s="36" t="e">
        <f>SUMIFS(СВЦЭМ!#REF!,СВЦЭМ!$A$40:$A$783,$A275,СВЦЭМ!$B$40:$B$783,B$261)+'СЕТ СН'!$F$15</f>
        <v>#REF!</v>
      </c>
      <c r="C275" s="36" t="e">
        <f>SUMIFS(СВЦЭМ!#REF!,СВЦЭМ!$A$40:$A$783,$A275,СВЦЭМ!$B$40:$B$783,C$261)+'СЕТ СН'!$F$15</f>
        <v>#REF!</v>
      </c>
      <c r="D275" s="36" t="e">
        <f>SUMIFS(СВЦЭМ!#REF!,СВЦЭМ!$A$40:$A$783,$A275,СВЦЭМ!$B$40:$B$783,D$261)+'СЕТ СН'!$F$15</f>
        <v>#REF!</v>
      </c>
      <c r="E275" s="36" t="e">
        <f>SUMIFS(СВЦЭМ!#REF!,СВЦЭМ!$A$40:$A$783,$A275,СВЦЭМ!$B$40:$B$783,E$261)+'СЕТ СН'!$F$15</f>
        <v>#REF!</v>
      </c>
      <c r="F275" s="36" t="e">
        <f>SUMIFS(СВЦЭМ!#REF!,СВЦЭМ!$A$40:$A$783,$A275,СВЦЭМ!$B$40:$B$783,F$261)+'СЕТ СН'!$F$15</f>
        <v>#REF!</v>
      </c>
      <c r="G275" s="36" t="e">
        <f>SUMIFS(СВЦЭМ!#REF!,СВЦЭМ!$A$40:$A$783,$A275,СВЦЭМ!$B$40:$B$783,G$261)+'СЕТ СН'!$F$15</f>
        <v>#REF!</v>
      </c>
      <c r="H275" s="36" t="e">
        <f>SUMIFS(СВЦЭМ!#REF!,СВЦЭМ!$A$40:$A$783,$A275,СВЦЭМ!$B$40:$B$783,H$261)+'СЕТ СН'!$F$15</f>
        <v>#REF!</v>
      </c>
      <c r="I275" s="36" t="e">
        <f>SUMIFS(СВЦЭМ!#REF!,СВЦЭМ!$A$40:$A$783,$A275,СВЦЭМ!$B$40:$B$783,I$261)+'СЕТ СН'!$F$15</f>
        <v>#REF!</v>
      </c>
      <c r="J275" s="36" t="e">
        <f>SUMIFS(СВЦЭМ!#REF!,СВЦЭМ!$A$40:$A$783,$A275,СВЦЭМ!$B$40:$B$783,J$261)+'СЕТ СН'!$F$15</f>
        <v>#REF!</v>
      </c>
      <c r="K275" s="36" t="e">
        <f>SUMIFS(СВЦЭМ!#REF!,СВЦЭМ!$A$40:$A$783,$A275,СВЦЭМ!$B$40:$B$783,K$261)+'СЕТ СН'!$F$15</f>
        <v>#REF!</v>
      </c>
      <c r="L275" s="36" t="e">
        <f>SUMIFS(СВЦЭМ!#REF!,СВЦЭМ!$A$40:$A$783,$A275,СВЦЭМ!$B$40:$B$783,L$261)+'СЕТ СН'!$F$15</f>
        <v>#REF!</v>
      </c>
      <c r="M275" s="36" t="e">
        <f>SUMIFS(СВЦЭМ!#REF!,СВЦЭМ!$A$40:$A$783,$A275,СВЦЭМ!$B$40:$B$783,M$261)+'СЕТ СН'!$F$15</f>
        <v>#REF!</v>
      </c>
      <c r="N275" s="36" t="e">
        <f>SUMIFS(СВЦЭМ!#REF!,СВЦЭМ!$A$40:$A$783,$A275,СВЦЭМ!$B$40:$B$783,N$261)+'СЕТ СН'!$F$15</f>
        <v>#REF!</v>
      </c>
      <c r="O275" s="36" t="e">
        <f>SUMIFS(СВЦЭМ!#REF!,СВЦЭМ!$A$40:$A$783,$A275,СВЦЭМ!$B$40:$B$783,O$261)+'СЕТ СН'!$F$15</f>
        <v>#REF!</v>
      </c>
      <c r="P275" s="36" t="e">
        <f>SUMIFS(СВЦЭМ!#REF!,СВЦЭМ!$A$40:$A$783,$A275,СВЦЭМ!$B$40:$B$783,P$261)+'СЕТ СН'!$F$15</f>
        <v>#REF!</v>
      </c>
      <c r="Q275" s="36" t="e">
        <f>SUMIFS(СВЦЭМ!#REF!,СВЦЭМ!$A$40:$A$783,$A275,СВЦЭМ!$B$40:$B$783,Q$261)+'СЕТ СН'!$F$15</f>
        <v>#REF!</v>
      </c>
      <c r="R275" s="36" t="e">
        <f>SUMIFS(СВЦЭМ!#REF!,СВЦЭМ!$A$40:$A$783,$A275,СВЦЭМ!$B$40:$B$783,R$261)+'СЕТ СН'!$F$15</f>
        <v>#REF!</v>
      </c>
      <c r="S275" s="36" t="e">
        <f>SUMIFS(СВЦЭМ!#REF!,СВЦЭМ!$A$40:$A$783,$A275,СВЦЭМ!$B$40:$B$783,S$261)+'СЕТ СН'!$F$15</f>
        <v>#REF!</v>
      </c>
      <c r="T275" s="36" t="e">
        <f>SUMIFS(СВЦЭМ!#REF!,СВЦЭМ!$A$40:$A$783,$A275,СВЦЭМ!$B$40:$B$783,T$261)+'СЕТ СН'!$F$15</f>
        <v>#REF!</v>
      </c>
      <c r="U275" s="36" t="e">
        <f>SUMIFS(СВЦЭМ!#REF!,СВЦЭМ!$A$40:$A$783,$A275,СВЦЭМ!$B$40:$B$783,U$261)+'СЕТ СН'!$F$15</f>
        <v>#REF!</v>
      </c>
      <c r="V275" s="36" t="e">
        <f>SUMIFS(СВЦЭМ!#REF!,СВЦЭМ!$A$40:$A$783,$A275,СВЦЭМ!$B$40:$B$783,V$261)+'СЕТ СН'!$F$15</f>
        <v>#REF!</v>
      </c>
      <c r="W275" s="36" t="e">
        <f>SUMIFS(СВЦЭМ!#REF!,СВЦЭМ!$A$40:$A$783,$A275,СВЦЭМ!$B$40:$B$783,W$261)+'СЕТ СН'!$F$15</f>
        <v>#REF!</v>
      </c>
      <c r="X275" s="36" t="e">
        <f>SUMIFS(СВЦЭМ!#REF!,СВЦЭМ!$A$40:$A$783,$A275,СВЦЭМ!$B$40:$B$783,X$261)+'СЕТ СН'!$F$15</f>
        <v>#REF!</v>
      </c>
      <c r="Y275" s="36" t="e">
        <f>SUMIFS(СВЦЭМ!#REF!,СВЦЭМ!$A$40:$A$783,$A275,СВЦЭМ!$B$40:$B$783,Y$261)+'СЕТ СН'!$F$15</f>
        <v>#REF!</v>
      </c>
    </row>
    <row r="276" spans="1:25" ht="15.75" hidden="1" x14ac:dyDescent="0.2">
      <c r="A276" s="35">
        <f t="shared" si="7"/>
        <v>45031</v>
      </c>
      <c r="B276" s="36" t="e">
        <f>SUMIFS(СВЦЭМ!#REF!,СВЦЭМ!$A$40:$A$783,$A276,СВЦЭМ!$B$40:$B$783,B$261)+'СЕТ СН'!$F$15</f>
        <v>#REF!</v>
      </c>
      <c r="C276" s="36" t="e">
        <f>SUMIFS(СВЦЭМ!#REF!,СВЦЭМ!$A$40:$A$783,$A276,СВЦЭМ!$B$40:$B$783,C$261)+'СЕТ СН'!$F$15</f>
        <v>#REF!</v>
      </c>
      <c r="D276" s="36" t="e">
        <f>SUMIFS(СВЦЭМ!#REF!,СВЦЭМ!$A$40:$A$783,$A276,СВЦЭМ!$B$40:$B$783,D$261)+'СЕТ СН'!$F$15</f>
        <v>#REF!</v>
      </c>
      <c r="E276" s="36" t="e">
        <f>SUMIFS(СВЦЭМ!#REF!,СВЦЭМ!$A$40:$A$783,$A276,СВЦЭМ!$B$40:$B$783,E$261)+'СЕТ СН'!$F$15</f>
        <v>#REF!</v>
      </c>
      <c r="F276" s="36" t="e">
        <f>SUMIFS(СВЦЭМ!#REF!,СВЦЭМ!$A$40:$A$783,$A276,СВЦЭМ!$B$40:$B$783,F$261)+'СЕТ СН'!$F$15</f>
        <v>#REF!</v>
      </c>
      <c r="G276" s="36" t="e">
        <f>SUMIFS(СВЦЭМ!#REF!,СВЦЭМ!$A$40:$A$783,$A276,СВЦЭМ!$B$40:$B$783,G$261)+'СЕТ СН'!$F$15</f>
        <v>#REF!</v>
      </c>
      <c r="H276" s="36" t="e">
        <f>SUMIFS(СВЦЭМ!#REF!,СВЦЭМ!$A$40:$A$783,$A276,СВЦЭМ!$B$40:$B$783,H$261)+'СЕТ СН'!$F$15</f>
        <v>#REF!</v>
      </c>
      <c r="I276" s="36" t="e">
        <f>SUMIFS(СВЦЭМ!#REF!,СВЦЭМ!$A$40:$A$783,$A276,СВЦЭМ!$B$40:$B$783,I$261)+'СЕТ СН'!$F$15</f>
        <v>#REF!</v>
      </c>
      <c r="J276" s="36" t="e">
        <f>SUMIFS(СВЦЭМ!#REF!,СВЦЭМ!$A$40:$A$783,$A276,СВЦЭМ!$B$40:$B$783,J$261)+'СЕТ СН'!$F$15</f>
        <v>#REF!</v>
      </c>
      <c r="K276" s="36" t="e">
        <f>SUMIFS(СВЦЭМ!#REF!,СВЦЭМ!$A$40:$A$783,$A276,СВЦЭМ!$B$40:$B$783,K$261)+'СЕТ СН'!$F$15</f>
        <v>#REF!</v>
      </c>
      <c r="L276" s="36" t="e">
        <f>SUMIFS(СВЦЭМ!#REF!,СВЦЭМ!$A$40:$A$783,$A276,СВЦЭМ!$B$40:$B$783,L$261)+'СЕТ СН'!$F$15</f>
        <v>#REF!</v>
      </c>
      <c r="M276" s="36" t="e">
        <f>SUMIFS(СВЦЭМ!#REF!,СВЦЭМ!$A$40:$A$783,$A276,СВЦЭМ!$B$40:$B$783,M$261)+'СЕТ СН'!$F$15</f>
        <v>#REF!</v>
      </c>
      <c r="N276" s="36" t="e">
        <f>SUMIFS(СВЦЭМ!#REF!,СВЦЭМ!$A$40:$A$783,$A276,СВЦЭМ!$B$40:$B$783,N$261)+'СЕТ СН'!$F$15</f>
        <v>#REF!</v>
      </c>
      <c r="O276" s="36" t="e">
        <f>SUMIFS(СВЦЭМ!#REF!,СВЦЭМ!$A$40:$A$783,$A276,СВЦЭМ!$B$40:$B$783,O$261)+'СЕТ СН'!$F$15</f>
        <v>#REF!</v>
      </c>
      <c r="P276" s="36" t="e">
        <f>SUMIFS(СВЦЭМ!#REF!,СВЦЭМ!$A$40:$A$783,$A276,СВЦЭМ!$B$40:$B$783,P$261)+'СЕТ СН'!$F$15</f>
        <v>#REF!</v>
      </c>
      <c r="Q276" s="36" t="e">
        <f>SUMIFS(СВЦЭМ!#REF!,СВЦЭМ!$A$40:$A$783,$A276,СВЦЭМ!$B$40:$B$783,Q$261)+'СЕТ СН'!$F$15</f>
        <v>#REF!</v>
      </c>
      <c r="R276" s="36" t="e">
        <f>SUMIFS(СВЦЭМ!#REF!,СВЦЭМ!$A$40:$A$783,$A276,СВЦЭМ!$B$40:$B$783,R$261)+'СЕТ СН'!$F$15</f>
        <v>#REF!</v>
      </c>
      <c r="S276" s="36" t="e">
        <f>SUMIFS(СВЦЭМ!#REF!,СВЦЭМ!$A$40:$A$783,$A276,СВЦЭМ!$B$40:$B$783,S$261)+'СЕТ СН'!$F$15</f>
        <v>#REF!</v>
      </c>
      <c r="T276" s="36" t="e">
        <f>SUMIFS(СВЦЭМ!#REF!,СВЦЭМ!$A$40:$A$783,$A276,СВЦЭМ!$B$40:$B$783,T$261)+'СЕТ СН'!$F$15</f>
        <v>#REF!</v>
      </c>
      <c r="U276" s="36" t="e">
        <f>SUMIFS(СВЦЭМ!#REF!,СВЦЭМ!$A$40:$A$783,$A276,СВЦЭМ!$B$40:$B$783,U$261)+'СЕТ СН'!$F$15</f>
        <v>#REF!</v>
      </c>
      <c r="V276" s="36" t="e">
        <f>SUMIFS(СВЦЭМ!#REF!,СВЦЭМ!$A$40:$A$783,$A276,СВЦЭМ!$B$40:$B$783,V$261)+'СЕТ СН'!$F$15</f>
        <v>#REF!</v>
      </c>
      <c r="W276" s="36" t="e">
        <f>SUMIFS(СВЦЭМ!#REF!,СВЦЭМ!$A$40:$A$783,$A276,СВЦЭМ!$B$40:$B$783,W$261)+'СЕТ СН'!$F$15</f>
        <v>#REF!</v>
      </c>
      <c r="X276" s="36" t="e">
        <f>SUMIFS(СВЦЭМ!#REF!,СВЦЭМ!$A$40:$A$783,$A276,СВЦЭМ!$B$40:$B$783,X$261)+'СЕТ СН'!$F$15</f>
        <v>#REF!</v>
      </c>
      <c r="Y276" s="36" t="e">
        <f>SUMIFS(СВЦЭМ!#REF!,СВЦЭМ!$A$40:$A$783,$A276,СВЦЭМ!$B$40:$B$783,Y$261)+'СЕТ СН'!$F$15</f>
        <v>#REF!</v>
      </c>
    </row>
    <row r="277" spans="1:25" ht="15.75" hidden="1" x14ac:dyDescent="0.2">
      <c r="A277" s="35">
        <f t="shared" si="7"/>
        <v>45032</v>
      </c>
      <c r="B277" s="36" t="e">
        <f>SUMIFS(СВЦЭМ!#REF!,СВЦЭМ!$A$40:$A$783,$A277,СВЦЭМ!$B$40:$B$783,B$261)+'СЕТ СН'!$F$15</f>
        <v>#REF!</v>
      </c>
      <c r="C277" s="36" t="e">
        <f>SUMIFS(СВЦЭМ!#REF!,СВЦЭМ!$A$40:$A$783,$A277,СВЦЭМ!$B$40:$B$783,C$261)+'СЕТ СН'!$F$15</f>
        <v>#REF!</v>
      </c>
      <c r="D277" s="36" t="e">
        <f>SUMIFS(СВЦЭМ!#REF!,СВЦЭМ!$A$40:$A$783,$A277,СВЦЭМ!$B$40:$B$783,D$261)+'СЕТ СН'!$F$15</f>
        <v>#REF!</v>
      </c>
      <c r="E277" s="36" t="e">
        <f>SUMIFS(СВЦЭМ!#REF!,СВЦЭМ!$A$40:$A$783,$A277,СВЦЭМ!$B$40:$B$783,E$261)+'СЕТ СН'!$F$15</f>
        <v>#REF!</v>
      </c>
      <c r="F277" s="36" t="e">
        <f>SUMIFS(СВЦЭМ!#REF!,СВЦЭМ!$A$40:$A$783,$A277,СВЦЭМ!$B$40:$B$783,F$261)+'СЕТ СН'!$F$15</f>
        <v>#REF!</v>
      </c>
      <c r="G277" s="36" t="e">
        <f>SUMIFS(СВЦЭМ!#REF!,СВЦЭМ!$A$40:$A$783,$A277,СВЦЭМ!$B$40:$B$783,G$261)+'СЕТ СН'!$F$15</f>
        <v>#REF!</v>
      </c>
      <c r="H277" s="36" t="e">
        <f>SUMIFS(СВЦЭМ!#REF!,СВЦЭМ!$A$40:$A$783,$A277,СВЦЭМ!$B$40:$B$783,H$261)+'СЕТ СН'!$F$15</f>
        <v>#REF!</v>
      </c>
      <c r="I277" s="36" t="e">
        <f>SUMIFS(СВЦЭМ!#REF!,СВЦЭМ!$A$40:$A$783,$A277,СВЦЭМ!$B$40:$B$783,I$261)+'СЕТ СН'!$F$15</f>
        <v>#REF!</v>
      </c>
      <c r="J277" s="36" t="e">
        <f>SUMIFS(СВЦЭМ!#REF!,СВЦЭМ!$A$40:$A$783,$A277,СВЦЭМ!$B$40:$B$783,J$261)+'СЕТ СН'!$F$15</f>
        <v>#REF!</v>
      </c>
      <c r="K277" s="36" t="e">
        <f>SUMIFS(СВЦЭМ!#REF!,СВЦЭМ!$A$40:$A$783,$A277,СВЦЭМ!$B$40:$B$783,K$261)+'СЕТ СН'!$F$15</f>
        <v>#REF!</v>
      </c>
      <c r="L277" s="36" t="e">
        <f>SUMIFS(СВЦЭМ!#REF!,СВЦЭМ!$A$40:$A$783,$A277,СВЦЭМ!$B$40:$B$783,L$261)+'СЕТ СН'!$F$15</f>
        <v>#REF!</v>
      </c>
      <c r="M277" s="36" t="e">
        <f>SUMIFS(СВЦЭМ!#REF!,СВЦЭМ!$A$40:$A$783,$A277,СВЦЭМ!$B$40:$B$783,M$261)+'СЕТ СН'!$F$15</f>
        <v>#REF!</v>
      </c>
      <c r="N277" s="36" t="e">
        <f>SUMIFS(СВЦЭМ!#REF!,СВЦЭМ!$A$40:$A$783,$A277,СВЦЭМ!$B$40:$B$783,N$261)+'СЕТ СН'!$F$15</f>
        <v>#REF!</v>
      </c>
      <c r="O277" s="36" t="e">
        <f>SUMIFS(СВЦЭМ!#REF!,СВЦЭМ!$A$40:$A$783,$A277,СВЦЭМ!$B$40:$B$783,O$261)+'СЕТ СН'!$F$15</f>
        <v>#REF!</v>
      </c>
      <c r="P277" s="36" t="e">
        <f>SUMIFS(СВЦЭМ!#REF!,СВЦЭМ!$A$40:$A$783,$A277,СВЦЭМ!$B$40:$B$783,P$261)+'СЕТ СН'!$F$15</f>
        <v>#REF!</v>
      </c>
      <c r="Q277" s="36" t="e">
        <f>SUMIFS(СВЦЭМ!#REF!,СВЦЭМ!$A$40:$A$783,$A277,СВЦЭМ!$B$40:$B$783,Q$261)+'СЕТ СН'!$F$15</f>
        <v>#REF!</v>
      </c>
      <c r="R277" s="36" t="e">
        <f>SUMIFS(СВЦЭМ!#REF!,СВЦЭМ!$A$40:$A$783,$A277,СВЦЭМ!$B$40:$B$783,R$261)+'СЕТ СН'!$F$15</f>
        <v>#REF!</v>
      </c>
      <c r="S277" s="36" t="e">
        <f>SUMIFS(СВЦЭМ!#REF!,СВЦЭМ!$A$40:$A$783,$A277,СВЦЭМ!$B$40:$B$783,S$261)+'СЕТ СН'!$F$15</f>
        <v>#REF!</v>
      </c>
      <c r="T277" s="36" t="e">
        <f>SUMIFS(СВЦЭМ!#REF!,СВЦЭМ!$A$40:$A$783,$A277,СВЦЭМ!$B$40:$B$783,T$261)+'СЕТ СН'!$F$15</f>
        <v>#REF!</v>
      </c>
      <c r="U277" s="36" t="e">
        <f>SUMIFS(СВЦЭМ!#REF!,СВЦЭМ!$A$40:$A$783,$A277,СВЦЭМ!$B$40:$B$783,U$261)+'СЕТ СН'!$F$15</f>
        <v>#REF!</v>
      </c>
      <c r="V277" s="36" t="e">
        <f>SUMIFS(СВЦЭМ!#REF!,СВЦЭМ!$A$40:$A$783,$A277,СВЦЭМ!$B$40:$B$783,V$261)+'СЕТ СН'!$F$15</f>
        <v>#REF!</v>
      </c>
      <c r="W277" s="36" t="e">
        <f>SUMIFS(СВЦЭМ!#REF!,СВЦЭМ!$A$40:$A$783,$A277,СВЦЭМ!$B$40:$B$783,W$261)+'СЕТ СН'!$F$15</f>
        <v>#REF!</v>
      </c>
      <c r="X277" s="36" t="e">
        <f>SUMIFS(СВЦЭМ!#REF!,СВЦЭМ!$A$40:$A$783,$A277,СВЦЭМ!$B$40:$B$783,X$261)+'СЕТ СН'!$F$15</f>
        <v>#REF!</v>
      </c>
      <c r="Y277" s="36" t="e">
        <f>SUMIFS(СВЦЭМ!#REF!,СВЦЭМ!$A$40:$A$783,$A277,СВЦЭМ!$B$40:$B$783,Y$261)+'СЕТ СН'!$F$15</f>
        <v>#REF!</v>
      </c>
    </row>
    <row r="278" spans="1:25" ht="15.75" hidden="1" x14ac:dyDescent="0.2">
      <c r="A278" s="35">
        <f t="shared" si="7"/>
        <v>45033</v>
      </c>
      <c r="B278" s="36" t="e">
        <f>SUMIFS(СВЦЭМ!#REF!,СВЦЭМ!$A$40:$A$783,$A278,СВЦЭМ!$B$40:$B$783,B$261)+'СЕТ СН'!$F$15</f>
        <v>#REF!</v>
      </c>
      <c r="C278" s="36" t="e">
        <f>SUMIFS(СВЦЭМ!#REF!,СВЦЭМ!$A$40:$A$783,$A278,СВЦЭМ!$B$40:$B$783,C$261)+'СЕТ СН'!$F$15</f>
        <v>#REF!</v>
      </c>
      <c r="D278" s="36" t="e">
        <f>SUMIFS(СВЦЭМ!#REF!,СВЦЭМ!$A$40:$A$783,$A278,СВЦЭМ!$B$40:$B$783,D$261)+'СЕТ СН'!$F$15</f>
        <v>#REF!</v>
      </c>
      <c r="E278" s="36" t="e">
        <f>SUMIFS(СВЦЭМ!#REF!,СВЦЭМ!$A$40:$A$783,$A278,СВЦЭМ!$B$40:$B$783,E$261)+'СЕТ СН'!$F$15</f>
        <v>#REF!</v>
      </c>
      <c r="F278" s="36" t="e">
        <f>SUMIFS(СВЦЭМ!#REF!,СВЦЭМ!$A$40:$A$783,$A278,СВЦЭМ!$B$40:$B$783,F$261)+'СЕТ СН'!$F$15</f>
        <v>#REF!</v>
      </c>
      <c r="G278" s="36" t="e">
        <f>SUMIFS(СВЦЭМ!#REF!,СВЦЭМ!$A$40:$A$783,$A278,СВЦЭМ!$B$40:$B$783,G$261)+'СЕТ СН'!$F$15</f>
        <v>#REF!</v>
      </c>
      <c r="H278" s="36" t="e">
        <f>SUMIFS(СВЦЭМ!#REF!,СВЦЭМ!$A$40:$A$783,$A278,СВЦЭМ!$B$40:$B$783,H$261)+'СЕТ СН'!$F$15</f>
        <v>#REF!</v>
      </c>
      <c r="I278" s="36" t="e">
        <f>SUMIFS(СВЦЭМ!#REF!,СВЦЭМ!$A$40:$A$783,$A278,СВЦЭМ!$B$40:$B$783,I$261)+'СЕТ СН'!$F$15</f>
        <v>#REF!</v>
      </c>
      <c r="J278" s="36" t="e">
        <f>SUMIFS(СВЦЭМ!#REF!,СВЦЭМ!$A$40:$A$783,$A278,СВЦЭМ!$B$40:$B$783,J$261)+'СЕТ СН'!$F$15</f>
        <v>#REF!</v>
      </c>
      <c r="K278" s="36" t="e">
        <f>SUMIFS(СВЦЭМ!#REF!,СВЦЭМ!$A$40:$A$783,$A278,СВЦЭМ!$B$40:$B$783,K$261)+'СЕТ СН'!$F$15</f>
        <v>#REF!</v>
      </c>
      <c r="L278" s="36" t="e">
        <f>SUMIFS(СВЦЭМ!#REF!,СВЦЭМ!$A$40:$A$783,$A278,СВЦЭМ!$B$40:$B$783,L$261)+'СЕТ СН'!$F$15</f>
        <v>#REF!</v>
      </c>
      <c r="M278" s="36" t="e">
        <f>SUMIFS(СВЦЭМ!#REF!,СВЦЭМ!$A$40:$A$783,$A278,СВЦЭМ!$B$40:$B$783,M$261)+'СЕТ СН'!$F$15</f>
        <v>#REF!</v>
      </c>
      <c r="N278" s="36" t="e">
        <f>SUMIFS(СВЦЭМ!#REF!,СВЦЭМ!$A$40:$A$783,$A278,СВЦЭМ!$B$40:$B$783,N$261)+'СЕТ СН'!$F$15</f>
        <v>#REF!</v>
      </c>
      <c r="O278" s="36" t="e">
        <f>SUMIFS(СВЦЭМ!#REF!,СВЦЭМ!$A$40:$A$783,$A278,СВЦЭМ!$B$40:$B$783,O$261)+'СЕТ СН'!$F$15</f>
        <v>#REF!</v>
      </c>
      <c r="P278" s="36" t="e">
        <f>SUMIFS(СВЦЭМ!#REF!,СВЦЭМ!$A$40:$A$783,$A278,СВЦЭМ!$B$40:$B$783,P$261)+'СЕТ СН'!$F$15</f>
        <v>#REF!</v>
      </c>
      <c r="Q278" s="36" t="e">
        <f>SUMIFS(СВЦЭМ!#REF!,СВЦЭМ!$A$40:$A$783,$A278,СВЦЭМ!$B$40:$B$783,Q$261)+'СЕТ СН'!$F$15</f>
        <v>#REF!</v>
      </c>
      <c r="R278" s="36" t="e">
        <f>SUMIFS(СВЦЭМ!#REF!,СВЦЭМ!$A$40:$A$783,$A278,СВЦЭМ!$B$40:$B$783,R$261)+'СЕТ СН'!$F$15</f>
        <v>#REF!</v>
      </c>
      <c r="S278" s="36" t="e">
        <f>SUMIFS(СВЦЭМ!#REF!,СВЦЭМ!$A$40:$A$783,$A278,СВЦЭМ!$B$40:$B$783,S$261)+'СЕТ СН'!$F$15</f>
        <v>#REF!</v>
      </c>
      <c r="T278" s="36" t="e">
        <f>SUMIFS(СВЦЭМ!#REF!,СВЦЭМ!$A$40:$A$783,$A278,СВЦЭМ!$B$40:$B$783,T$261)+'СЕТ СН'!$F$15</f>
        <v>#REF!</v>
      </c>
      <c r="U278" s="36" t="e">
        <f>SUMIFS(СВЦЭМ!#REF!,СВЦЭМ!$A$40:$A$783,$A278,СВЦЭМ!$B$40:$B$783,U$261)+'СЕТ СН'!$F$15</f>
        <v>#REF!</v>
      </c>
      <c r="V278" s="36" t="e">
        <f>SUMIFS(СВЦЭМ!#REF!,СВЦЭМ!$A$40:$A$783,$A278,СВЦЭМ!$B$40:$B$783,V$261)+'СЕТ СН'!$F$15</f>
        <v>#REF!</v>
      </c>
      <c r="W278" s="36" t="e">
        <f>SUMIFS(СВЦЭМ!#REF!,СВЦЭМ!$A$40:$A$783,$A278,СВЦЭМ!$B$40:$B$783,W$261)+'СЕТ СН'!$F$15</f>
        <v>#REF!</v>
      </c>
      <c r="X278" s="36" t="e">
        <f>SUMIFS(СВЦЭМ!#REF!,СВЦЭМ!$A$40:$A$783,$A278,СВЦЭМ!$B$40:$B$783,X$261)+'СЕТ СН'!$F$15</f>
        <v>#REF!</v>
      </c>
      <c r="Y278" s="36" t="e">
        <f>SUMIFS(СВЦЭМ!#REF!,СВЦЭМ!$A$40:$A$783,$A278,СВЦЭМ!$B$40:$B$783,Y$261)+'СЕТ СН'!$F$15</f>
        <v>#REF!</v>
      </c>
    </row>
    <row r="279" spans="1:25" ht="15.75" hidden="1" x14ac:dyDescent="0.2">
      <c r="A279" s="35">
        <f t="shared" si="7"/>
        <v>45034</v>
      </c>
      <c r="B279" s="36" t="e">
        <f>SUMIFS(СВЦЭМ!#REF!,СВЦЭМ!$A$40:$A$783,$A279,СВЦЭМ!$B$40:$B$783,B$261)+'СЕТ СН'!$F$15</f>
        <v>#REF!</v>
      </c>
      <c r="C279" s="36" t="e">
        <f>SUMIFS(СВЦЭМ!#REF!,СВЦЭМ!$A$40:$A$783,$A279,СВЦЭМ!$B$40:$B$783,C$261)+'СЕТ СН'!$F$15</f>
        <v>#REF!</v>
      </c>
      <c r="D279" s="36" t="e">
        <f>SUMIFS(СВЦЭМ!#REF!,СВЦЭМ!$A$40:$A$783,$A279,СВЦЭМ!$B$40:$B$783,D$261)+'СЕТ СН'!$F$15</f>
        <v>#REF!</v>
      </c>
      <c r="E279" s="36" t="e">
        <f>SUMIFS(СВЦЭМ!#REF!,СВЦЭМ!$A$40:$A$783,$A279,СВЦЭМ!$B$40:$B$783,E$261)+'СЕТ СН'!$F$15</f>
        <v>#REF!</v>
      </c>
      <c r="F279" s="36" t="e">
        <f>SUMIFS(СВЦЭМ!#REF!,СВЦЭМ!$A$40:$A$783,$A279,СВЦЭМ!$B$40:$B$783,F$261)+'СЕТ СН'!$F$15</f>
        <v>#REF!</v>
      </c>
      <c r="G279" s="36" t="e">
        <f>SUMIFS(СВЦЭМ!#REF!,СВЦЭМ!$A$40:$A$783,$A279,СВЦЭМ!$B$40:$B$783,G$261)+'СЕТ СН'!$F$15</f>
        <v>#REF!</v>
      </c>
      <c r="H279" s="36" t="e">
        <f>SUMIFS(СВЦЭМ!#REF!,СВЦЭМ!$A$40:$A$783,$A279,СВЦЭМ!$B$40:$B$783,H$261)+'СЕТ СН'!$F$15</f>
        <v>#REF!</v>
      </c>
      <c r="I279" s="36" t="e">
        <f>SUMIFS(СВЦЭМ!#REF!,СВЦЭМ!$A$40:$A$783,$A279,СВЦЭМ!$B$40:$B$783,I$261)+'СЕТ СН'!$F$15</f>
        <v>#REF!</v>
      </c>
      <c r="J279" s="36" t="e">
        <f>SUMIFS(СВЦЭМ!#REF!,СВЦЭМ!$A$40:$A$783,$A279,СВЦЭМ!$B$40:$B$783,J$261)+'СЕТ СН'!$F$15</f>
        <v>#REF!</v>
      </c>
      <c r="K279" s="36" t="e">
        <f>SUMIFS(СВЦЭМ!#REF!,СВЦЭМ!$A$40:$A$783,$A279,СВЦЭМ!$B$40:$B$783,K$261)+'СЕТ СН'!$F$15</f>
        <v>#REF!</v>
      </c>
      <c r="L279" s="36" t="e">
        <f>SUMIFS(СВЦЭМ!#REF!,СВЦЭМ!$A$40:$A$783,$A279,СВЦЭМ!$B$40:$B$783,L$261)+'СЕТ СН'!$F$15</f>
        <v>#REF!</v>
      </c>
      <c r="M279" s="36" t="e">
        <f>SUMIFS(СВЦЭМ!#REF!,СВЦЭМ!$A$40:$A$783,$A279,СВЦЭМ!$B$40:$B$783,M$261)+'СЕТ СН'!$F$15</f>
        <v>#REF!</v>
      </c>
      <c r="N279" s="36" t="e">
        <f>SUMIFS(СВЦЭМ!#REF!,СВЦЭМ!$A$40:$A$783,$A279,СВЦЭМ!$B$40:$B$783,N$261)+'СЕТ СН'!$F$15</f>
        <v>#REF!</v>
      </c>
      <c r="O279" s="36" t="e">
        <f>SUMIFS(СВЦЭМ!#REF!,СВЦЭМ!$A$40:$A$783,$A279,СВЦЭМ!$B$40:$B$783,O$261)+'СЕТ СН'!$F$15</f>
        <v>#REF!</v>
      </c>
      <c r="P279" s="36" t="e">
        <f>SUMIFS(СВЦЭМ!#REF!,СВЦЭМ!$A$40:$A$783,$A279,СВЦЭМ!$B$40:$B$783,P$261)+'СЕТ СН'!$F$15</f>
        <v>#REF!</v>
      </c>
      <c r="Q279" s="36" t="e">
        <f>SUMIFS(СВЦЭМ!#REF!,СВЦЭМ!$A$40:$A$783,$A279,СВЦЭМ!$B$40:$B$783,Q$261)+'СЕТ СН'!$F$15</f>
        <v>#REF!</v>
      </c>
      <c r="R279" s="36" t="e">
        <f>SUMIFS(СВЦЭМ!#REF!,СВЦЭМ!$A$40:$A$783,$A279,СВЦЭМ!$B$40:$B$783,R$261)+'СЕТ СН'!$F$15</f>
        <v>#REF!</v>
      </c>
      <c r="S279" s="36" t="e">
        <f>SUMIFS(СВЦЭМ!#REF!,СВЦЭМ!$A$40:$A$783,$A279,СВЦЭМ!$B$40:$B$783,S$261)+'СЕТ СН'!$F$15</f>
        <v>#REF!</v>
      </c>
      <c r="T279" s="36" t="e">
        <f>SUMIFS(СВЦЭМ!#REF!,СВЦЭМ!$A$40:$A$783,$A279,СВЦЭМ!$B$40:$B$783,T$261)+'СЕТ СН'!$F$15</f>
        <v>#REF!</v>
      </c>
      <c r="U279" s="36" t="e">
        <f>SUMIFS(СВЦЭМ!#REF!,СВЦЭМ!$A$40:$A$783,$A279,СВЦЭМ!$B$40:$B$783,U$261)+'СЕТ СН'!$F$15</f>
        <v>#REF!</v>
      </c>
      <c r="V279" s="36" t="e">
        <f>SUMIFS(СВЦЭМ!#REF!,СВЦЭМ!$A$40:$A$783,$A279,СВЦЭМ!$B$40:$B$783,V$261)+'СЕТ СН'!$F$15</f>
        <v>#REF!</v>
      </c>
      <c r="W279" s="36" t="e">
        <f>SUMIFS(СВЦЭМ!#REF!,СВЦЭМ!$A$40:$A$783,$A279,СВЦЭМ!$B$40:$B$783,W$261)+'СЕТ СН'!$F$15</f>
        <v>#REF!</v>
      </c>
      <c r="X279" s="36" t="e">
        <f>SUMIFS(СВЦЭМ!#REF!,СВЦЭМ!$A$40:$A$783,$A279,СВЦЭМ!$B$40:$B$783,X$261)+'СЕТ СН'!$F$15</f>
        <v>#REF!</v>
      </c>
      <c r="Y279" s="36" t="e">
        <f>SUMIFS(СВЦЭМ!#REF!,СВЦЭМ!$A$40:$A$783,$A279,СВЦЭМ!$B$40:$B$783,Y$261)+'СЕТ СН'!$F$15</f>
        <v>#REF!</v>
      </c>
    </row>
    <row r="280" spans="1:25" ht="15.75" hidden="1" x14ac:dyDescent="0.2">
      <c r="A280" s="35">
        <f t="shared" si="7"/>
        <v>45035</v>
      </c>
      <c r="B280" s="36" t="e">
        <f>SUMIFS(СВЦЭМ!#REF!,СВЦЭМ!$A$40:$A$783,$A280,СВЦЭМ!$B$40:$B$783,B$261)+'СЕТ СН'!$F$15</f>
        <v>#REF!</v>
      </c>
      <c r="C280" s="36" t="e">
        <f>SUMIFS(СВЦЭМ!#REF!,СВЦЭМ!$A$40:$A$783,$A280,СВЦЭМ!$B$40:$B$783,C$261)+'СЕТ СН'!$F$15</f>
        <v>#REF!</v>
      </c>
      <c r="D280" s="36" t="e">
        <f>SUMIFS(СВЦЭМ!#REF!,СВЦЭМ!$A$40:$A$783,$A280,СВЦЭМ!$B$40:$B$783,D$261)+'СЕТ СН'!$F$15</f>
        <v>#REF!</v>
      </c>
      <c r="E280" s="36" t="e">
        <f>SUMIFS(СВЦЭМ!#REF!,СВЦЭМ!$A$40:$A$783,$A280,СВЦЭМ!$B$40:$B$783,E$261)+'СЕТ СН'!$F$15</f>
        <v>#REF!</v>
      </c>
      <c r="F280" s="36" t="e">
        <f>SUMIFS(СВЦЭМ!#REF!,СВЦЭМ!$A$40:$A$783,$A280,СВЦЭМ!$B$40:$B$783,F$261)+'СЕТ СН'!$F$15</f>
        <v>#REF!</v>
      </c>
      <c r="G280" s="36" t="e">
        <f>SUMIFS(СВЦЭМ!#REF!,СВЦЭМ!$A$40:$A$783,$A280,СВЦЭМ!$B$40:$B$783,G$261)+'СЕТ СН'!$F$15</f>
        <v>#REF!</v>
      </c>
      <c r="H280" s="36" t="e">
        <f>SUMIFS(СВЦЭМ!#REF!,СВЦЭМ!$A$40:$A$783,$A280,СВЦЭМ!$B$40:$B$783,H$261)+'СЕТ СН'!$F$15</f>
        <v>#REF!</v>
      </c>
      <c r="I280" s="36" t="e">
        <f>SUMIFS(СВЦЭМ!#REF!,СВЦЭМ!$A$40:$A$783,$A280,СВЦЭМ!$B$40:$B$783,I$261)+'СЕТ СН'!$F$15</f>
        <v>#REF!</v>
      </c>
      <c r="J280" s="36" t="e">
        <f>SUMIFS(СВЦЭМ!#REF!,СВЦЭМ!$A$40:$A$783,$A280,СВЦЭМ!$B$40:$B$783,J$261)+'СЕТ СН'!$F$15</f>
        <v>#REF!</v>
      </c>
      <c r="K280" s="36" t="e">
        <f>SUMIFS(СВЦЭМ!#REF!,СВЦЭМ!$A$40:$A$783,$A280,СВЦЭМ!$B$40:$B$783,K$261)+'СЕТ СН'!$F$15</f>
        <v>#REF!</v>
      </c>
      <c r="L280" s="36" t="e">
        <f>SUMIFS(СВЦЭМ!#REF!,СВЦЭМ!$A$40:$A$783,$A280,СВЦЭМ!$B$40:$B$783,L$261)+'СЕТ СН'!$F$15</f>
        <v>#REF!</v>
      </c>
      <c r="M280" s="36" t="e">
        <f>SUMIFS(СВЦЭМ!#REF!,СВЦЭМ!$A$40:$A$783,$A280,СВЦЭМ!$B$40:$B$783,M$261)+'СЕТ СН'!$F$15</f>
        <v>#REF!</v>
      </c>
      <c r="N280" s="36" t="e">
        <f>SUMIFS(СВЦЭМ!#REF!,СВЦЭМ!$A$40:$A$783,$A280,СВЦЭМ!$B$40:$B$783,N$261)+'СЕТ СН'!$F$15</f>
        <v>#REF!</v>
      </c>
      <c r="O280" s="36" t="e">
        <f>SUMIFS(СВЦЭМ!#REF!,СВЦЭМ!$A$40:$A$783,$A280,СВЦЭМ!$B$40:$B$783,O$261)+'СЕТ СН'!$F$15</f>
        <v>#REF!</v>
      </c>
      <c r="P280" s="36" t="e">
        <f>SUMIFS(СВЦЭМ!#REF!,СВЦЭМ!$A$40:$A$783,$A280,СВЦЭМ!$B$40:$B$783,P$261)+'СЕТ СН'!$F$15</f>
        <v>#REF!</v>
      </c>
      <c r="Q280" s="36" t="e">
        <f>SUMIFS(СВЦЭМ!#REF!,СВЦЭМ!$A$40:$A$783,$A280,СВЦЭМ!$B$40:$B$783,Q$261)+'СЕТ СН'!$F$15</f>
        <v>#REF!</v>
      </c>
      <c r="R280" s="36" t="e">
        <f>SUMIFS(СВЦЭМ!#REF!,СВЦЭМ!$A$40:$A$783,$A280,СВЦЭМ!$B$40:$B$783,R$261)+'СЕТ СН'!$F$15</f>
        <v>#REF!</v>
      </c>
      <c r="S280" s="36" t="e">
        <f>SUMIFS(СВЦЭМ!#REF!,СВЦЭМ!$A$40:$A$783,$A280,СВЦЭМ!$B$40:$B$783,S$261)+'СЕТ СН'!$F$15</f>
        <v>#REF!</v>
      </c>
      <c r="T280" s="36" t="e">
        <f>SUMIFS(СВЦЭМ!#REF!,СВЦЭМ!$A$40:$A$783,$A280,СВЦЭМ!$B$40:$B$783,T$261)+'СЕТ СН'!$F$15</f>
        <v>#REF!</v>
      </c>
      <c r="U280" s="36" t="e">
        <f>SUMIFS(СВЦЭМ!#REF!,СВЦЭМ!$A$40:$A$783,$A280,СВЦЭМ!$B$40:$B$783,U$261)+'СЕТ СН'!$F$15</f>
        <v>#REF!</v>
      </c>
      <c r="V280" s="36" t="e">
        <f>SUMIFS(СВЦЭМ!#REF!,СВЦЭМ!$A$40:$A$783,$A280,СВЦЭМ!$B$40:$B$783,V$261)+'СЕТ СН'!$F$15</f>
        <v>#REF!</v>
      </c>
      <c r="W280" s="36" t="e">
        <f>SUMIFS(СВЦЭМ!#REF!,СВЦЭМ!$A$40:$A$783,$A280,СВЦЭМ!$B$40:$B$783,W$261)+'СЕТ СН'!$F$15</f>
        <v>#REF!</v>
      </c>
      <c r="X280" s="36" t="e">
        <f>SUMIFS(СВЦЭМ!#REF!,СВЦЭМ!$A$40:$A$783,$A280,СВЦЭМ!$B$40:$B$783,X$261)+'СЕТ СН'!$F$15</f>
        <v>#REF!</v>
      </c>
      <c r="Y280" s="36" t="e">
        <f>SUMIFS(СВЦЭМ!#REF!,СВЦЭМ!$A$40:$A$783,$A280,СВЦЭМ!$B$40:$B$783,Y$261)+'СЕТ СН'!$F$15</f>
        <v>#REF!</v>
      </c>
    </row>
    <row r="281" spans="1:25" ht="15.75" hidden="1" x14ac:dyDescent="0.2">
      <c r="A281" s="35">
        <f t="shared" si="7"/>
        <v>45036</v>
      </c>
      <c r="B281" s="36" t="e">
        <f>SUMIFS(СВЦЭМ!#REF!,СВЦЭМ!$A$40:$A$783,$A281,СВЦЭМ!$B$40:$B$783,B$261)+'СЕТ СН'!$F$15</f>
        <v>#REF!</v>
      </c>
      <c r="C281" s="36" t="e">
        <f>SUMIFS(СВЦЭМ!#REF!,СВЦЭМ!$A$40:$A$783,$A281,СВЦЭМ!$B$40:$B$783,C$261)+'СЕТ СН'!$F$15</f>
        <v>#REF!</v>
      </c>
      <c r="D281" s="36" t="e">
        <f>SUMIFS(СВЦЭМ!#REF!,СВЦЭМ!$A$40:$A$783,$A281,СВЦЭМ!$B$40:$B$783,D$261)+'СЕТ СН'!$F$15</f>
        <v>#REF!</v>
      </c>
      <c r="E281" s="36" t="e">
        <f>SUMIFS(СВЦЭМ!#REF!,СВЦЭМ!$A$40:$A$783,$A281,СВЦЭМ!$B$40:$B$783,E$261)+'СЕТ СН'!$F$15</f>
        <v>#REF!</v>
      </c>
      <c r="F281" s="36" t="e">
        <f>SUMIFS(СВЦЭМ!#REF!,СВЦЭМ!$A$40:$A$783,$A281,СВЦЭМ!$B$40:$B$783,F$261)+'СЕТ СН'!$F$15</f>
        <v>#REF!</v>
      </c>
      <c r="G281" s="36" t="e">
        <f>SUMIFS(СВЦЭМ!#REF!,СВЦЭМ!$A$40:$A$783,$A281,СВЦЭМ!$B$40:$B$783,G$261)+'СЕТ СН'!$F$15</f>
        <v>#REF!</v>
      </c>
      <c r="H281" s="36" t="e">
        <f>SUMIFS(СВЦЭМ!#REF!,СВЦЭМ!$A$40:$A$783,$A281,СВЦЭМ!$B$40:$B$783,H$261)+'СЕТ СН'!$F$15</f>
        <v>#REF!</v>
      </c>
      <c r="I281" s="36" t="e">
        <f>SUMIFS(СВЦЭМ!#REF!,СВЦЭМ!$A$40:$A$783,$A281,СВЦЭМ!$B$40:$B$783,I$261)+'СЕТ СН'!$F$15</f>
        <v>#REF!</v>
      </c>
      <c r="J281" s="36" t="e">
        <f>SUMIFS(СВЦЭМ!#REF!,СВЦЭМ!$A$40:$A$783,$A281,СВЦЭМ!$B$40:$B$783,J$261)+'СЕТ СН'!$F$15</f>
        <v>#REF!</v>
      </c>
      <c r="K281" s="36" t="e">
        <f>SUMIFS(СВЦЭМ!#REF!,СВЦЭМ!$A$40:$A$783,$A281,СВЦЭМ!$B$40:$B$783,K$261)+'СЕТ СН'!$F$15</f>
        <v>#REF!</v>
      </c>
      <c r="L281" s="36" t="e">
        <f>SUMIFS(СВЦЭМ!#REF!,СВЦЭМ!$A$40:$A$783,$A281,СВЦЭМ!$B$40:$B$783,L$261)+'СЕТ СН'!$F$15</f>
        <v>#REF!</v>
      </c>
      <c r="M281" s="36" t="e">
        <f>SUMIFS(СВЦЭМ!#REF!,СВЦЭМ!$A$40:$A$783,$A281,СВЦЭМ!$B$40:$B$783,M$261)+'СЕТ СН'!$F$15</f>
        <v>#REF!</v>
      </c>
      <c r="N281" s="36" t="e">
        <f>SUMIFS(СВЦЭМ!#REF!,СВЦЭМ!$A$40:$A$783,$A281,СВЦЭМ!$B$40:$B$783,N$261)+'СЕТ СН'!$F$15</f>
        <v>#REF!</v>
      </c>
      <c r="O281" s="36" t="e">
        <f>SUMIFS(СВЦЭМ!#REF!,СВЦЭМ!$A$40:$A$783,$A281,СВЦЭМ!$B$40:$B$783,O$261)+'СЕТ СН'!$F$15</f>
        <v>#REF!</v>
      </c>
      <c r="P281" s="36" t="e">
        <f>SUMIFS(СВЦЭМ!#REF!,СВЦЭМ!$A$40:$A$783,$A281,СВЦЭМ!$B$40:$B$783,P$261)+'СЕТ СН'!$F$15</f>
        <v>#REF!</v>
      </c>
      <c r="Q281" s="36" t="e">
        <f>SUMIFS(СВЦЭМ!#REF!,СВЦЭМ!$A$40:$A$783,$A281,СВЦЭМ!$B$40:$B$783,Q$261)+'СЕТ СН'!$F$15</f>
        <v>#REF!</v>
      </c>
      <c r="R281" s="36" t="e">
        <f>SUMIFS(СВЦЭМ!#REF!,СВЦЭМ!$A$40:$A$783,$A281,СВЦЭМ!$B$40:$B$783,R$261)+'СЕТ СН'!$F$15</f>
        <v>#REF!</v>
      </c>
      <c r="S281" s="36" t="e">
        <f>SUMIFS(СВЦЭМ!#REF!,СВЦЭМ!$A$40:$A$783,$A281,СВЦЭМ!$B$40:$B$783,S$261)+'СЕТ СН'!$F$15</f>
        <v>#REF!</v>
      </c>
      <c r="T281" s="36" t="e">
        <f>SUMIFS(СВЦЭМ!#REF!,СВЦЭМ!$A$40:$A$783,$A281,СВЦЭМ!$B$40:$B$783,T$261)+'СЕТ СН'!$F$15</f>
        <v>#REF!</v>
      </c>
      <c r="U281" s="36" t="e">
        <f>SUMIFS(СВЦЭМ!#REF!,СВЦЭМ!$A$40:$A$783,$A281,СВЦЭМ!$B$40:$B$783,U$261)+'СЕТ СН'!$F$15</f>
        <v>#REF!</v>
      </c>
      <c r="V281" s="36" t="e">
        <f>SUMIFS(СВЦЭМ!#REF!,СВЦЭМ!$A$40:$A$783,$A281,СВЦЭМ!$B$40:$B$783,V$261)+'СЕТ СН'!$F$15</f>
        <v>#REF!</v>
      </c>
      <c r="W281" s="36" t="e">
        <f>SUMIFS(СВЦЭМ!#REF!,СВЦЭМ!$A$40:$A$783,$A281,СВЦЭМ!$B$40:$B$783,W$261)+'СЕТ СН'!$F$15</f>
        <v>#REF!</v>
      </c>
      <c r="X281" s="36" t="e">
        <f>SUMIFS(СВЦЭМ!#REF!,СВЦЭМ!$A$40:$A$783,$A281,СВЦЭМ!$B$40:$B$783,X$261)+'СЕТ СН'!$F$15</f>
        <v>#REF!</v>
      </c>
      <c r="Y281" s="36" t="e">
        <f>SUMIFS(СВЦЭМ!#REF!,СВЦЭМ!$A$40:$A$783,$A281,СВЦЭМ!$B$40:$B$783,Y$261)+'СЕТ СН'!$F$15</f>
        <v>#REF!</v>
      </c>
    </row>
    <row r="282" spans="1:25" ht="15.75" hidden="1" x14ac:dyDescent="0.2">
      <c r="A282" s="35">
        <f t="shared" si="7"/>
        <v>45037</v>
      </c>
      <c r="B282" s="36" t="e">
        <f>SUMIFS(СВЦЭМ!#REF!,СВЦЭМ!$A$40:$A$783,$A282,СВЦЭМ!$B$40:$B$783,B$261)+'СЕТ СН'!$F$15</f>
        <v>#REF!</v>
      </c>
      <c r="C282" s="36" t="e">
        <f>SUMIFS(СВЦЭМ!#REF!,СВЦЭМ!$A$40:$A$783,$A282,СВЦЭМ!$B$40:$B$783,C$261)+'СЕТ СН'!$F$15</f>
        <v>#REF!</v>
      </c>
      <c r="D282" s="36" t="e">
        <f>SUMIFS(СВЦЭМ!#REF!,СВЦЭМ!$A$40:$A$783,$A282,СВЦЭМ!$B$40:$B$783,D$261)+'СЕТ СН'!$F$15</f>
        <v>#REF!</v>
      </c>
      <c r="E282" s="36" t="e">
        <f>SUMIFS(СВЦЭМ!#REF!,СВЦЭМ!$A$40:$A$783,$A282,СВЦЭМ!$B$40:$B$783,E$261)+'СЕТ СН'!$F$15</f>
        <v>#REF!</v>
      </c>
      <c r="F282" s="36" t="e">
        <f>SUMIFS(СВЦЭМ!#REF!,СВЦЭМ!$A$40:$A$783,$A282,СВЦЭМ!$B$40:$B$783,F$261)+'СЕТ СН'!$F$15</f>
        <v>#REF!</v>
      </c>
      <c r="G282" s="36" t="e">
        <f>SUMIFS(СВЦЭМ!#REF!,СВЦЭМ!$A$40:$A$783,$A282,СВЦЭМ!$B$40:$B$783,G$261)+'СЕТ СН'!$F$15</f>
        <v>#REF!</v>
      </c>
      <c r="H282" s="36" t="e">
        <f>SUMIFS(СВЦЭМ!#REF!,СВЦЭМ!$A$40:$A$783,$A282,СВЦЭМ!$B$40:$B$783,H$261)+'СЕТ СН'!$F$15</f>
        <v>#REF!</v>
      </c>
      <c r="I282" s="36" t="e">
        <f>SUMIFS(СВЦЭМ!#REF!,СВЦЭМ!$A$40:$A$783,$A282,СВЦЭМ!$B$40:$B$783,I$261)+'СЕТ СН'!$F$15</f>
        <v>#REF!</v>
      </c>
      <c r="J282" s="36" t="e">
        <f>SUMIFS(СВЦЭМ!#REF!,СВЦЭМ!$A$40:$A$783,$A282,СВЦЭМ!$B$40:$B$783,J$261)+'СЕТ СН'!$F$15</f>
        <v>#REF!</v>
      </c>
      <c r="K282" s="36" t="e">
        <f>SUMIFS(СВЦЭМ!#REF!,СВЦЭМ!$A$40:$A$783,$A282,СВЦЭМ!$B$40:$B$783,K$261)+'СЕТ СН'!$F$15</f>
        <v>#REF!</v>
      </c>
      <c r="L282" s="36" t="e">
        <f>SUMIFS(СВЦЭМ!#REF!,СВЦЭМ!$A$40:$A$783,$A282,СВЦЭМ!$B$40:$B$783,L$261)+'СЕТ СН'!$F$15</f>
        <v>#REF!</v>
      </c>
      <c r="M282" s="36" t="e">
        <f>SUMIFS(СВЦЭМ!#REF!,СВЦЭМ!$A$40:$A$783,$A282,СВЦЭМ!$B$40:$B$783,M$261)+'СЕТ СН'!$F$15</f>
        <v>#REF!</v>
      </c>
      <c r="N282" s="36" t="e">
        <f>SUMIFS(СВЦЭМ!#REF!,СВЦЭМ!$A$40:$A$783,$A282,СВЦЭМ!$B$40:$B$783,N$261)+'СЕТ СН'!$F$15</f>
        <v>#REF!</v>
      </c>
      <c r="O282" s="36" t="e">
        <f>SUMIFS(СВЦЭМ!#REF!,СВЦЭМ!$A$40:$A$783,$A282,СВЦЭМ!$B$40:$B$783,O$261)+'СЕТ СН'!$F$15</f>
        <v>#REF!</v>
      </c>
      <c r="P282" s="36" t="e">
        <f>SUMIFS(СВЦЭМ!#REF!,СВЦЭМ!$A$40:$A$783,$A282,СВЦЭМ!$B$40:$B$783,P$261)+'СЕТ СН'!$F$15</f>
        <v>#REF!</v>
      </c>
      <c r="Q282" s="36" t="e">
        <f>SUMIFS(СВЦЭМ!#REF!,СВЦЭМ!$A$40:$A$783,$A282,СВЦЭМ!$B$40:$B$783,Q$261)+'СЕТ СН'!$F$15</f>
        <v>#REF!</v>
      </c>
      <c r="R282" s="36" t="e">
        <f>SUMIFS(СВЦЭМ!#REF!,СВЦЭМ!$A$40:$A$783,$A282,СВЦЭМ!$B$40:$B$783,R$261)+'СЕТ СН'!$F$15</f>
        <v>#REF!</v>
      </c>
      <c r="S282" s="36" t="e">
        <f>SUMIFS(СВЦЭМ!#REF!,СВЦЭМ!$A$40:$A$783,$A282,СВЦЭМ!$B$40:$B$783,S$261)+'СЕТ СН'!$F$15</f>
        <v>#REF!</v>
      </c>
      <c r="T282" s="36" t="e">
        <f>SUMIFS(СВЦЭМ!#REF!,СВЦЭМ!$A$40:$A$783,$A282,СВЦЭМ!$B$40:$B$783,T$261)+'СЕТ СН'!$F$15</f>
        <v>#REF!</v>
      </c>
      <c r="U282" s="36" t="e">
        <f>SUMIFS(СВЦЭМ!#REF!,СВЦЭМ!$A$40:$A$783,$A282,СВЦЭМ!$B$40:$B$783,U$261)+'СЕТ СН'!$F$15</f>
        <v>#REF!</v>
      </c>
      <c r="V282" s="36" t="e">
        <f>SUMIFS(СВЦЭМ!#REF!,СВЦЭМ!$A$40:$A$783,$A282,СВЦЭМ!$B$40:$B$783,V$261)+'СЕТ СН'!$F$15</f>
        <v>#REF!</v>
      </c>
      <c r="W282" s="36" t="e">
        <f>SUMIFS(СВЦЭМ!#REF!,СВЦЭМ!$A$40:$A$783,$A282,СВЦЭМ!$B$40:$B$783,W$261)+'СЕТ СН'!$F$15</f>
        <v>#REF!</v>
      </c>
      <c r="X282" s="36" t="e">
        <f>SUMIFS(СВЦЭМ!#REF!,СВЦЭМ!$A$40:$A$783,$A282,СВЦЭМ!$B$40:$B$783,X$261)+'СЕТ СН'!$F$15</f>
        <v>#REF!</v>
      </c>
      <c r="Y282" s="36" t="e">
        <f>SUMIFS(СВЦЭМ!#REF!,СВЦЭМ!$A$40:$A$783,$A282,СВЦЭМ!$B$40:$B$783,Y$261)+'СЕТ СН'!$F$15</f>
        <v>#REF!</v>
      </c>
    </row>
    <row r="283" spans="1:25" ht="15.75" hidden="1" x14ac:dyDescent="0.2">
      <c r="A283" s="35">
        <f t="shared" si="7"/>
        <v>45038</v>
      </c>
      <c r="B283" s="36" t="e">
        <f>SUMIFS(СВЦЭМ!#REF!,СВЦЭМ!$A$40:$A$783,$A283,СВЦЭМ!$B$40:$B$783,B$261)+'СЕТ СН'!$F$15</f>
        <v>#REF!</v>
      </c>
      <c r="C283" s="36" t="e">
        <f>SUMIFS(СВЦЭМ!#REF!,СВЦЭМ!$A$40:$A$783,$A283,СВЦЭМ!$B$40:$B$783,C$261)+'СЕТ СН'!$F$15</f>
        <v>#REF!</v>
      </c>
      <c r="D283" s="36" t="e">
        <f>SUMIFS(СВЦЭМ!#REF!,СВЦЭМ!$A$40:$A$783,$A283,СВЦЭМ!$B$40:$B$783,D$261)+'СЕТ СН'!$F$15</f>
        <v>#REF!</v>
      </c>
      <c r="E283" s="36" t="e">
        <f>SUMIFS(СВЦЭМ!#REF!,СВЦЭМ!$A$40:$A$783,$A283,СВЦЭМ!$B$40:$B$783,E$261)+'СЕТ СН'!$F$15</f>
        <v>#REF!</v>
      </c>
      <c r="F283" s="36" t="e">
        <f>SUMIFS(СВЦЭМ!#REF!,СВЦЭМ!$A$40:$A$783,$A283,СВЦЭМ!$B$40:$B$783,F$261)+'СЕТ СН'!$F$15</f>
        <v>#REF!</v>
      </c>
      <c r="G283" s="36" t="e">
        <f>SUMIFS(СВЦЭМ!#REF!,СВЦЭМ!$A$40:$A$783,$A283,СВЦЭМ!$B$40:$B$783,G$261)+'СЕТ СН'!$F$15</f>
        <v>#REF!</v>
      </c>
      <c r="H283" s="36" t="e">
        <f>SUMIFS(СВЦЭМ!#REF!,СВЦЭМ!$A$40:$A$783,$A283,СВЦЭМ!$B$40:$B$783,H$261)+'СЕТ СН'!$F$15</f>
        <v>#REF!</v>
      </c>
      <c r="I283" s="36" t="e">
        <f>SUMIFS(СВЦЭМ!#REF!,СВЦЭМ!$A$40:$A$783,$A283,СВЦЭМ!$B$40:$B$783,I$261)+'СЕТ СН'!$F$15</f>
        <v>#REF!</v>
      </c>
      <c r="J283" s="36" t="e">
        <f>SUMIFS(СВЦЭМ!#REF!,СВЦЭМ!$A$40:$A$783,$A283,СВЦЭМ!$B$40:$B$783,J$261)+'СЕТ СН'!$F$15</f>
        <v>#REF!</v>
      </c>
      <c r="K283" s="36" t="e">
        <f>SUMIFS(СВЦЭМ!#REF!,СВЦЭМ!$A$40:$A$783,$A283,СВЦЭМ!$B$40:$B$783,K$261)+'СЕТ СН'!$F$15</f>
        <v>#REF!</v>
      </c>
      <c r="L283" s="36" t="e">
        <f>SUMIFS(СВЦЭМ!#REF!,СВЦЭМ!$A$40:$A$783,$A283,СВЦЭМ!$B$40:$B$783,L$261)+'СЕТ СН'!$F$15</f>
        <v>#REF!</v>
      </c>
      <c r="M283" s="36" t="e">
        <f>SUMIFS(СВЦЭМ!#REF!,СВЦЭМ!$A$40:$A$783,$A283,СВЦЭМ!$B$40:$B$783,M$261)+'СЕТ СН'!$F$15</f>
        <v>#REF!</v>
      </c>
      <c r="N283" s="36" t="e">
        <f>SUMIFS(СВЦЭМ!#REF!,СВЦЭМ!$A$40:$A$783,$A283,СВЦЭМ!$B$40:$B$783,N$261)+'СЕТ СН'!$F$15</f>
        <v>#REF!</v>
      </c>
      <c r="O283" s="36" t="e">
        <f>SUMIFS(СВЦЭМ!#REF!,СВЦЭМ!$A$40:$A$783,$A283,СВЦЭМ!$B$40:$B$783,O$261)+'СЕТ СН'!$F$15</f>
        <v>#REF!</v>
      </c>
      <c r="P283" s="36" t="e">
        <f>SUMIFS(СВЦЭМ!#REF!,СВЦЭМ!$A$40:$A$783,$A283,СВЦЭМ!$B$40:$B$783,P$261)+'СЕТ СН'!$F$15</f>
        <v>#REF!</v>
      </c>
      <c r="Q283" s="36" t="e">
        <f>SUMIFS(СВЦЭМ!#REF!,СВЦЭМ!$A$40:$A$783,$A283,СВЦЭМ!$B$40:$B$783,Q$261)+'СЕТ СН'!$F$15</f>
        <v>#REF!</v>
      </c>
      <c r="R283" s="36" t="e">
        <f>SUMIFS(СВЦЭМ!#REF!,СВЦЭМ!$A$40:$A$783,$A283,СВЦЭМ!$B$40:$B$783,R$261)+'СЕТ СН'!$F$15</f>
        <v>#REF!</v>
      </c>
      <c r="S283" s="36" t="e">
        <f>SUMIFS(СВЦЭМ!#REF!,СВЦЭМ!$A$40:$A$783,$A283,СВЦЭМ!$B$40:$B$783,S$261)+'СЕТ СН'!$F$15</f>
        <v>#REF!</v>
      </c>
      <c r="T283" s="36" t="e">
        <f>SUMIFS(СВЦЭМ!#REF!,СВЦЭМ!$A$40:$A$783,$A283,СВЦЭМ!$B$40:$B$783,T$261)+'СЕТ СН'!$F$15</f>
        <v>#REF!</v>
      </c>
      <c r="U283" s="36" t="e">
        <f>SUMIFS(СВЦЭМ!#REF!,СВЦЭМ!$A$40:$A$783,$A283,СВЦЭМ!$B$40:$B$783,U$261)+'СЕТ СН'!$F$15</f>
        <v>#REF!</v>
      </c>
      <c r="V283" s="36" t="e">
        <f>SUMIFS(СВЦЭМ!#REF!,СВЦЭМ!$A$40:$A$783,$A283,СВЦЭМ!$B$40:$B$783,V$261)+'СЕТ СН'!$F$15</f>
        <v>#REF!</v>
      </c>
      <c r="W283" s="36" t="e">
        <f>SUMIFS(СВЦЭМ!#REF!,СВЦЭМ!$A$40:$A$783,$A283,СВЦЭМ!$B$40:$B$783,W$261)+'СЕТ СН'!$F$15</f>
        <v>#REF!</v>
      </c>
      <c r="X283" s="36" t="e">
        <f>SUMIFS(СВЦЭМ!#REF!,СВЦЭМ!$A$40:$A$783,$A283,СВЦЭМ!$B$40:$B$783,X$261)+'СЕТ СН'!$F$15</f>
        <v>#REF!</v>
      </c>
      <c r="Y283" s="36" t="e">
        <f>SUMIFS(СВЦЭМ!#REF!,СВЦЭМ!$A$40:$A$783,$A283,СВЦЭМ!$B$40:$B$783,Y$261)+'СЕТ СН'!$F$15</f>
        <v>#REF!</v>
      </c>
    </row>
    <row r="284" spans="1:25" ht="15.75" hidden="1" x14ac:dyDescent="0.2">
      <c r="A284" s="35">
        <f t="shared" si="7"/>
        <v>45039</v>
      </c>
      <c r="B284" s="36" t="e">
        <f>SUMIFS(СВЦЭМ!#REF!,СВЦЭМ!$A$40:$A$783,$A284,СВЦЭМ!$B$40:$B$783,B$261)+'СЕТ СН'!$F$15</f>
        <v>#REF!</v>
      </c>
      <c r="C284" s="36" t="e">
        <f>SUMIFS(СВЦЭМ!#REF!,СВЦЭМ!$A$40:$A$783,$A284,СВЦЭМ!$B$40:$B$783,C$261)+'СЕТ СН'!$F$15</f>
        <v>#REF!</v>
      </c>
      <c r="D284" s="36" t="e">
        <f>SUMIFS(СВЦЭМ!#REF!,СВЦЭМ!$A$40:$A$783,$A284,СВЦЭМ!$B$40:$B$783,D$261)+'СЕТ СН'!$F$15</f>
        <v>#REF!</v>
      </c>
      <c r="E284" s="36" t="e">
        <f>SUMIFS(СВЦЭМ!#REF!,СВЦЭМ!$A$40:$A$783,$A284,СВЦЭМ!$B$40:$B$783,E$261)+'СЕТ СН'!$F$15</f>
        <v>#REF!</v>
      </c>
      <c r="F284" s="36" t="e">
        <f>SUMIFS(СВЦЭМ!#REF!,СВЦЭМ!$A$40:$A$783,$A284,СВЦЭМ!$B$40:$B$783,F$261)+'СЕТ СН'!$F$15</f>
        <v>#REF!</v>
      </c>
      <c r="G284" s="36" t="e">
        <f>SUMIFS(СВЦЭМ!#REF!,СВЦЭМ!$A$40:$A$783,$A284,СВЦЭМ!$B$40:$B$783,G$261)+'СЕТ СН'!$F$15</f>
        <v>#REF!</v>
      </c>
      <c r="H284" s="36" t="e">
        <f>SUMIFS(СВЦЭМ!#REF!,СВЦЭМ!$A$40:$A$783,$A284,СВЦЭМ!$B$40:$B$783,H$261)+'СЕТ СН'!$F$15</f>
        <v>#REF!</v>
      </c>
      <c r="I284" s="36" t="e">
        <f>SUMIFS(СВЦЭМ!#REF!,СВЦЭМ!$A$40:$A$783,$A284,СВЦЭМ!$B$40:$B$783,I$261)+'СЕТ СН'!$F$15</f>
        <v>#REF!</v>
      </c>
      <c r="J284" s="36" t="e">
        <f>SUMIFS(СВЦЭМ!#REF!,СВЦЭМ!$A$40:$A$783,$A284,СВЦЭМ!$B$40:$B$783,J$261)+'СЕТ СН'!$F$15</f>
        <v>#REF!</v>
      </c>
      <c r="K284" s="36" t="e">
        <f>SUMIFS(СВЦЭМ!#REF!,СВЦЭМ!$A$40:$A$783,$A284,СВЦЭМ!$B$40:$B$783,K$261)+'СЕТ СН'!$F$15</f>
        <v>#REF!</v>
      </c>
      <c r="L284" s="36" t="e">
        <f>SUMIFS(СВЦЭМ!#REF!,СВЦЭМ!$A$40:$A$783,$A284,СВЦЭМ!$B$40:$B$783,L$261)+'СЕТ СН'!$F$15</f>
        <v>#REF!</v>
      </c>
      <c r="M284" s="36" t="e">
        <f>SUMIFS(СВЦЭМ!#REF!,СВЦЭМ!$A$40:$A$783,$A284,СВЦЭМ!$B$40:$B$783,M$261)+'СЕТ СН'!$F$15</f>
        <v>#REF!</v>
      </c>
      <c r="N284" s="36" t="e">
        <f>SUMIFS(СВЦЭМ!#REF!,СВЦЭМ!$A$40:$A$783,$A284,СВЦЭМ!$B$40:$B$783,N$261)+'СЕТ СН'!$F$15</f>
        <v>#REF!</v>
      </c>
      <c r="O284" s="36" t="e">
        <f>SUMIFS(СВЦЭМ!#REF!,СВЦЭМ!$A$40:$A$783,$A284,СВЦЭМ!$B$40:$B$783,O$261)+'СЕТ СН'!$F$15</f>
        <v>#REF!</v>
      </c>
      <c r="P284" s="36" t="e">
        <f>SUMIFS(СВЦЭМ!#REF!,СВЦЭМ!$A$40:$A$783,$A284,СВЦЭМ!$B$40:$B$783,P$261)+'СЕТ СН'!$F$15</f>
        <v>#REF!</v>
      </c>
      <c r="Q284" s="36" t="e">
        <f>SUMIFS(СВЦЭМ!#REF!,СВЦЭМ!$A$40:$A$783,$A284,СВЦЭМ!$B$40:$B$783,Q$261)+'СЕТ СН'!$F$15</f>
        <v>#REF!</v>
      </c>
      <c r="R284" s="36" t="e">
        <f>SUMIFS(СВЦЭМ!#REF!,СВЦЭМ!$A$40:$A$783,$A284,СВЦЭМ!$B$40:$B$783,R$261)+'СЕТ СН'!$F$15</f>
        <v>#REF!</v>
      </c>
      <c r="S284" s="36" t="e">
        <f>SUMIFS(СВЦЭМ!#REF!,СВЦЭМ!$A$40:$A$783,$A284,СВЦЭМ!$B$40:$B$783,S$261)+'СЕТ СН'!$F$15</f>
        <v>#REF!</v>
      </c>
      <c r="T284" s="36" t="e">
        <f>SUMIFS(СВЦЭМ!#REF!,СВЦЭМ!$A$40:$A$783,$A284,СВЦЭМ!$B$40:$B$783,T$261)+'СЕТ СН'!$F$15</f>
        <v>#REF!</v>
      </c>
      <c r="U284" s="36" t="e">
        <f>SUMIFS(СВЦЭМ!#REF!,СВЦЭМ!$A$40:$A$783,$A284,СВЦЭМ!$B$40:$B$783,U$261)+'СЕТ СН'!$F$15</f>
        <v>#REF!</v>
      </c>
      <c r="V284" s="36" t="e">
        <f>SUMIFS(СВЦЭМ!#REF!,СВЦЭМ!$A$40:$A$783,$A284,СВЦЭМ!$B$40:$B$783,V$261)+'СЕТ СН'!$F$15</f>
        <v>#REF!</v>
      </c>
      <c r="W284" s="36" t="e">
        <f>SUMIFS(СВЦЭМ!#REF!,СВЦЭМ!$A$40:$A$783,$A284,СВЦЭМ!$B$40:$B$783,W$261)+'СЕТ СН'!$F$15</f>
        <v>#REF!</v>
      </c>
      <c r="X284" s="36" t="e">
        <f>SUMIFS(СВЦЭМ!#REF!,СВЦЭМ!$A$40:$A$783,$A284,СВЦЭМ!$B$40:$B$783,X$261)+'СЕТ СН'!$F$15</f>
        <v>#REF!</v>
      </c>
      <c r="Y284" s="36" t="e">
        <f>SUMIFS(СВЦЭМ!#REF!,СВЦЭМ!$A$40:$A$783,$A284,СВЦЭМ!$B$40:$B$783,Y$261)+'СЕТ СН'!$F$15</f>
        <v>#REF!</v>
      </c>
    </row>
    <row r="285" spans="1:25" ht="15.75" hidden="1" x14ac:dyDescent="0.2">
      <c r="A285" s="35">
        <f t="shared" si="7"/>
        <v>45040</v>
      </c>
      <c r="B285" s="36" t="e">
        <f>SUMIFS(СВЦЭМ!#REF!,СВЦЭМ!$A$40:$A$783,$A285,СВЦЭМ!$B$40:$B$783,B$261)+'СЕТ СН'!$F$15</f>
        <v>#REF!</v>
      </c>
      <c r="C285" s="36" t="e">
        <f>SUMIFS(СВЦЭМ!#REF!,СВЦЭМ!$A$40:$A$783,$A285,СВЦЭМ!$B$40:$B$783,C$261)+'СЕТ СН'!$F$15</f>
        <v>#REF!</v>
      </c>
      <c r="D285" s="36" t="e">
        <f>SUMIFS(СВЦЭМ!#REF!,СВЦЭМ!$A$40:$A$783,$A285,СВЦЭМ!$B$40:$B$783,D$261)+'СЕТ СН'!$F$15</f>
        <v>#REF!</v>
      </c>
      <c r="E285" s="36" t="e">
        <f>SUMIFS(СВЦЭМ!#REF!,СВЦЭМ!$A$40:$A$783,$A285,СВЦЭМ!$B$40:$B$783,E$261)+'СЕТ СН'!$F$15</f>
        <v>#REF!</v>
      </c>
      <c r="F285" s="36" t="e">
        <f>SUMIFS(СВЦЭМ!#REF!,СВЦЭМ!$A$40:$A$783,$A285,СВЦЭМ!$B$40:$B$783,F$261)+'СЕТ СН'!$F$15</f>
        <v>#REF!</v>
      </c>
      <c r="G285" s="36" t="e">
        <f>SUMIFS(СВЦЭМ!#REF!,СВЦЭМ!$A$40:$A$783,$A285,СВЦЭМ!$B$40:$B$783,G$261)+'СЕТ СН'!$F$15</f>
        <v>#REF!</v>
      </c>
      <c r="H285" s="36" t="e">
        <f>SUMIFS(СВЦЭМ!#REF!,СВЦЭМ!$A$40:$A$783,$A285,СВЦЭМ!$B$40:$B$783,H$261)+'СЕТ СН'!$F$15</f>
        <v>#REF!</v>
      </c>
      <c r="I285" s="36" t="e">
        <f>SUMIFS(СВЦЭМ!#REF!,СВЦЭМ!$A$40:$A$783,$A285,СВЦЭМ!$B$40:$B$783,I$261)+'СЕТ СН'!$F$15</f>
        <v>#REF!</v>
      </c>
      <c r="J285" s="36" t="e">
        <f>SUMIFS(СВЦЭМ!#REF!,СВЦЭМ!$A$40:$A$783,$A285,СВЦЭМ!$B$40:$B$783,J$261)+'СЕТ СН'!$F$15</f>
        <v>#REF!</v>
      </c>
      <c r="K285" s="36" t="e">
        <f>SUMIFS(СВЦЭМ!#REF!,СВЦЭМ!$A$40:$A$783,$A285,СВЦЭМ!$B$40:$B$783,K$261)+'СЕТ СН'!$F$15</f>
        <v>#REF!</v>
      </c>
      <c r="L285" s="36" t="e">
        <f>SUMIFS(СВЦЭМ!#REF!,СВЦЭМ!$A$40:$A$783,$A285,СВЦЭМ!$B$40:$B$783,L$261)+'СЕТ СН'!$F$15</f>
        <v>#REF!</v>
      </c>
      <c r="M285" s="36" t="e">
        <f>SUMIFS(СВЦЭМ!#REF!,СВЦЭМ!$A$40:$A$783,$A285,СВЦЭМ!$B$40:$B$783,M$261)+'СЕТ СН'!$F$15</f>
        <v>#REF!</v>
      </c>
      <c r="N285" s="36" t="e">
        <f>SUMIFS(СВЦЭМ!#REF!,СВЦЭМ!$A$40:$A$783,$A285,СВЦЭМ!$B$40:$B$783,N$261)+'СЕТ СН'!$F$15</f>
        <v>#REF!</v>
      </c>
      <c r="O285" s="36" t="e">
        <f>SUMIFS(СВЦЭМ!#REF!,СВЦЭМ!$A$40:$A$783,$A285,СВЦЭМ!$B$40:$B$783,O$261)+'СЕТ СН'!$F$15</f>
        <v>#REF!</v>
      </c>
      <c r="P285" s="36" t="e">
        <f>SUMIFS(СВЦЭМ!#REF!,СВЦЭМ!$A$40:$A$783,$A285,СВЦЭМ!$B$40:$B$783,P$261)+'СЕТ СН'!$F$15</f>
        <v>#REF!</v>
      </c>
      <c r="Q285" s="36" t="e">
        <f>SUMIFS(СВЦЭМ!#REF!,СВЦЭМ!$A$40:$A$783,$A285,СВЦЭМ!$B$40:$B$783,Q$261)+'СЕТ СН'!$F$15</f>
        <v>#REF!</v>
      </c>
      <c r="R285" s="36" t="e">
        <f>SUMIFS(СВЦЭМ!#REF!,СВЦЭМ!$A$40:$A$783,$A285,СВЦЭМ!$B$40:$B$783,R$261)+'СЕТ СН'!$F$15</f>
        <v>#REF!</v>
      </c>
      <c r="S285" s="36" t="e">
        <f>SUMIFS(СВЦЭМ!#REF!,СВЦЭМ!$A$40:$A$783,$A285,СВЦЭМ!$B$40:$B$783,S$261)+'СЕТ СН'!$F$15</f>
        <v>#REF!</v>
      </c>
      <c r="T285" s="36" t="e">
        <f>SUMIFS(СВЦЭМ!#REF!,СВЦЭМ!$A$40:$A$783,$A285,СВЦЭМ!$B$40:$B$783,T$261)+'СЕТ СН'!$F$15</f>
        <v>#REF!</v>
      </c>
      <c r="U285" s="36" t="e">
        <f>SUMIFS(СВЦЭМ!#REF!,СВЦЭМ!$A$40:$A$783,$A285,СВЦЭМ!$B$40:$B$783,U$261)+'СЕТ СН'!$F$15</f>
        <v>#REF!</v>
      </c>
      <c r="V285" s="36" t="e">
        <f>SUMIFS(СВЦЭМ!#REF!,СВЦЭМ!$A$40:$A$783,$A285,СВЦЭМ!$B$40:$B$783,V$261)+'СЕТ СН'!$F$15</f>
        <v>#REF!</v>
      </c>
      <c r="W285" s="36" t="e">
        <f>SUMIFS(СВЦЭМ!#REF!,СВЦЭМ!$A$40:$A$783,$A285,СВЦЭМ!$B$40:$B$783,W$261)+'СЕТ СН'!$F$15</f>
        <v>#REF!</v>
      </c>
      <c r="X285" s="36" t="e">
        <f>SUMIFS(СВЦЭМ!#REF!,СВЦЭМ!$A$40:$A$783,$A285,СВЦЭМ!$B$40:$B$783,X$261)+'СЕТ СН'!$F$15</f>
        <v>#REF!</v>
      </c>
      <c r="Y285" s="36" t="e">
        <f>SUMIFS(СВЦЭМ!#REF!,СВЦЭМ!$A$40:$A$783,$A285,СВЦЭМ!$B$40:$B$783,Y$261)+'СЕТ СН'!$F$15</f>
        <v>#REF!</v>
      </c>
    </row>
    <row r="286" spans="1:25" ht="15.75" hidden="1" x14ac:dyDescent="0.2">
      <c r="A286" s="35">
        <f t="shared" si="7"/>
        <v>45041</v>
      </c>
      <c r="B286" s="36" t="e">
        <f>SUMIFS(СВЦЭМ!#REF!,СВЦЭМ!$A$40:$A$783,$A286,СВЦЭМ!$B$40:$B$783,B$261)+'СЕТ СН'!$F$15</f>
        <v>#REF!</v>
      </c>
      <c r="C286" s="36" t="e">
        <f>SUMIFS(СВЦЭМ!#REF!,СВЦЭМ!$A$40:$A$783,$A286,СВЦЭМ!$B$40:$B$783,C$261)+'СЕТ СН'!$F$15</f>
        <v>#REF!</v>
      </c>
      <c r="D286" s="36" t="e">
        <f>SUMIFS(СВЦЭМ!#REF!,СВЦЭМ!$A$40:$A$783,$A286,СВЦЭМ!$B$40:$B$783,D$261)+'СЕТ СН'!$F$15</f>
        <v>#REF!</v>
      </c>
      <c r="E286" s="36" t="e">
        <f>SUMIFS(СВЦЭМ!#REF!,СВЦЭМ!$A$40:$A$783,$A286,СВЦЭМ!$B$40:$B$783,E$261)+'СЕТ СН'!$F$15</f>
        <v>#REF!</v>
      </c>
      <c r="F286" s="36" t="e">
        <f>SUMIFS(СВЦЭМ!#REF!,СВЦЭМ!$A$40:$A$783,$A286,СВЦЭМ!$B$40:$B$783,F$261)+'СЕТ СН'!$F$15</f>
        <v>#REF!</v>
      </c>
      <c r="G286" s="36" t="e">
        <f>SUMIFS(СВЦЭМ!#REF!,СВЦЭМ!$A$40:$A$783,$A286,СВЦЭМ!$B$40:$B$783,G$261)+'СЕТ СН'!$F$15</f>
        <v>#REF!</v>
      </c>
      <c r="H286" s="36" t="e">
        <f>SUMIFS(СВЦЭМ!#REF!,СВЦЭМ!$A$40:$A$783,$A286,СВЦЭМ!$B$40:$B$783,H$261)+'СЕТ СН'!$F$15</f>
        <v>#REF!</v>
      </c>
      <c r="I286" s="36" t="e">
        <f>SUMIFS(СВЦЭМ!#REF!,СВЦЭМ!$A$40:$A$783,$A286,СВЦЭМ!$B$40:$B$783,I$261)+'СЕТ СН'!$F$15</f>
        <v>#REF!</v>
      </c>
      <c r="J286" s="36" t="e">
        <f>SUMIFS(СВЦЭМ!#REF!,СВЦЭМ!$A$40:$A$783,$A286,СВЦЭМ!$B$40:$B$783,J$261)+'СЕТ СН'!$F$15</f>
        <v>#REF!</v>
      </c>
      <c r="K286" s="36" t="e">
        <f>SUMIFS(СВЦЭМ!#REF!,СВЦЭМ!$A$40:$A$783,$A286,СВЦЭМ!$B$40:$B$783,K$261)+'СЕТ СН'!$F$15</f>
        <v>#REF!</v>
      </c>
      <c r="L286" s="36" t="e">
        <f>SUMIFS(СВЦЭМ!#REF!,СВЦЭМ!$A$40:$A$783,$A286,СВЦЭМ!$B$40:$B$783,L$261)+'СЕТ СН'!$F$15</f>
        <v>#REF!</v>
      </c>
      <c r="M286" s="36" t="e">
        <f>SUMIFS(СВЦЭМ!#REF!,СВЦЭМ!$A$40:$A$783,$A286,СВЦЭМ!$B$40:$B$783,M$261)+'СЕТ СН'!$F$15</f>
        <v>#REF!</v>
      </c>
      <c r="N286" s="36" t="e">
        <f>SUMIFS(СВЦЭМ!#REF!,СВЦЭМ!$A$40:$A$783,$A286,СВЦЭМ!$B$40:$B$783,N$261)+'СЕТ СН'!$F$15</f>
        <v>#REF!</v>
      </c>
      <c r="O286" s="36" t="e">
        <f>SUMIFS(СВЦЭМ!#REF!,СВЦЭМ!$A$40:$A$783,$A286,СВЦЭМ!$B$40:$B$783,O$261)+'СЕТ СН'!$F$15</f>
        <v>#REF!</v>
      </c>
      <c r="P286" s="36" t="e">
        <f>SUMIFS(СВЦЭМ!#REF!,СВЦЭМ!$A$40:$A$783,$A286,СВЦЭМ!$B$40:$B$783,P$261)+'СЕТ СН'!$F$15</f>
        <v>#REF!</v>
      </c>
      <c r="Q286" s="36" t="e">
        <f>SUMIFS(СВЦЭМ!#REF!,СВЦЭМ!$A$40:$A$783,$A286,СВЦЭМ!$B$40:$B$783,Q$261)+'СЕТ СН'!$F$15</f>
        <v>#REF!</v>
      </c>
      <c r="R286" s="36" t="e">
        <f>SUMIFS(СВЦЭМ!#REF!,СВЦЭМ!$A$40:$A$783,$A286,СВЦЭМ!$B$40:$B$783,R$261)+'СЕТ СН'!$F$15</f>
        <v>#REF!</v>
      </c>
      <c r="S286" s="36" t="e">
        <f>SUMIFS(СВЦЭМ!#REF!,СВЦЭМ!$A$40:$A$783,$A286,СВЦЭМ!$B$40:$B$783,S$261)+'СЕТ СН'!$F$15</f>
        <v>#REF!</v>
      </c>
      <c r="T286" s="36" t="e">
        <f>SUMIFS(СВЦЭМ!#REF!,СВЦЭМ!$A$40:$A$783,$A286,СВЦЭМ!$B$40:$B$783,T$261)+'СЕТ СН'!$F$15</f>
        <v>#REF!</v>
      </c>
      <c r="U286" s="36" t="e">
        <f>SUMIFS(СВЦЭМ!#REF!,СВЦЭМ!$A$40:$A$783,$A286,СВЦЭМ!$B$40:$B$783,U$261)+'СЕТ СН'!$F$15</f>
        <v>#REF!</v>
      </c>
      <c r="V286" s="36" t="e">
        <f>SUMIFS(СВЦЭМ!#REF!,СВЦЭМ!$A$40:$A$783,$A286,СВЦЭМ!$B$40:$B$783,V$261)+'СЕТ СН'!$F$15</f>
        <v>#REF!</v>
      </c>
      <c r="W286" s="36" t="e">
        <f>SUMIFS(СВЦЭМ!#REF!,СВЦЭМ!$A$40:$A$783,$A286,СВЦЭМ!$B$40:$B$783,W$261)+'СЕТ СН'!$F$15</f>
        <v>#REF!</v>
      </c>
      <c r="X286" s="36" t="e">
        <f>SUMIFS(СВЦЭМ!#REF!,СВЦЭМ!$A$40:$A$783,$A286,СВЦЭМ!$B$40:$B$783,X$261)+'СЕТ СН'!$F$15</f>
        <v>#REF!</v>
      </c>
      <c r="Y286" s="36" t="e">
        <f>SUMIFS(СВЦЭМ!#REF!,СВЦЭМ!$A$40:$A$783,$A286,СВЦЭМ!$B$40:$B$783,Y$261)+'СЕТ СН'!$F$15</f>
        <v>#REF!</v>
      </c>
    </row>
    <row r="287" spans="1:25" ht="15.75" hidden="1" x14ac:dyDescent="0.2">
      <c r="A287" s="35">
        <f t="shared" si="7"/>
        <v>45042</v>
      </c>
      <c r="B287" s="36" t="e">
        <f>SUMIFS(СВЦЭМ!#REF!,СВЦЭМ!$A$40:$A$783,$A287,СВЦЭМ!$B$40:$B$783,B$261)+'СЕТ СН'!$F$15</f>
        <v>#REF!</v>
      </c>
      <c r="C287" s="36" t="e">
        <f>SUMIFS(СВЦЭМ!#REF!,СВЦЭМ!$A$40:$A$783,$A287,СВЦЭМ!$B$40:$B$783,C$261)+'СЕТ СН'!$F$15</f>
        <v>#REF!</v>
      </c>
      <c r="D287" s="36" t="e">
        <f>SUMIFS(СВЦЭМ!#REF!,СВЦЭМ!$A$40:$A$783,$A287,СВЦЭМ!$B$40:$B$783,D$261)+'СЕТ СН'!$F$15</f>
        <v>#REF!</v>
      </c>
      <c r="E287" s="36" t="e">
        <f>SUMIFS(СВЦЭМ!#REF!,СВЦЭМ!$A$40:$A$783,$A287,СВЦЭМ!$B$40:$B$783,E$261)+'СЕТ СН'!$F$15</f>
        <v>#REF!</v>
      </c>
      <c r="F287" s="36" t="e">
        <f>SUMIFS(СВЦЭМ!#REF!,СВЦЭМ!$A$40:$A$783,$A287,СВЦЭМ!$B$40:$B$783,F$261)+'СЕТ СН'!$F$15</f>
        <v>#REF!</v>
      </c>
      <c r="G287" s="36" t="e">
        <f>SUMIFS(СВЦЭМ!#REF!,СВЦЭМ!$A$40:$A$783,$A287,СВЦЭМ!$B$40:$B$783,G$261)+'СЕТ СН'!$F$15</f>
        <v>#REF!</v>
      </c>
      <c r="H287" s="36" t="e">
        <f>SUMIFS(СВЦЭМ!#REF!,СВЦЭМ!$A$40:$A$783,$A287,СВЦЭМ!$B$40:$B$783,H$261)+'СЕТ СН'!$F$15</f>
        <v>#REF!</v>
      </c>
      <c r="I287" s="36" t="e">
        <f>SUMIFS(СВЦЭМ!#REF!,СВЦЭМ!$A$40:$A$783,$A287,СВЦЭМ!$B$40:$B$783,I$261)+'СЕТ СН'!$F$15</f>
        <v>#REF!</v>
      </c>
      <c r="J287" s="36" t="e">
        <f>SUMIFS(СВЦЭМ!#REF!,СВЦЭМ!$A$40:$A$783,$A287,СВЦЭМ!$B$40:$B$783,J$261)+'СЕТ СН'!$F$15</f>
        <v>#REF!</v>
      </c>
      <c r="K287" s="36" t="e">
        <f>SUMIFS(СВЦЭМ!#REF!,СВЦЭМ!$A$40:$A$783,$A287,СВЦЭМ!$B$40:$B$783,K$261)+'СЕТ СН'!$F$15</f>
        <v>#REF!</v>
      </c>
      <c r="L287" s="36" t="e">
        <f>SUMIFS(СВЦЭМ!#REF!,СВЦЭМ!$A$40:$A$783,$A287,СВЦЭМ!$B$40:$B$783,L$261)+'СЕТ СН'!$F$15</f>
        <v>#REF!</v>
      </c>
      <c r="M287" s="36" t="e">
        <f>SUMIFS(СВЦЭМ!#REF!,СВЦЭМ!$A$40:$A$783,$A287,СВЦЭМ!$B$40:$B$783,M$261)+'СЕТ СН'!$F$15</f>
        <v>#REF!</v>
      </c>
      <c r="N287" s="36" t="e">
        <f>SUMIFS(СВЦЭМ!#REF!,СВЦЭМ!$A$40:$A$783,$A287,СВЦЭМ!$B$40:$B$783,N$261)+'СЕТ СН'!$F$15</f>
        <v>#REF!</v>
      </c>
      <c r="O287" s="36" t="e">
        <f>SUMIFS(СВЦЭМ!#REF!,СВЦЭМ!$A$40:$A$783,$A287,СВЦЭМ!$B$40:$B$783,O$261)+'СЕТ СН'!$F$15</f>
        <v>#REF!</v>
      </c>
      <c r="P287" s="36" t="e">
        <f>SUMIFS(СВЦЭМ!#REF!,СВЦЭМ!$A$40:$A$783,$A287,СВЦЭМ!$B$40:$B$783,P$261)+'СЕТ СН'!$F$15</f>
        <v>#REF!</v>
      </c>
      <c r="Q287" s="36" t="e">
        <f>SUMIFS(СВЦЭМ!#REF!,СВЦЭМ!$A$40:$A$783,$A287,СВЦЭМ!$B$40:$B$783,Q$261)+'СЕТ СН'!$F$15</f>
        <v>#REF!</v>
      </c>
      <c r="R287" s="36" t="e">
        <f>SUMIFS(СВЦЭМ!#REF!,СВЦЭМ!$A$40:$A$783,$A287,СВЦЭМ!$B$40:$B$783,R$261)+'СЕТ СН'!$F$15</f>
        <v>#REF!</v>
      </c>
      <c r="S287" s="36" t="e">
        <f>SUMIFS(СВЦЭМ!#REF!,СВЦЭМ!$A$40:$A$783,$A287,СВЦЭМ!$B$40:$B$783,S$261)+'СЕТ СН'!$F$15</f>
        <v>#REF!</v>
      </c>
      <c r="T287" s="36" t="e">
        <f>SUMIFS(СВЦЭМ!#REF!,СВЦЭМ!$A$40:$A$783,$A287,СВЦЭМ!$B$40:$B$783,T$261)+'СЕТ СН'!$F$15</f>
        <v>#REF!</v>
      </c>
      <c r="U287" s="36" t="e">
        <f>SUMIFS(СВЦЭМ!#REF!,СВЦЭМ!$A$40:$A$783,$A287,СВЦЭМ!$B$40:$B$783,U$261)+'СЕТ СН'!$F$15</f>
        <v>#REF!</v>
      </c>
      <c r="V287" s="36" t="e">
        <f>SUMIFS(СВЦЭМ!#REF!,СВЦЭМ!$A$40:$A$783,$A287,СВЦЭМ!$B$40:$B$783,V$261)+'СЕТ СН'!$F$15</f>
        <v>#REF!</v>
      </c>
      <c r="W287" s="36" t="e">
        <f>SUMIFS(СВЦЭМ!#REF!,СВЦЭМ!$A$40:$A$783,$A287,СВЦЭМ!$B$40:$B$783,W$261)+'СЕТ СН'!$F$15</f>
        <v>#REF!</v>
      </c>
      <c r="X287" s="36" t="e">
        <f>SUMIFS(СВЦЭМ!#REF!,СВЦЭМ!$A$40:$A$783,$A287,СВЦЭМ!$B$40:$B$783,X$261)+'СЕТ СН'!$F$15</f>
        <v>#REF!</v>
      </c>
      <c r="Y287" s="36" t="e">
        <f>SUMIFS(СВЦЭМ!#REF!,СВЦЭМ!$A$40:$A$783,$A287,СВЦЭМ!$B$40:$B$783,Y$261)+'СЕТ СН'!$F$15</f>
        <v>#REF!</v>
      </c>
    </row>
    <row r="288" spans="1:25" ht="15.75" hidden="1" x14ac:dyDescent="0.2">
      <c r="A288" s="35">
        <f t="shared" si="7"/>
        <v>45043</v>
      </c>
      <c r="B288" s="36" t="e">
        <f>SUMIFS(СВЦЭМ!#REF!,СВЦЭМ!$A$40:$A$783,$A288,СВЦЭМ!$B$40:$B$783,B$261)+'СЕТ СН'!$F$15</f>
        <v>#REF!</v>
      </c>
      <c r="C288" s="36" t="e">
        <f>SUMIFS(СВЦЭМ!#REF!,СВЦЭМ!$A$40:$A$783,$A288,СВЦЭМ!$B$40:$B$783,C$261)+'СЕТ СН'!$F$15</f>
        <v>#REF!</v>
      </c>
      <c r="D288" s="36" t="e">
        <f>SUMIFS(СВЦЭМ!#REF!,СВЦЭМ!$A$40:$A$783,$A288,СВЦЭМ!$B$40:$B$783,D$261)+'СЕТ СН'!$F$15</f>
        <v>#REF!</v>
      </c>
      <c r="E288" s="36" t="e">
        <f>SUMIFS(СВЦЭМ!#REF!,СВЦЭМ!$A$40:$A$783,$A288,СВЦЭМ!$B$40:$B$783,E$261)+'СЕТ СН'!$F$15</f>
        <v>#REF!</v>
      </c>
      <c r="F288" s="36" t="e">
        <f>SUMIFS(СВЦЭМ!#REF!,СВЦЭМ!$A$40:$A$783,$A288,СВЦЭМ!$B$40:$B$783,F$261)+'СЕТ СН'!$F$15</f>
        <v>#REF!</v>
      </c>
      <c r="G288" s="36" t="e">
        <f>SUMIFS(СВЦЭМ!#REF!,СВЦЭМ!$A$40:$A$783,$A288,СВЦЭМ!$B$40:$B$783,G$261)+'СЕТ СН'!$F$15</f>
        <v>#REF!</v>
      </c>
      <c r="H288" s="36" t="e">
        <f>SUMIFS(СВЦЭМ!#REF!,СВЦЭМ!$A$40:$A$783,$A288,СВЦЭМ!$B$40:$B$783,H$261)+'СЕТ СН'!$F$15</f>
        <v>#REF!</v>
      </c>
      <c r="I288" s="36" t="e">
        <f>SUMIFS(СВЦЭМ!#REF!,СВЦЭМ!$A$40:$A$783,$A288,СВЦЭМ!$B$40:$B$783,I$261)+'СЕТ СН'!$F$15</f>
        <v>#REF!</v>
      </c>
      <c r="J288" s="36" t="e">
        <f>SUMIFS(СВЦЭМ!#REF!,СВЦЭМ!$A$40:$A$783,$A288,СВЦЭМ!$B$40:$B$783,J$261)+'СЕТ СН'!$F$15</f>
        <v>#REF!</v>
      </c>
      <c r="K288" s="36" t="e">
        <f>SUMIFS(СВЦЭМ!#REF!,СВЦЭМ!$A$40:$A$783,$A288,СВЦЭМ!$B$40:$B$783,K$261)+'СЕТ СН'!$F$15</f>
        <v>#REF!</v>
      </c>
      <c r="L288" s="36" t="e">
        <f>SUMIFS(СВЦЭМ!#REF!,СВЦЭМ!$A$40:$A$783,$A288,СВЦЭМ!$B$40:$B$783,L$261)+'СЕТ СН'!$F$15</f>
        <v>#REF!</v>
      </c>
      <c r="M288" s="36" t="e">
        <f>SUMIFS(СВЦЭМ!#REF!,СВЦЭМ!$A$40:$A$783,$A288,СВЦЭМ!$B$40:$B$783,M$261)+'СЕТ СН'!$F$15</f>
        <v>#REF!</v>
      </c>
      <c r="N288" s="36" t="e">
        <f>SUMIFS(СВЦЭМ!#REF!,СВЦЭМ!$A$40:$A$783,$A288,СВЦЭМ!$B$40:$B$783,N$261)+'СЕТ СН'!$F$15</f>
        <v>#REF!</v>
      </c>
      <c r="O288" s="36" t="e">
        <f>SUMIFS(СВЦЭМ!#REF!,СВЦЭМ!$A$40:$A$783,$A288,СВЦЭМ!$B$40:$B$783,O$261)+'СЕТ СН'!$F$15</f>
        <v>#REF!</v>
      </c>
      <c r="P288" s="36" t="e">
        <f>SUMIFS(СВЦЭМ!#REF!,СВЦЭМ!$A$40:$A$783,$A288,СВЦЭМ!$B$40:$B$783,P$261)+'СЕТ СН'!$F$15</f>
        <v>#REF!</v>
      </c>
      <c r="Q288" s="36" t="e">
        <f>SUMIFS(СВЦЭМ!#REF!,СВЦЭМ!$A$40:$A$783,$A288,СВЦЭМ!$B$40:$B$783,Q$261)+'СЕТ СН'!$F$15</f>
        <v>#REF!</v>
      </c>
      <c r="R288" s="36" t="e">
        <f>SUMIFS(СВЦЭМ!#REF!,СВЦЭМ!$A$40:$A$783,$A288,СВЦЭМ!$B$40:$B$783,R$261)+'СЕТ СН'!$F$15</f>
        <v>#REF!</v>
      </c>
      <c r="S288" s="36" t="e">
        <f>SUMIFS(СВЦЭМ!#REF!,СВЦЭМ!$A$40:$A$783,$A288,СВЦЭМ!$B$40:$B$783,S$261)+'СЕТ СН'!$F$15</f>
        <v>#REF!</v>
      </c>
      <c r="T288" s="36" t="e">
        <f>SUMIFS(СВЦЭМ!#REF!,СВЦЭМ!$A$40:$A$783,$A288,СВЦЭМ!$B$40:$B$783,T$261)+'СЕТ СН'!$F$15</f>
        <v>#REF!</v>
      </c>
      <c r="U288" s="36" t="e">
        <f>SUMIFS(СВЦЭМ!#REF!,СВЦЭМ!$A$40:$A$783,$A288,СВЦЭМ!$B$40:$B$783,U$261)+'СЕТ СН'!$F$15</f>
        <v>#REF!</v>
      </c>
      <c r="V288" s="36" t="e">
        <f>SUMIFS(СВЦЭМ!#REF!,СВЦЭМ!$A$40:$A$783,$A288,СВЦЭМ!$B$40:$B$783,V$261)+'СЕТ СН'!$F$15</f>
        <v>#REF!</v>
      </c>
      <c r="W288" s="36" t="e">
        <f>SUMIFS(СВЦЭМ!#REF!,СВЦЭМ!$A$40:$A$783,$A288,СВЦЭМ!$B$40:$B$783,W$261)+'СЕТ СН'!$F$15</f>
        <v>#REF!</v>
      </c>
      <c r="X288" s="36" t="e">
        <f>SUMIFS(СВЦЭМ!#REF!,СВЦЭМ!$A$40:$A$783,$A288,СВЦЭМ!$B$40:$B$783,X$261)+'СЕТ СН'!$F$15</f>
        <v>#REF!</v>
      </c>
      <c r="Y288" s="36" t="e">
        <f>SUMIFS(СВЦЭМ!#REF!,СВЦЭМ!$A$40:$A$783,$A288,СВЦЭМ!$B$40:$B$783,Y$261)+'СЕТ СН'!$F$15</f>
        <v>#REF!</v>
      </c>
    </row>
    <row r="289" spans="1:27" ht="15.75" hidden="1" x14ac:dyDescent="0.2">
      <c r="A289" s="35">
        <f t="shared" si="7"/>
        <v>45044</v>
      </c>
      <c r="B289" s="36" t="e">
        <f>SUMIFS(СВЦЭМ!#REF!,СВЦЭМ!$A$40:$A$783,$A289,СВЦЭМ!$B$40:$B$783,B$261)+'СЕТ СН'!$F$15</f>
        <v>#REF!</v>
      </c>
      <c r="C289" s="36" t="e">
        <f>SUMIFS(СВЦЭМ!#REF!,СВЦЭМ!$A$40:$A$783,$A289,СВЦЭМ!$B$40:$B$783,C$261)+'СЕТ СН'!$F$15</f>
        <v>#REF!</v>
      </c>
      <c r="D289" s="36" t="e">
        <f>SUMIFS(СВЦЭМ!#REF!,СВЦЭМ!$A$40:$A$783,$A289,СВЦЭМ!$B$40:$B$783,D$261)+'СЕТ СН'!$F$15</f>
        <v>#REF!</v>
      </c>
      <c r="E289" s="36" t="e">
        <f>SUMIFS(СВЦЭМ!#REF!,СВЦЭМ!$A$40:$A$783,$A289,СВЦЭМ!$B$40:$B$783,E$261)+'СЕТ СН'!$F$15</f>
        <v>#REF!</v>
      </c>
      <c r="F289" s="36" t="e">
        <f>SUMIFS(СВЦЭМ!#REF!,СВЦЭМ!$A$40:$A$783,$A289,СВЦЭМ!$B$40:$B$783,F$261)+'СЕТ СН'!$F$15</f>
        <v>#REF!</v>
      </c>
      <c r="G289" s="36" t="e">
        <f>SUMIFS(СВЦЭМ!#REF!,СВЦЭМ!$A$40:$A$783,$A289,СВЦЭМ!$B$40:$B$783,G$261)+'СЕТ СН'!$F$15</f>
        <v>#REF!</v>
      </c>
      <c r="H289" s="36" t="e">
        <f>SUMIFS(СВЦЭМ!#REF!,СВЦЭМ!$A$40:$A$783,$A289,СВЦЭМ!$B$40:$B$783,H$261)+'СЕТ СН'!$F$15</f>
        <v>#REF!</v>
      </c>
      <c r="I289" s="36" t="e">
        <f>SUMIFS(СВЦЭМ!#REF!,СВЦЭМ!$A$40:$A$783,$A289,СВЦЭМ!$B$40:$B$783,I$261)+'СЕТ СН'!$F$15</f>
        <v>#REF!</v>
      </c>
      <c r="J289" s="36" t="e">
        <f>SUMIFS(СВЦЭМ!#REF!,СВЦЭМ!$A$40:$A$783,$A289,СВЦЭМ!$B$40:$B$783,J$261)+'СЕТ СН'!$F$15</f>
        <v>#REF!</v>
      </c>
      <c r="K289" s="36" t="e">
        <f>SUMIFS(СВЦЭМ!#REF!,СВЦЭМ!$A$40:$A$783,$A289,СВЦЭМ!$B$40:$B$783,K$261)+'СЕТ СН'!$F$15</f>
        <v>#REF!</v>
      </c>
      <c r="L289" s="36" t="e">
        <f>SUMIFS(СВЦЭМ!#REF!,СВЦЭМ!$A$40:$A$783,$A289,СВЦЭМ!$B$40:$B$783,L$261)+'СЕТ СН'!$F$15</f>
        <v>#REF!</v>
      </c>
      <c r="M289" s="36" t="e">
        <f>SUMIFS(СВЦЭМ!#REF!,СВЦЭМ!$A$40:$A$783,$A289,СВЦЭМ!$B$40:$B$783,M$261)+'СЕТ СН'!$F$15</f>
        <v>#REF!</v>
      </c>
      <c r="N289" s="36" t="e">
        <f>SUMIFS(СВЦЭМ!#REF!,СВЦЭМ!$A$40:$A$783,$A289,СВЦЭМ!$B$40:$B$783,N$261)+'СЕТ СН'!$F$15</f>
        <v>#REF!</v>
      </c>
      <c r="O289" s="36" t="e">
        <f>SUMIFS(СВЦЭМ!#REF!,СВЦЭМ!$A$40:$A$783,$A289,СВЦЭМ!$B$40:$B$783,O$261)+'СЕТ СН'!$F$15</f>
        <v>#REF!</v>
      </c>
      <c r="P289" s="36" t="e">
        <f>SUMIFS(СВЦЭМ!#REF!,СВЦЭМ!$A$40:$A$783,$A289,СВЦЭМ!$B$40:$B$783,P$261)+'СЕТ СН'!$F$15</f>
        <v>#REF!</v>
      </c>
      <c r="Q289" s="36" t="e">
        <f>SUMIFS(СВЦЭМ!#REF!,СВЦЭМ!$A$40:$A$783,$A289,СВЦЭМ!$B$40:$B$783,Q$261)+'СЕТ СН'!$F$15</f>
        <v>#REF!</v>
      </c>
      <c r="R289" s="36" t="e">
        <f>SUMIFS(СВЦЭМ!#REF!,СВЦЭМ!$A$40:$A$783,$A289,СВЦЭМ!$B$40:$B$783,R$261)+'СЕТ СН'!$F$15</f>
        <v>#REF!</v>
      </c>
      <c r="S289" s="36" t="e">
        <f>SUMIFS(СВЦЭМ!#REF!,СВЦЭМ!$A$40:$A$783,$A289,СВЦЭМ!$B$40:$B$783,S$261)+'СЕТ СН'!$F$15</f>
        <v>#REF!</v>
      </c>
      <c r="T289" s="36" t="e">
        <f>SUMIFS(СВЦЭМ!#REF!,СВЦЭМ!$A$40:$A$783,$A289,СВЦЭМ!$B$40:$B$783,T$261)+'СЕТ СН'!$F$15</f>
        <v>#REF!</v>
      </c>
      <c r="U289" s="36" t="e">
        <f>SUMIFS(СВЦЭМ!#REF!,СВЦЭМ!$A$40:$A$783,$A289,СВЦЭМ!$B$40:$B$783,U$261)+'СЕТ СН'!$F$15</f>
        <v>#REF!</v>
      </c>
      <c r="V289" s="36" t="e">
        <f>SUMIFS(СВЦЭМ!#REF!,СВЦЭМ!$A$40:$A$783,$A289,СВЦЭМ!$B$40:$B$783,V$261)+'СЕТ СН'!$F$15</f>
        <v>#REF!</v>
      </c>
      <c r="W289" s="36" t="e">
        <f>SUMIFS(СВЦЭМ!#REF!,СВЦЭМ!$A$40:$A$783,$A289,СВЦЭМ!$B$40:$B$783,W$261)+'СЕТ СН'!$F$15</f>
        <v>#REF!</v>
      </c>
      <c r="X289" s="36" t="e">
        <f>SUMIFS(СВЦЭМ!#REF!,СВЦЭМ!$A$40:$A$783,$A289,СВЦЭМ!$B$40:$B$783,X$261)+'СЕТ СН'!$F$15</f>
        <v>#REF!</v>
      </c>
      <c r="Y289" s="36" t="e">
        <f>SUMIFS(СВЦЭМ!#REF!,СВЦЭМ!$A$40:$A$783,$A289,СВЦЭМ!$B$40:$B$783,Y$261)+'СЕТ СН'!$F$15</f>
        <v>#REF!</v>
      </c>
    </row>
    <row r="290" spans="1:27" ht="15.75" hidden="1" x14ac:dyDescent="0.2">
      <c r="A290" s="35">
        <f t="shared" si="7"/>
        <v>45045</v>
      </c>
      <c r="B290" s="36" t="e">
        <f>SUMIFS(СВЦЭМ!#REF!,СВЦЭМ!$A$40:$A$783,$A290,СВЦЭМ!$B$40:$B$783,B$261)+'СЕТ СН'!$F$15</f>
        <v>#REF!</v>
      </c>
      <c r="C290" s="36" t="e">
        <f>SUMIFS(СВЦЭМ!#REF!,СВЦЭМ!$A$40:$A$783,$A290,СВЦЭМ!$B$40:$B$783,C$261)+'СЕТ СН'!$F$15</f>
        <v>#REF!</v>
      </c>
      <c r="D290" s="36" t="e">
        <f>SUMIFS(СВЦЭМ!#REF!,СВЦЭМ!$A$40:$A$783,$A290,СВЦЭМ!$B$40:$B$783,D$261)+'СЕТ СН'!$F$15</f>
        <v>#REF!</v>
      </c>
      <c r="E290" s="36" t="e">
        <f>SUMIFS(СВЦЭМ!#REF!,СВЦЭМ!$A$40:$A$783,$A290,СВЦЭМ!$B$40:$B$783,E$261)+'СЕТ СН'!$F$15</f>
        <v>#REF!</v>
      </c>
      <c r="F290" s="36" t="e">
        <f>SUMIFS(СВЦЭМ!#REF!,СВЦЭМ!$A$40:$A$783,$A290,СВЦЭМ!$B$40:$B$783,F$261)+'СЕТ СН'!$F$15</f>
        <v>#REF!</v>
      </c>
      <c r="G290" s="36" t="e">
        <f>SUMIFS(СВЦЭМ!#REF!,СВЦЭМ!$A$40:$A$783,$A290,СВЦЭМ!$B$40:$B$783,G$261)+'СЕТ СН'!$F$15</f>
        <v>#REF!</v>
      </c>
      <c r="H290" s="36" t="e">
        <f>SUMIFS(СВЦЭМ!#REF!,СВЦЭМ!$A$40:$A$783,$A290,СВЦЭМ!$B$40:$B$783,H$261)+'СЕТ СН'!$F$15</f>
        <v>#REF!</v>
      </c>
      <c r="I290" s="36" t="e">
        <f>SUMIFS(СВЦЭМ!#REF!,СВЦЭМ!$A$40:$A$783,$A290,СВЦЭМ!$B$40:$B$783,I$261)+'СЕТ СН'!$F$15</f>
        <v>#REF!</v>
      </c>
      <c r="J290" s="36" t="e">
        <f>SUMIFS(СВЦЭМ!#REF!,СВЦЭМ!$A$40:$A$783,$A290,СВЦЭМ!$B$40:$B$783,J$261)+'СЕТ СН'!$F$15</f>
        <v>#REF!</v>
      </c>
      <c r="K290" s="36" t="e">
        <f>SUMIFS(СВЦЭМ!#REF!,СВЦЭМ!$A$40:$A$783,$A290,СВЦЭМ!$B$40:$B$783,K$261)+'СЕТ СН'!$F$15</f>
        <v>#REF!</v>
      </c>
      <c r="L290" s="36" t="e">
        <f>SUMIFS(СВЦЭМ!#REF!,СВЦЭМ!$A$40:$A$783,$A290,СВЦЭМ!$B$40:$B$783,L$261)+'СЕТ СН'!$F$15</f>
        <v>#REF!</v>
      </c>
      <c r="M290" s="36" t="e">
        <f>SUMIFS(СВЦЭМ!#REF!,СВЦЭМ!$A$40:$A$783,$A290,СВЦЭМ!$B$40:$B$783,M$261)+'СЕТ СН'!$F$15</f>
        <v>#REF!</v>
      </c>
      <c r="N290" s="36" t="e">
        <f>SUMIFS(СВЦЭМ!#REF!,СВЦЭМ!$A$40:$A$783,$A290,СВЦЭМ!$B$40:$B$783,N$261)+'СЕТ СН'!$F$15</f>
        <v>#REF!</v>
      </c>
      <c r="O290" s="36" t="e">
        <f>SUMIFS(СВЦЭМ!#REF!,СВЦЭМ!$A$40:$A$783,$A290,СВЦЭМ!$B$40:$B$783,O$261)+'СЕТ СН'!$F$15</f>
        <v>#REF!</v>
      </c>
      <c r="P290" s="36" t="e">
        <f>SUMIFS(СВЦЭМ!#REF!,СВЦЭМ!$A$40:$A$783,$A290,СВЦЭМ!$B$40:$B$783,P$261)+'СЕТ СН'!$F$15</f>
        <v>#REF!</v>
      </c>
      <c r="Q290" s="36" t="e">
        <f>SUMIFS(СВЦЭМ!#REF!,СВЦЭМ!$A$40:$A$783,$A290,СВЦЭМ!$B$40:$B$783,Q$261)+'СЕТ СН'!$F$15</f>
        <v>#REF!</v>
      </c>
      <c r="R290" s="36" t="e">
        <f>SUMIFS(СВЦЭМ!#REF!,СВЦЭМ!$A$40:$A$783,$A290,СВЦЭМ!$B$40:$B$783,R$261)+'СЕТ СН'!$F$15</f>
        <v>#REF!</v>
      </c>
      <c r="S290" s="36" t="e">
        <f>SUMIFS(СВЦЭМ!#REF!,СВЦЭМ!$A$40:$A$783,$A290,СВЦЭМ!$B$40:$B$783,S$261)+'СЕТ СН'!$F$15</f>
        <v>#REF!</v>
      </c>
      <c r="T290" s="36" t="e">
        <f>SUMIFS(СВЦЭМ!#REF!,СВЦЭМ!$A$40:$A$783,$A290,СВЦЭМ!$B$40:$B$783,T$261)+'СЕТ СН'!$F$15</f>
        <v>#REF!</v>
      </c>
      <c r="U290" s="36" t="e">
        <f>SUMIFS(СВЦЭМ!#REF!,СВЦЭМ!$A$40:$A$783,$A290,СВЦЭМ!$B$40:$B$783,U$261)+'СЕТ СН'!$F$15</f>
        <v>#REF!</v>
      </c>
      <c r="V290" s="36" t="e">
        <f>SUMIFS(СВЦЭМ!#REF!,СВЦЭМ!$A$40:$A$783,$A290,СВЦЭМ!$B$40:$B$783,V$261)+'СЕТ СН'!$F$15</f>
        <v>#REF!</v>
      </c>
      <c r="W290" s="36" t="e">
        <f>SUMIFS(СВЦЭМ!#REF!,СВЦЭМ!$A$40:$A$783,$A290,СВЦЭМ!$B$40:$B$783,W$261)+'СЕТ СН'!$F$15</f>
        <v>#REF!</v>
      </c>
      <c r="X290" s="36" t="e">
        <f>SUMIFS(СВЦЭМ!#REF!,СВЦЭМ!$A$40:$A$783,$A290,СВЦЭМ!$B$40:$B$783,X$261)+'СЕТ СН'!$F$15</f>
        <v>#REF!</v>
      </c>
      <c r="Y290" s="36" t="e">
        <f>SUMIFS(СВЦЭМ!#REF!,СВЦЭМ!$A$40:$A$783,$A290,СВЦЭМ!$B$40:$B$783,Y$261)+'СЕТ СН'!$F$15</f>
        <v>#REF!</v>
      </c>
    </row>
    <row r="291" spans="1:27" ht="15.75" hidden="1" x14ac:dyDescent="0.2">
      <c r="A291" s="35">
        <f t="shared" si="7"/>
        <v>45046</v>
      </c>
      <c r="B291" s="36" t="e">
        <f>SUMIFS(СВЦЭМ!#REF!,СВЦЭМ!$A$40:$A$783,$A291,СВЦЭМ!$B$40:$B$783,B$261)+'СЕТ СН'!$F$15</f>
        <v>#REF!</v>
      </c>
      <c r="C291" s="36" t="e">
        <f>SUMIFS(СВЦЭМ!#REF!,СВЦЭМ!$A$40:$A$783,$A291,СВЦЭМ!$B$40:$B$783,C$261)+'СЕТ СН'!$F$15</f>
        <v>#REF!</v>
      </c>
      <c r="D291" s="36" t="e">
        <f>SUMIFS(СВЦЭМ!#REF!,СВЦЭМ!$A$40:$A$783,$A291,СВЦЭМ!$B$40:$B$783,D$261)+'СЕТ СН'!$F$15</f>
        <v>#REF!</v>
      </c>
      <c r="E291" s="36" t="e">
        <f>SUMIFS(СВЦЭМ!#REF!,СВЦЭМ!$A$40:$A$783,$A291,СВЦЭМ!$B$40:$B$783,E$261)+'СЕТ СН'!$F$15</f>
        <v>#REF!</v>
      </c>
      <c r="F291" s="36" t="e">
        <f>SUMIFS(СВЦЭМ!#REF!,СВЦЭМ!$A$40:$A$783,$A291,СВЦЭМ!$B$40:$B$783,F$261)+'СЕТ СН'!$F$15</f>
        <v>#REF!</v>
      </c>
      <c r="G291" s="36" t="e">
        <f>SUMIFS(СВЦЭМ!#REF!,СВЦЭМ!$A$40:$A$783,$A291,СВЦЭМ!$B$40:$B$783,G$261)+'СЕТ СН'!$F$15</f>
        <v>#REF!</v>
      </c>
      <c r="H291" s="36" t="e">
        <f>SUMIFS(СВЦЭМ!#REF!,СВЦЭМ!$A$40:$A$783,$A291,СВЦЭМ!$B$40:$B$783,H$261)+'СЕТ СН'!$F$15</f>
        <v>#REF!</v>
      </c>
      <c r="I291" s="36" t="e">
        <f>SUMIFS(СВЦЭМ!#REF!,СВЦЭМ!$A$40:$A$783,$A291,СВЦЭМ!$B$40:$B$783,I$261)+'СЕТ СН'!$F$15</f>
        <v>#REF!</v>
      </c>
      <c r="J291" s="36" t="e">
        <f>SUMIFS(СВЦЭМ!#REF!,СВЦЭМ!$A$40:$A$783,$A291,СВЦЭМ!$B$40:$B$783,J$261)+'СЕТ СН'!$F$15</f>
        <v>#REF!</v>
      </c>
      <c r="K291" s="36" t="e">
        <f>SUMIFS(СВЦЭМ!#REF!,СВЦЭМ!$A$40:$A$783,$A291,СВЦЭМ!$B$40:$B$783,K$261)+'СЕТ СН'!$F$15</f>
        <v>#REF!</v>
      </c>
      <c r="L291" s="36" t="e">
        <f>SUMIFS(СВЦЭМ!#REF!,СВЦЭМ!$A$40:$A$783,$A291,СВЦЭМ!$B$40:$B$783,L$261)+'СЕТ СН'!$F$15</f>
        <v>#REF!</v>
      </c>
      <c r="M291" s="36" t="e">
        <f>SUMIFS(СВЦЭМ!#REF!,СВЦЭМ!$A$40:$A$783,$A291,СВЦЭМ!$B$40:$B$783,M$261)+'СЕТ СН'!$F$15</f>
        <v>#REF!</v>
      </c>
      <c r="N291" s="36" t="e">
        <f>SUMIFS(СВЦЭМ!#REF!,СВЦЭМ!$A$40:$A$783,$A291,СВЦЭМ!$B$40:$B$783,N$261)+'СЕТ СН'!$F$15</f>
        <v>#REF!</v>
      </c>
      <c r="O291" s="36" t="e">
        <f>SUMIFS(СВЦЭМ!#REF!,СВЦЭМ!$A$40:$A$783,$A291,СВЦЭМ!$B$40:$B$783,O$261)+'СЕТ СН'!$F$15</f>
        <v>#REF!</v>
      </c>
      <c r="P291" s="36" t="e">
        <f>SUMIFS(СВЦЭМ!#REF!,СВЦЭМ!$A$40:$A$783,$A291,СВЦЭМ!$B$40:$B$783,P$261)+'СЕТ СН'!$F$15</f>
        <v>#REF!</v>
      </c>
      <c r="Q291" s="36" t="e">
        <f>SUMIFS(СВЦЭМ!#REF!,СВЦЭМ!$A$40:$A$783,$A291,СВЦЭМ!$B$40:$B$783,Q$261)+'СЕТ СН'!$F$15</f>
        <v>#REF!</v>
      </c>
      <c r="R291" s="36" t="e">
        <f>SUMIFS(СВЦЭМ!#REF!,СВЦЭМ!$A$40:$A$783,$A291,СВЦЭМ!$B$40:$B$783,R$261)+'СЕТ СН'!$F$15</f>
        <v>#REF!</v>
      </c>
      <c r="S291" s="36" t="e">
        <f>SUMIFS(СВЦЭМ!#REF!,СВЦЭМ!$A$40:$A$783,$A291,СВЦЭМ!$B$40:$B$783,S$261)+'СЕТ СН'!$F$15</f>
        <v>#REF!</v>
      </c>
      <c r="T291" s="36" t="e">
        <f>SUMIFS(СВЦЭМ!#REF!,СВЦЭМ!$A$40:$A$783,$A291,СВЦЭМ!$B$40:$B$783,T$261)+'СЕТ СН'!$F$15</f>
        <v>#REF!</v>
      </c>
      <c r="U291" s="36" t="e">
        <f>SUMIFS(СВЦЭМ!#REF!,СВЦЭМ!$A$40:$A$783,$A291,СВЦЭМ!$B$40:$B$783,U$261)+'СЕТ СН'!$F$15</f>
        <v>#REF!</v>
      </c>
      <c r="V291" s="36" t="e">
        <f>SUMIFS(СВЦЭМ!#REF!,СВЦЭМ!$A$40:$A$783,$A291,СВЦЭМ!$B$40:$B$783,V$261)+'СЕТ СН'!$F$15</f>
        <v>#REF!</v>
      </c>
      <c r="W291" s="36" t="e">
        <f>SUMIFS(СВЦЭМ!#REF!,СВЦЭМ!$A$40:$A$783,$A291,СВЦЭМ!$B$40:$B$783,W$261)+'СЕТ СН'!$F$15</f>
        <v>#REF!</v>
      </c>
      <c r="X291" s="36" t="e">
        <f>SUMIFS(СВЦЭМ!#REF!,СВЦЭМ!$A$40:$A$783,$A291,СВЦЭМ!$B$40:$B$783,X$261)+'СЕТ СН'!$F$15</f>
        <v>#REF!</v>
      </c>
      <c r="Y291" s="36" t="e">
        <f>SUMIFS(СВЦЭМ!#REF!,СВЦЭМ!$A$40:$A$783,$A291,СВЦЭМ!$B$40:$B$783,Y$261)+'СЕТ СН'!$F$15</f>
        <v>#REF!</v>
      </c>
    </row>
    <row r="292" spans="1:27" ht="15.75" hidden="1" x14ac:dyDescent="0.2">
      <c r="A292" s="35">
        <f t="shared" si="7"/>
        <v>45047</v>
      </c>
      <c r="B292" s="36" t="e">
        <f>SUMIFS(СВЦЭМ!#REF!,СВЦЭМ!$A$40:$A$783,$A292,СВЦЭМ!$B$40:$B$783,B$261)+'СЕТ СН'!$F$15</f>
        <v>#REF!</v>
      </c>
      <c r="C292" s="36" t="e">
        <f>SUMIFS(СВЦЭМ!#REF!,СВЦЭМ!$A$40:$A$783,$A292,СВЦЭМ!$B$40:$B$783,C$261)+'СЕТ СН'!$F$15</f>
        <v>#REF!</v>
      </c>
      <c r="D292" s="36" t="e">
        <f>SUMIFS(СВЦЭМ!#REF!,СВЦЭМ!$A$40:$A$783,$A292,СВЦЭМ!$B$40:$B$783,D$261)+'СЕТ СН'!$F$15</f>
        <v>#REF!</v>
      </c>
      <c r="E292" s="36" t="e">
        <f>SUMIFS(СВЦЭМ!#REF!,СВЦЭМ!$A$40:$A$783,$A292,СВЦЭМ!$B$40:$B$783,E$261)+'СЕТ СН'!$F$15</f>
        <v>#REF!</v>
      </c>
      <c r="F292" s="36" t="e">
        <f>SUMIFS(СВЦЭМ!#REF!,СВЦЭМ!$A$40:$A$783,$A292,СВЦЭМ!$B$40:$B$783,F$261)+'СЕТ СН'!$F$15</f>
        <v>#REF!</v>
      </c>
      <c r="G292" s="36" t="e">
        <f>SUMIFS(СВЦЭМ!#REF!,СВЦЭМ!$A$40:$A$783,$A292,СВЦЭМ!$B$40:$B$783,G$261)+'СЕТ СН'!$F$15</f>
        <v>#REF!</v>
      </c>
      <c r="H292" s="36" t="e">
        <f>SUMIFS(СВЦЭМ!#REF!,СВЦЭМ!$A$40:$A$783,$A292,СВЦЭМ!$B$40:$B$783,H$261)+'СЕТ СН'!$F$15</f>
        <v>#REF!</v>
      </c>
      <c r="I292" s="36" t="e">
        <f>SUMIFS(СВЦЭМ!#REF!,СВЦЭМ!$A$40:$A$783,$A292,СВЦЭМ!$B$40:$B$783,I$261)+'СЕТ СН'!$F$15</f>
        <v>#REF!</v>
      </c>
      <c r="J292" s="36" t="e">
        <f>SUMIFS(СВЦЭМ!#REF!,СВЦЭМ!$A$40:$A$783,$A292,СВЦЭМ!$B$40:$B$783,J$261)+'СЕТ СН'!$F$15</f>
        <v>#REF!</v>
      </c>
      <c r="K292" s="36" t="e">
        <f>SUMIFS(СВЦЭМ!#REF!,СВЦЭМ!$A$40:$A$783,$A292,СВЦЭМ!$B$40:$B$783,K$261)+'СЕТ СН'!$F$15</f>
        <v>#REF!</v>
      </c>
      <c r="L292" s="36" t="e">
        <f>SUMIFS(СВЦЭМ!#REF!,СВЦЭМ!$A$40:$A$783,$A292,СВЦЭМ!$B$40:$B$783,L$261)+'СЕТ СН'!$F$15</f>
        <v>#REF!</v>
      </c>
      <c r="M292" s="36" t="e">
        <f>SUMIFS(СВЦЭМ!#REF!,СВЦЭМ!$A$40:$A$783,$A292,СВЦЭМ!$B$40:$B$783,M$261)+'СЕТ СН'!$F$15</f>
        <v>#REF!</v>
      </c>
      <c r="N292" s="36" t="e">
        <f>SUMIFS(СВЦЭМ!#REF!,СВЦЭМ!$A$40:$A$783,$A292,СВЦЭМ!$B$40:$B$783,N$261)+'СЕТ СН'!$F$15</f>
        <v>#REF!</v>
      </c>
      <c r="O292" s="36" t="e">
        <f>SUMIFS(СВЦЭМ!#REF!,СВЦЭМ!$A$40:$A$783,$A292,СВЦЭМ!$B$40:$B$783,O$261)+'СЕТ СН'!$F$15</f>
        <v>#REF!</v>
      </c>
      <c r="P292" s="36" t="e">
        <f>SUMIFS(СВЦЭМ!#REF!,СВЦЭМ!$A$40:$A$783,$A292,СВЦЭМ!$B$40:$B$783,P$261)+'СЕТ СН'!$F$15</f>
        <v>#REF!</v>
      </c>
      <c r="Q292" s="36" t="e">
        <f>SUMIFS(СВЦЭМ!#REF!,СВЦЭМ!$A$40:$A$783,$A292,СВЦЭМ!$B$40:$B$783,Q$261)+'СЕТ СН'!$F$15</f>
        <v>#REF!</v>
      </c>
      <c r="R292" s="36" t="e">
        <f>SUMIFS(СВЦЭМ!#REF!,СВЦЭМ!$A$40:$A$783,$A292,СВЦЭМ!$B$40:$B$783,R$261)+'СЕТ СН'!$F$15</f>
        <v>#REF!</v>
      </c>
      <c r="S292" s="36" t="e">
        <f>SUMIFS(СВЦЭМ!#REF!,СВЦЭМ!$A$40:$A$783,$A292,СВЦЭМ!$B$40:$B$783,S$261)+'СЕТ СН'!$F$15</f>
        <v>#REF!</v>
      </c>
      <c r="T292" s="36" t="e">
        <f>SUMIFS(СВЦЭМ!#REF!,СВЦЭМ!$A$40:$A$783,$A292,СВЦЭМ!$B$40:$B$783,T$261)+'СЕТ СН'!$F$15</f>
        <v>#REF!</v>
      </c>
      <c r="U292" s="36" t="e">
        <f>SUMIFS(СВЦЭМ!#REF!,СВЦЭМ!$A$40:$A$783,$A292,СВЦЭМ!$B$40:$B$783,U$261)+'СЕТ СН'!$F$15</f>
        <v>#REF!</v>
      </c>
      <c r="V292" s="36" t="e">
        <f>SUMIFS(СВЦЭМ!#REF!,СВЦЭМ!$A$40:$A$783,$A292,СВЦЭМ!$B$40:$B$783,V$261)+'СЕТ СН'!$F$15</f>
        <v>#REF!</v>
      </c>
      <c r="W292" s="36" t="e">
        <f>SUMIFS(СВЦЭМ!#REF!,СВЦЭМ!$A$40:$A$783,$A292,СВЦЭМ!$B$40:$B$783,W$261)+'СЕТ СН'!$F$15</f>
        <v>#REF!</v>
      </c>
      <c r="X292" s="36" t="e">
        <f>SUMIFS(СВЦЭМ!#REF!,СВЦЭМ!$A$40:$A$783,$A292,СВЦЭМ!$B$40:$B$783,X$261)+'СЕТ СН'!$F$15</f>
        <v>#REF!</v>
      </c>
      <c r="Y292" s="36" t="e">
        <f>SUMIFS(СВЦЭМ!#REF!,СВЦЭМ!$A$40:$A$783,$A292,СВЦЭМ!$B$40:$B$783,Y$261)+'СЕТ СН'!$F$15</f>
        <v>#REF!</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01.04.2023</v>
      </c>
      <c r="B297" s="36" t="e">
        <f>SUMIFS(СВЦЭМ!#REF!,СВЦЭМ!$A$40:$A$783,$A297,СВЦЭМ!$B$40:$B$783,B$296)+'СЕТ СН'!$F$15</f>
        <v>#REF!</v>
      </c>
      <c r="C297" s="36" t="e">
        <f>SUMIFS(СВЦЭМ!#REF!,СВЦЭМ!$A$40:$A$783,$A297,СВЦЭМ!$B$40:$B$783,C$296)+'СЕТ СН'!$F$15</f>
        <v>#REF!</v>
      </c>
      <c r="D297" s="36" t="e">
        <f>SUMIFS(СВЦЭМ!#REF!,СВЦЭМ!$A$40:$A$783,$A297,СВЦЭМ!$B$40:$B$783,D$296)+'СЕТ СН'!$F$15</f>
        <v>#REF!</v>
      </c>
      <c r="E297" s="36" t="e">
        <f>SUMIFS(СВЦЭМ!#REF!,СВЦЭМ!$A$40:$A$783,$A297,СВЦЭМ!$B$40:$B$783,E$296)+'СЕТ СН'!$F$15</f>
        <v>#REF!</v>
      </c>
      <c r="F297" s="36" t="e">
        <f>SUMIFS(СВЦЭМ!#REF!,СВЦЭМ!$A$40:$A$783,$A297,СВЦЭМ!$B$40:$B$783,F$296)+'СЕТ СН'!$F$15</f>
        <v>#REF!</v>
      </c>
      <c r="G297" s="36" t="e">
        <f>SUMIFS(СВЦЭМ!#REF!,СВЦЭМ!$A$40:$A$783,$A297,СВЦЭМ!$B$40:$B$783,G$296)+'СЕТ СН'!$F$15</f>
        <v>#REF!</v>
      </c>
      <c r="H297" s="36" t="e">
        <f>SUMIFS(СВЦЭМ!#REF!,СВЦЭМ!$A$40:$A$783,$A297,СВЦЭМ!$B$40:$B$783,H$296)+'СЕТ СН'!$F$15</f>
        <v>#REF!</v>
      </c>
      <c r="I297" s="36" t="e">
        <f>SUMIFS(СВЦЭМ!#REF!,СВЦЭМ!$A$40:$A$783,$A297,СВЦЭМ!$B$40:$B$783,I$296)+'СЕТ СН'!$F$15</f>
        <v>#REF!</v>
      </c>
      <c r="J297" s="36" t="e">
        <f>SUMIFS(СВЦЭМ!#REF!,СВЦЭМ!$A$40:$A$783,$A297,СВЦЭМ!$B$40:$B$783,J$296)+'СЕТ СН'!$F$15</f>
        <v>#REF!</v>
      </c>
      <c r="K297" s="36" t="e">
        <f>SUMIFS(СВЦЭМ!#REF!,СВЦЭМ!$A$40:$A$783,$A297,СВЦЭМ!$B$40:$B$783,K$296)+'СЕТ СН'!$F$15</f>
        <v>#REF!</v>
      </c>
      <c r="L297" s="36" t="e">
        <f>SUMIFS(СВЦЭМ!#REF!,СВЦЭМ!$A$40:$A$783,$A297,СВЦЭМ!$B$40:$B$783,L$296)+'СЕТ СН'!$F$15</f>
        <v>#REF!</v>
      </c>
      <c r="M297" s="36" t="e">
        <f>SUMIFS(СВЦЭМ!#REF!,СВЦЭМ!$A$40:$A$783,$A297,СВЦЭМ!$B$40:$B$783,M$296)+'СЕТ СН'!$F$15</f>
        <v>#REF!</v>
      </c>
      <c r="N297" s="36" t="e">
        <f>SUMIFS(СВЦЭМ!#REF!,СВЦЭМ!$A$40:$A$783,$A297,СВЦЭМ!$B$40:$B$783,N$296)+'СЕТ СН'!$F$15</f>
        <v>#REF!</v>
      </c>
      <c r="O297" s="36" t="e">
        <f>SUMIFS(СВЦЭМ!#REF!,СВЦЭМ!$A$40:$A$783,$A297,СВЦЭМ!$B$40:$B$783,O$296)+'СЕТ СН'!$F$15</f>
        <v>#REF!</v>
      </c>
      <c r="P297" s="36" t="e">
        <f>SUMIFS(СВЦЭМ!#REF!,СВЦЭМ!$A$40:$A$783,$A297,СВЦЭМ!$B$40:$B$783,P$296)+'СЕТ СН'!$F$15</f>
        <v>#REF!</v>
      </c>
      <c r="Q297" s="36" t="e">
        <f>SUMIFS(СВЦЭМ!#REF!,СВЦЭМ!$A$40:$A$783,$A297,СВЦЭМ!$B$40:$B$783,Q$296)+'СЕТ СН'!$F$15</f>
        <v>#REF!</v>
      </c>
      <c r="R297" s="36" t="e">
        <f>SUMIFS(СВЦЭМ!#REF!,СВЦЭМ!$A$40:$A$783,$A297,СВЦЭМ!$B$40:$B$783,R$296)+'СЕТ СН'!$F$15</f>
        <v>#REF!</v>
      </c>
      <c r="S297" s="36" t="e">
        <f>SUMIFS(СВЦЭМ!#REF!,СВЦЭМ!$A$40:$A$783,$A297,СВЦЭМ!$B$40:$B$783,S$296)+'СЕТ СН'!$F$15</f>
        <v>#REF!</v>
      </c>
      <c r="T297" s="36" t="e">
        <f>SUMIFS(СВЦЭМ!#REF!,СВЦЭМ!$A$40:$A$783,$A297,СВЦЭМ!$B$40:$B$783,T$296)+'СЕТ СН'!$F$15</f>
        <v>#REF!</v>
      </c>
      <c r="U297" s="36" t="e">
        <f>SUMIFS(СВЦЭМ!#REF!,СВЦЭМ!$A$40:$A$783,$A297,СВЦЭМ!$B$40:$B$783,U$296)+'СЕТ СН'!$F$15</f>
        <v>#REF!</v>
      </c>
      <c r="V297" s="36" t="e">
        <f>SUMIFS(СВЦЭМ!#REF!,СВЦЭМ!$A$40:$A$783,$A297,СВЦЭМ!$B$40:$B$783,V$296)+'СЕТ СН'!$F$15</f>
        <v>#REF!</v>
      </c>
      <c r="W297" s="36" t="e">
        <f>SUMIFS(СВЦЭМ!#REF!,СВЦЭМ!$A$40:$A$783,$A297,СВЦЭМ!$B$40:$B$783,W$296)+'СЕТ СН'!$F$15</f>
        <v>#REF!</v>
      </c>
      <c r="X297" s="36" t="e">
        <f>SUMIFS(СВЦЭМ!#REF!,СВЦЭМ!$A$40:$A$783,$A297,СВЦЭМ!$B$40:$B$783,X$296)+'СЕТ СН'!$F$15</f>
        <v>#REF!</v>
      </c>
      <c r="Y297" s="36" t="e">
        <f>SUMIFS(СВЦЭМ!#REF!,СВЦЭМ!$A$40:$A$783,$A297,СВЦЭМ!$B$40:$B$783,Y$296)+'СЕТ СН'!$F$15</f>
        <v>#REF!</v>
      </c>
      <c r="AA297" s="45"/>
    </row>
    <row r="298" spans="1:27" ht="15.75" hidden="1" x14ac:dyDescent="0.2">
      <c r="A298" s="35">
        <f>A297+1</f>
        <v>45018</v>
      </c>
      <c r="B298" s="36" t="e">
        <f>SUMIFS(СВЦЭМ!#REF!,СВЦЭМ!$A$40:$A$783,$A298,СВЦЭМ!$B$40:$B$783,B$296)+'СЕТ СН'!$F$15</f>
        <v>#REF!</v>
      </c>
      <c r="C298" s="36" t="e">
        <f>SUMIFS(СВЦЭМ!#REF!,СВЦЭМ!$A$40:$A$783,$A298,СВЦЭМ!$B$40:$B$783,C$296)+'СЕТ СН'!$F$15</f>
        <v>#REF!</v>
      </c>
      <c r="D298" s="36" t="e">
        <f>SUMIFS(СВЦЭМ!#REF!,СВЦЭМ!$A$40:$A$783,$A298,СВЦЭМ!$B$40:$B$783,D$296)+'СЕТ СН'!$F$15</f>
        <v>#REF!</v>
      </c>
      <c r="E298" s="36" t="e">
        <f>SUMIFS(СВЦЭМ!#REF!,СВЦЭМ!$A$40:$A$783,$A298,СВЦЭМ!$B$40:$B$783,E$296)+'СЕТ СН'!$F$15</f>
        <v>#REF!</v>
      </c>
      <c r="F298" s="36" t="e">
        <f>SUMIFS(СВЦЭМ!#REF!,СВЦЭМ!$A$40:$A$783,$A298,СВЦЭМ!$B$40:$B$783,F$296)+'СЕТ СН'!$F$15</f>
        <v>#REF!</v>
      </c>
      <c r="G298" s="36" t="e">
        <f>SUMIFS(СВЦЭМ!#REF!,СВЦЭМ!$A$40:$A$783,$A298,СВЦЭМ!$B$40:$B$783,G$296)+'СЕТ СН'!$F$15</f>
        <v>#REF!</v>
      </c>
      <c r="H298" s="36" t="e">
        <f>SUMIFS(СВЦЭМ!#REF!,СВЦЭМ!$A$40:$A$783,$A298,СВЦЭМ!$B$40:$B$783,H$296)+'СЕТ СН'!$F$15</f>
        <v>#REF!</v>
      </c>
      <c r="I298" s="36" t="e">
        <f>SUMIFS(СВЦЭМ!#REF!,СВЦЭМ!$A$40:$A$783,$A298,СВЦЭМ!$B$40:$B$783,I$296)+'СЕТ СН'!$F$15</f>
        <v>#REF!</v>
      </c>
      <c r="J298" s="36" t="e">
        <f>SUMIFS(СВЦЭМ!#REF!,СВЦЭМ!$A$40:$A$783,$A298,СВЦЭМ!$B$40:$B$783,J$296)+'СЕТ СН'!$F$15</f>
        <v>#REF!</v>
      </c>
      <c r="K298" s="36" t="e">
        <f>SUMIFS(СВЦЭМ!#REF!,СВЦЭМ!$A$40:$A$783,$A298,СВЦЭМ!$B$40:$B$783,K$296)+'СЕТ СН'!$F$15</f>
        <v>#REF!</v>
      </c>
      <c r="L298" s="36" t="e">
        <f>SUMIFS(СВЦЭМ!#REF!,СВЦЭМ!$A$40:$A$783,$A298,СВЦЭМ!$B$40:$B$783,L$296)+'СЕТ СН'!$F$15</f>
        <v>#REF!</v>
      </c>
      <c r="M298" s="36" t="e">
        <f>SUMIFS(СВЦЭМ!#REF!,СВЦЭМ!$A$40:$A$783,$A298,СВЦЭМ!$B$40:$B$783,M$296)+'СЕТ СН'!$F$15</f>
        <v>#REF!</v>
      </c>
      <c r="N298" s="36" t="e">
        <f>SUMIFS(СВЦЭМ!#REF!,СВЦЭМ!$A$40:$A$783,$A298,СВЦЭМ!$B$40:$B$783,N$296)+'СЕТ СН'!$F$15</f>
        <v>#REF!</v>
      </c>
      <c r="O298" s="36" t="e">
        <f>SUMIFS(СВЦЭМ!#REF!,СВЦЭМ!$A$40:$A$783,$A298,СВЦЭМ!$B$40:$B$783,O$296)+'СЕТ СН'!$F$15</f>
        <v>#REF!</v>
      </c>
      <c r="P298" s="36" t="e">
        <f>SUMIFS(СВЦЭМ!#REF!,СВЦЭМ!$A$40:$A$783,$A298,СВЦЭМ!$B$40:$B$783,P$296)+'СЕТ СН'!$F$15</f>
        <v>#REF!</v>
      </c>
      <c r="Q298" s="36" t="e">
        <f>SUMIFS(СВЦЭМ!#REF!,СВЦЭМ!$A$40:$A$783,$A298,СВЦЭМ!$B$40:$B$783,Q$296)+'СЕТ СН'!$F$15</f>
        <v>#REF!</v>
      </c>
      <c r="R298" s="36" t="e">
        <f>SUMIFS(СВЦЭМ!#REF!,СВЦЭМ!$A$40:$A$783,$A298,СВЦЭМ!$B$40:$B$783,R$296)+'СЕТ СН'!$F$15</f>
        <v>#REF!</v>
      </c>
      <c r="S298" s="36" t="e">
        <f>SUMIFS(СВЦЭМ!#REF!,СВЦЭМ!$A$40:$A$783,$A298,СВЦЭМ!$B$40:$B$783,S$296)+'СЕТ СН'!$F$15</f>
        <v>#REF!</v>
      </c>
      <c r="T298" s="36" t="e">
        <f>SUMIFS(СВЦЭМ!#REF!,СВЦЭМ!$A$40:$A$783,$A298,СВЦЭМ!$B$40:$B$783,T$296)+'СЕТ СН'!$F$15</f>
        <v>#REF!</v>
      </c>
      <c r="U298" s="36" t="e">
        <f>SUMIFS(СВЦЭМ!#REF!,СВЦЭМ!$A$40:$A$783,$A298,СВЦЭМ!$B$40:$B$783,U$296)+'СЕТ СН'!$F$15</f>
        <v>#REF!</v>
      </c>
      <c r="V298" s="36" t="e">
        <f>SUMIFS(СВЦЭМ!#REF!,СВЦЭМ!$A$40:$A$783,$A298,СВЦЭМ!$B$40:$B$783,V$296)+'СЕТ СН'!$F$15</f>
        <v>#REF!</v>
      </c>
      <c r="W298" s="36" t="e">
        <f>SUMIFS(СВЦЭМ!#REF!,СВЦЭМ!$A$40:$A$783,$A298,СВЦЭМ!$B$40:$B$783,W$296)+'СЕТ СН'!$F$15</f>
        <v>#REF!</v>
      </c>
      <c r="X298" s="36" t="e">
        <f>SUMIFS(СВЦЭМ!#REF!,СВЦЭМ!$A$40:$A$783,$A298,СВЦЭМ!$B$40:$B$783,X$296)+'СЕТ СН'!$F$15</f>
        <v>#REF!</v>
      </c>
      <c r="Y298" s="36" t="e">
        <f>SUMIFS(СВЦЭМ!#REF!,СВЦЭМ!$A$40:$A$783,$A298,СВЦЭМ!$B$40:$B$783,Y$296)+'СЕТ СН'!$F$15</f>
        <v>#REF!</v>
      </c>
    </row>
    <row r="299" spans="1:27" ht="15.75" hidden="1" x14ac:dyDescent="0.2">
      <c r="A299" s="35">
        <f t="shared" ref="A299:A327" si="8">A298+1</f>
        <v>45019</v>
      </c>
      <c r="B299" s="36" t="e">
        <f>SUMIFS(СВЦЭМ!#REF!,СВЦЭМ!$A$40:$A$783,$A299,СВЦЭМ!$B$40:$B$783,B$296)+'СЕТ СН'!$F$15</f>
        <v>#REF!</v>
      </c>
      <c r="C299" s="36" t="e">
        <f>SUMIFS(СВЦЭМ!#REF!,СВЦЭМ!$A$40:$A$783,$A299,СВЦЭМ!$B$40:$B$783,C$296)+'СЕТ СН'!$F$15</f>
        <v>#REF!</v>
      </c>
      <c r="D299" s="36" t="e">
        <f>SUMIFS(СВЦЭМ!#REF!,СВЦЭМ!$A$40:$A$783,$A299,СВЦЭМ!$B$40:$B$783,D$296)+'СЕТ СН'!$F$15</f>
        <v>#REF!</v>
      </c>
      <c r="E299" s="36" t="e">
        <f>SUMIFS(СВЦЭМ!#REF!,СВЦЭМ!$A$40:$A$783,$A299,СВЦЭМ!$B$40:$B$783,E$296)+'СЕТ СН'!$F$15</f>
        <v>#REF!</v>
      </c>
      <c r="F299" s="36" t="e">
        <f>SUMIFS(СВЦЭМ!#REF!,СВЦЭМ!$A$40:$A$783,$A299,СВЦЭМ!$B$40:$B$783,F$296)+'СЕТ СН'!$F$15</f>
        <v>#REF!</v>
      </c>
      <c r="G299" s="36" t="e">
        <f>SUMIFS(СВЦЭМ!#REF!,СВЦЭМ!$A$40:$A$783,$A299,СВЦЭМ!$B$40:$B$783,G$296)+'СЕТ СН'!$F$15</f>
        <v>#REF!</v>
      </c>
      <c r="H299" s="36" t="e">
        <f>SUMIFS(СВЦЭМ!#REF!,СВЦЭМ!$A$40:$A$783,$A299,СВЦЭМ!$B$40:$B$783,H$296)+'СЕТ СН'!$F$15</f>
        <v>#REF!</v>
      </c>
      <c r="I299" s="36" t="e">
        <f>SUMIFS(СВЦЭМ!#REF!,СВЦЭМ!$A$40:$A$783,$A299,СВЦЭМ!$B$40:$B$783,I$296)+'СЕТ СН'!$F$15</f>
        <v>#REF!</v>
      </c>
      <c r="J299" s="36" t="e">
        <f>SUMIFS(СВЦЭМ!#REF!,СВЦЭМ!$A$40:$A$783,$A299,СВЦЭМ!$B$40:$B$783,J$296)+'СЕТ СН'!$F$15</f>
        <v>#REF!</v>
      </c>
      <c r="K299" s="36" t="e">
        <f>SUMIFS(СВЦЭМ!#REF!,СВЦЭМ!$A$40:$A$783,$A299,СВЦЭМ!$B$40:$B$783,K$296)+'СЕТ СН'!$F$15</f>
        <v>#REF!</v>
      </c>
      <c r="L299" s="36" t="e">
        <f>SUMIFS(СВЦЭМ!#REF!,СВЦЭМ!$A$40:$A$783,$A299,СВЦЭМ!$B$40:$B$783,L$296)+'СЕТ СН'!$F$15</f>
        <v>#REF!</v>
      </c>
      <c r="M299" s="36" t="e">
        <f>SUMIFS(СВЦЭМ!#REF!,СВЦЭМ!$A$40:$A$783,$A299,СВЦЭМ!$B$40:$B$783,M$296)+'СЕТ СН'!$F$15</f>
        <v>#REF!</v>
      </c>
      <c r="N299" s="36" t="e">
        <f>SUMIFS(СВЦЭМ!#REF!,СВЦЭМ!$A$40:$A$783,$A299,СВЦЭМ!$B$40:$B$783,N$296)+'СЕТ СН'!$F$15</f>
        <v>#REF!</v>
      </c>
      <c r="O299" s="36" t="e">
        <f>SUMIFS(СВЦЭМ!#REF!,СВЦЭМ!$A$40:$A$783,$A299,СВЦЭМ!$B$40:$B$783,O$296)+'СЕТ СН'!$F$15</f>
        <v>#REF!</v>
      </c>
      <c r="P299" s="36" t="e">
        <f>SUMIFS(СВЦЭМ!#REF!,СВЦЭМ!$A$40:$A$783,$A299,СВЦЭМ!$B$40:$B$783,P$296)+'СЕТ СН'!$F$15</f>
        <v>#REF!</v>
      </c>
      <c r="Q299" s="36" t="e">
        <f>SUMIFS(СВЦЭМ!#REF!,СВЦЭМ!$A$40:$A$783,$A299,СВЦЭМ!$B$40:$B$783,Q$296)+'СЕТ СН'!$F$15</f>
        <v>#REF!</v>
      </c>
      <c r="R299" s="36" t="e">
        <f>SUMIFS(СВЦЭМ!#REF!,СВЦЭМ!$A$40:$A$783,$A299,СВЦЭМ!$B$40:$B$783,R$296)+'СЕТ СН'!$F$15</f>
        <v>#REF!</v>
      </c>
      <c r="S299" s="36" t="e">
        <f>SUMIFS(СВЦЭМ!#REF!,СВЦЭМ!$A$40:$A$783,$A299,СВЦЭМ!$B$40:$B$783,S$296)+'СЕТ СН'!$F$15</f>
        <v>#REF!</v>
      </c>
      <c r="T299" s="36" t="e">
        <f>SUMIFS(СВЦЭМ!#REF!,СВЦЭМ!$A$40:$A$783,$A299,СВЦЭМ!$B$40:$B$783,T$296)+'СЕТ СН'!$F$15</f>
        <v>#REF!</v>
      </c>
      <c r="U299" s="36" t="e">
        <f>SUMIFS(СВЦЭМ!#REF!,СВЦЭМ!$A$40:$A$783,$A299,СВЦЭМ!$B$40:$B$783,U$296)+'СЕТ СН'!$F$15</f>
        <v>#REF!</v>
      </c>
      <c r="V299" s="36" t="e">
        <f>SUMIFS(СВЦЭМ!#REF!,СВЦЭМ!$A$40:$A$783,$A299,СВЦЭМ!$B$40:$B$783,V$296)+'СЕТ СН'!$F$15</f>
        <v>#REF!</v>
      </c>
      <c r="W299" s="36" t="e">
        <f>SUMIFS(СВЦЭМ!#REF!,СВЦЭМ!$A$40:$A$783,$A299,СВЦЭМ!$B$40:$B$783,W$296)+'СЕТ СН'!$F$15</f>
        <v>#REF!</v>
      </c>
      <c r="X299" s="36" t="e">
        <f>SUMIFS(СВЦЭМ!#REF!,СВЦЭМ!$A$40:$A$783,$A299,СВЦЭМ!$B$40:$B$783,X$296)+'СЕТ СН'!$F$15</f>
        <v>#REF!</v>
      </c>
      <c r="Y299" s="36" t="e">
        <f>SUMIFS(СВЦЭМ!#REF!,СВЦЭМ!$A$40:$A$783,$A299,СВЦЭМ!$B$40:$B$783,Y$296)+'СЕТ СН'!$F$15</f>
        <v>#REF!</v>
      </c>
    </row>
    <row r="300" spans="1:27" ht="15.75" hidden="1" x14ac:dyDescent="0.2">
      <c r="A300" s="35">
        <f t="shared" si="8"/>
        <v>45020</v>
      </c>
      <c r="B300" s="36" t="e">
        <f>SUMIFS(СВЦЭМ!#REF!,СВЦЭМ!$A$40:$A$783,$A300,СВЦЭМ!$B$40:$B$783,B$296)+'СЕТ СН'!$F$15</f>
        <v>#REF!</v>
      </c>
      <c r="C300" s="36" t="e">
        <f>SUMIFS(СВЦЭМ!#REF!,СВЦЭМ!$A$40:$A$783,$A300,СВЦЭМ!$B$40:$B$783,C$296)+'СЕТ СН'!$F$15</f>
        <v>#REF!</v>
      </c>
      <c r="D300" s="36" t="e">
        <f>SUMIFS(СВЦЭМ!#REF!,СВЦЭМ!$A$40:$A$783,$A300,СВЦЭМ!$B$40:$B$783,D$296)+'СЕТ СН'!$F$15</f>
        <v>#REF!</v>
      </c>
      <c r="E300" s="36" t="e">
        <f>SUMIFS(СВЦЭМ!#REF!,СВЦЭМ!$A$40:$A$783,$A300,СВЦЭМ!$B$40:$B$783,E$296)+'СЕТ СН'!$F$15</f>
        <v>#REF!</v>
      </c>
      <c r="F300" s="36" t="e">
        <f>SUMIFS(СВЦЭМ!#REF!,СВЦЭМ!$A$40:$A$783,$A300,СВЦЭМ!$B$40:$B$783,F$296)+'СЕТ СН'!$F$15</f>
        <v>#REF!</v>
      </c>
      <c r="G300" s="36" t="e">
        <f>SUMIFS(СВЦЭМ!#REF!,СВЦЭМ!$A$40:$A$783,$A300,СВЦЭМ!$B$40:$B$783,G$296)+'СЕТ СН'!$F$15</f>
        <v>#REF!</v>
      </c>
      <c r="H300" s="36" t="e">
        <f>SUMIFS(СВЦЭМ!#REF!,СВЦЭМ!$A$40:$A$783,$A300,СВЦЭМ!$B$40:$B$783,H$296)+'СЕТ СН'!$F$15</f>
        <v>#REF!</v>
      </c>
      <c r="I300" s="36" t="e">
        <f>SUMIFS(СВЦЭМ!#REF!,СВЦЭМ!$A$40:$A$783,$A300,СВЦЭМ!$B$40:$B$783,I$296)+'СЕТ СН'!$F$15</f>
        <v>#REF!</v>
      </c>
      <c r="J300" s="36" t="e">
        <f>SUMIFS(СВЦЭМ!#REF!,СВЦЭМ!$A$40:$A$783,$A300,СВЦЭМ!$B$40:$B$783,J$296)+'СЕТ СН'!$F$15</f>
        <v>#REF!</v>
      </c>
      <c r="K300" s="36" t="e">
        <f>SUMIFS(СВЦЭМ!#REF!,СВЦЭМ!$A$40:$A$783,$A300,СВЦЭМ!$B$40:$B$783,K$296)+'СЕТ СН'!$F$15</f>
        <v>#REF!</v>
      </c>
      <c r="L300" s="36" t="e">
        <f>SUMIFS(СВЦЭМ!#REF!,СВЦЭМ!$A$40:$A$783,$A300,СВЦЭМ!$B$40:$B$783,L$296)+'СЕТ СН'!$F$15</f>
        <v>#REF!</v>
      </c>
      <c r="M300" s="36" t="e">
        <f>SUMIFS(СВЦЭМ!#REF!,СВЦЭМ!$A$40:$A$783,$A300,СВЦЭМ!$B$40:$B$783,M$296)+'СЕТ СН'!$F$15</f>
        <v>#REF!</v>
      </c>
      <c r="N300" s="36" t="e">
        <f>SUMIFS(СВЦЭМ!#REF!,СВЦЭМ!$A$40:$A$783,$A300,СВЦЭМ!$B$40:$B$783,N$296)+'СЕТ СН'!$F$15</f>
        <v>#REF!</v>
      </c>
      <c r="O300" s="36" t="e">
        <f>SUMIFS(СВЦЭМ!#REF!,СВЦЭМ!$A$40:$A$783,$A300,СВЦЭМ!$B$40:$B$783,O$296)+'СЕТ СН'!$F$15</f>
        <v>#REF!</v>
      </c>
      <c r="P300" s="36" t="e">
        <f>SUMIFS(СВЦЭМ!#REF!,СВЦЭМ!$A$40:$A$783,$A300,СВЦЭМ!$B$40:$B$783,P$296)+'СЕТ СН'!$F$15</f>
        <v>#REF!</v>
      </c>
      <c r="Q300" s="36" t="e">
        <f>SUMIFS(СВЦЭМ!#REF!,СВЦЭМ!$A$40:$A$783,$A300,СВЦЭМ!$B$40:$B$783,Q$296)+'СЕТ СН'!$F$15</f>
        <v>#REF!</v>
      </c>
      <c r="R300" s="36" t="e">
        <f>SUMIFS(СВЦЭМ!#REF!,СВЦЭМ!$A$40:$A$783,$A300,СВЦЭМ!$B$40:$B$783,R$296)+'СЕТ СН'!$F$15</f>
        <v>#REF!</v>
      </c>
      <c r="S300" s="36" t="e">
        <f>SUMIFS(СВЦЭМ!#REF!,СВЦЭМ!$A$40:$A$783,$A300,СВЦЭМ!$B$40:$B$783,S$296)+'СЕТ СН'!$F$15</f>
        <v>#REF!</v>
      </c>
      <c r="T300" s="36" t="e">
        <f>SUMIFS(СВЦЭМ!#REF!,СВЦЭМ!$A$40:$A$783,$A300,СВЦЭМ!$B$40:$B$783,T$296)+'СЕТ СН'!$F$15</f>
        <v>#REF!</v>
      </c>
      <c r="U300" s="36" t="e">
        <f>SUMIFS(СВЦЭМ!#REF!,СВЦЭМ!$A$40:$A$783,$A300,СВЦЭМ!$B$40:$B$783,U$296)+'СЕТ СН'!$F$15</f>
        <v>#REF!</v>
      </c>
      <c r="V300" s="36" t="e">
        <f>SUMIFS(СВЦЭМ!#REF!,СВЦЭМ!$A$40:$A$783,$A300,СВЦЭМ!$B$40:$B$783,V$296)+'СЕТ СН'!$F$15</f>
        <v>#REF!</v>
      </c>
      <c r="W300" s="36" t="e">
        <f>SUMIFS(СВЦЭМ!#REF!,СВЦЭМ!$A$40:$A$783,$A300,СВЦЭМ!$B$40:$B$783,W$296)+'СЕТ СН'!$F$15</f>
        <v>#REF!</v>
      </c>
      <c r="X300" s="36" t="e">
        <f>SUMIFS(СВЦЭМ!#REF!,СВЦЭМ!$A$40:$A$783,$A300,СВЦЭМ!$B$40:$B$783,X$296)+'СЕТ СН'!$F$15</f>
        <v>#REF!</v>
      </c>
      <c r="Y300" s="36" t="e">
        <f>SUMIFS(СВЦЭМ!#REF!,СВЦЭМ!$A$40:$A$783,$A300,СВЦЭМ!$B$40:$B$783,Y$296)+'СЕТ СН'!$F$15</f>
        <v>#REF!</v>
      </c>
    </row>
    <row r="301" spans="1:27" ht="15.75" hidden="1" x14ac:dyDescent="0.2">
      <c r="A301" s="35">
        <f t="shared" si="8"/>
        <v>45021</v>
      </c>
      <c r="B301" s="36" t="e">
        <f>SUMIFS(СВЦЭМ!#REF!,СВЦЭМ!$A$40:$A$783,$A301,СВЦЭМ!$B$40:$B$783,B$296)+'СЕТ СН'!$F$15</f>
        <v>#REF!</v>
      </c>
      <c r="C301" s="36" t="e">
        <f>SUMIFS(СВЦЭМ!#REF!,СВЦЭМ!$A$40:$A$783,$A301,СВЦЭМ!$B$40:$B$783,C$296)+'СЕТ СН'!$F$15</f>
        <v>#REF!</v>
      </c>
      <c r="D301" s="36" t="e">
        <f>SUMIFS(СВЦЭМ!#REF!,СВЦЭМ!$A$40:$A$783,$A301,СВЦЭМ!$B$40:$B$783,D$296)+'СЕТ СН'!$F$15</f>
        <v>#REF!</v>
      </c>
      <c r="E301" s="36" t="e">
        <f>SUMIFS(СВЦЭМ!#REF!,СВЦЭМ!$A$40:$A$783,$A301,СВЦЭМ!$B$40:$B$783,E$296)+'СЕТ СН'!$F$15</f>
        <v>#REF!</v>
      </c>
      <c r="F301" s="36" t="e">
        <f>SUMIFS(СВЦЭМ!#REF!,СВЦЭМ!$A$40:$A$783,$A301,СВЦЭМ!$B$40:$B$783,F$296)+'СЕТ СН'!$F$15</f>
        <v>#REF!</v>
      </c>
      <c r="G301" s="36" t="e">
        <f>SUMIFS(СВЦЭМ!#REF!,СВЦЭМ!$A$40:$A$783,$A301,СВЦЭМ!$B$40:$B$783,G$296)+'СЕТ СН'!$F$15</f>
        <v>#REF!</v>
      </c>
      <c r="H301" s="36" t="e">
        <f>SUMIFS(СВЦЭМ!#REF!,СВЦЭМ!$A$40:$A$783,$A301,СВЦЭМ!$B$40:$B$783,H$296)+'СЕТ СН'!$F$15</f>
        <v>#REF!</v>
      </c>
      <c r="I301" s="36" t="e">
        <f>SUMIFS(СВЦЭМ!#REF!,СВЦЭМ!$A$40:$A$783,$A301,СВЦЭМ!$B$40:$B$783,I$296)+'СЕТ СН'!$F$15</f>
        <v>#REF!</v>
      </c>
      <c r="J301" s="36" t="e">
        <f>SUMIFS(СВЦЭМ!#REF!,СВЦЭМ!$A$40:$A$783,$A301,СВЦЭМ!$B$40:$B$783,J$296)+'СЕТ СН'!$F$15</f>
        <v>#REF!</v>
      </c>
      <c r="K301" s="36" t="e">
        <f>SUMIFS(СВЦЭМ!#REF!,СВЦЭМ!$A$40:$A$783,$A301,СВЦЭМ!$B$40:$B$783,K$296)+'СЕТ СН'!$F$15</f>
        <v>#REF!</v>
      </c>
      <c r="L301" s="36" t="e">
        <f>SUMIFS(СВЦЭМ!#REF!,СВЦЭМ!$A$40:$A$783,$A301,СВЦЭМ!$B$40:$B$783,L$296)+'СЕТ СН'!$F$15</f>
        <v>#REF!</v>
      </c>
      <c r="M301" s="36" t="e">
        <f>SUMIFS(СВЦЭМ!#REF!,СВЦЭМ!$A$40:$A$783,$A301,СВЦЭМ!$B$40:$B$783,M$296)+'СЕТ СН'!$F$15</f>
        <v>#REF!</v>
      </c>
      <c r="N301" s="36" t="e">
        <f>SUMIFS(СВЦЭМ!#REF!,СВЦЭМ!$A$40:$A$783,$A301,СВЦЭМ!$B$40:$B$783,N$296)+'СЕТ СН'!$F$15</f>
        <v>#REF!</v>
      </c>
      <c r="O301" s="36" t="e">
        <f>SUMIFS(СВЦЭМ!#REF!,СВЦЭМ!$A$40:$A$783,$A301,СВЦЭМ!$B$40:$B$783,O$296)+'СЕТ СН'!$F$15</f>
        <v>#REF!</v>
      </c>
      <c r="P301" s="36" t="e">
        <f>SUMIFS(СВЦЭМ!#REF!,СВЦЭМ!$A$40:$A$783,$A301,СВЦЭМ!$B$40:$B$783,P$296)+'СЕТ СН'!$F$15</f>
        <v>#REF!</v>
      </c>
      <c r="Q301" s="36" t="e">
        <f>SUMIFS(СВЦЭМ!#REF!,СВЦЭМ!$A$40:$A$783,$A301,СВЦЭМ!$B$40:$B$783,Q$296)+'СЕТ СН'!$F$15</f>
        <v>#REF!</v>
      </c>
      <c r="R301" s="36" t="e">
        <f>SUMIFS(СВЦЭМ!#REF!,СВЦЭМ!$A$40:$A$783,$A301,СВЦЭМ!$B$40:$B$783,R$296)+'СЕТ СН'!$F$15</f>
        <v>#REF!</v>
      </c>
      <c r="S301" s="36" t="e">
        <f>SUMIFS(СВЦЭМ!#REF!,СВЦЭМ!$A$40:$A$783,$A301,СВЦЭМ!$B$40:$B$783,S$296)+'СЕТ СН'!$F$15</f>
        <v>#REF!</v>
      </c>
      <c r="T301" s="36" t="e">
        <f>SUMIFS(СВЦЭМ!#REF!,СВЦЭМ!$A$40:$A$783,$A301,СВЦЭМ!$B$40:$B$783,T$296)+'СЕТ СН'!$F$15</f>
        <v>#REF!</v>
      </c>
      <c r="U301" s="36" t="e">
        <f>SUMIFS(СВЦЭМ!#REF!,СВЦЭМ!$A$40:$A$783,$A301,СВЦЭМ!$B$40:$B$783,U$296)+'СЕТ СН'!$F$15</f>
        <v>#REF!</v>
      </c>
      <c r="V301" s="36" t="e">
        <f>SUMIFS(СВЦЭМ!#REF!,СВЦЭМ!$A$40:$A$783,$A301,СВЦЭМ!$B$40:$B$783,V$296)+'СЕТ СН'!$F$15</f>
        <v>#REF!</v>
      </c>
      <c r="W301" s="36" t="e">
        <f>SUMIFS(СВЦЭМ!#REF!,СВЦЭМ!$A$40:$A$783,$A301,СВЦЭМ!$B$40:$B$783,W$296)+'СЕТ СН'!$F$15</f>
        <v>#REF!</v>
      </c>
      <c r="X301" s="36" t="e">
        <f>SUMIFS(СВЦЭМ!#REF!,СВЦЭМ!$A$40:$A$783,$A301,СВЦЭМ!$B$40:$B$783,X$296)+'СЕТ СН'!$F$15</f>
        <v>#REF!</v>
      </c>
      <c r="Y301" s="36" t="e">
        <f>SUMIFS(СВЦЭМ!#REF!,СВЦЭМ!$A$40:$A$783,$A301,СВЦЭМ!$B$40:$B$783,Y$296)+'СЕТ СН'!$F$15</f>
        <v>#REF!</v>
      </c>
    </row>
    <row r="302" spans="1:27" ht="15.75" hidden="1" x14ac:dyDescent="0.2">
      <c r="A302" s="35">
        <f t="shared" si="8"/>
        <v>45022</v>
      </c>
      <c r="B302" s="36" t="e">
        <f>SUMIFS(СВЦЭМ!#REF!,СВЦЭМ!$A$40:$A$783,$A302,СВЦЭМ!$B$40:$B$783,B$296)+'СЕТ СН'!$F$15</f>
        <v>#REF!</v>
      </c>
      <c r="C302" s="36" t="e">
        <f>SUMIFS(СВЦЭМ!#REF!,СВЦЭМ!$A$40:$A$783,$A302,СВЦЭМ!$B$40:$B$783,C$296)+'СЕТ СН'!$F$15</f>
        <v>#REF!</v>
      </c>
      <c r="D302" s="36" t="e">
        <f>SUMIFS(СВЦЭМ!#REF!,СВЦЭМ!$A$40:$A$783,$A302,СВЦЭМ!$B$40:$B$783,D$296)+'СЕТ СН'!$F$15</f>
        <v>#REF!</v>
      </c>
      <c r="E302" s="36" t="e">
        <f>SUMIFS(СВЦЭМ!#REF!,СВЦЭМ!$A$40:$A$783,$A302,СВЦЭМ!$B$40:$B$783,E$296)+'СЕТ СН'!$F$15</f>
        <v>#REF!</v>
      </c>
      <c r="F302" s="36" t="e">
        <f>SUMIFS(СВЦЭМ!#REF!,СВЦЭМ!$A$40:$A$783,$A302,СВЦЭМ!$B$40:$B$783,F$296)+'СЕТ СН'!$F$15</f>
        <v>#REF!</v>
      </c>
      <c r="G302" s="36" t="e">
        <f>SUMIFS(СВЦЭМ!#REF!,СВЦЭМ!$A$40:$A$783,$A302,СВЦЭМ!$B$40:$B$783,G$296)+'СЕТ СН'!$F$15</f>
        <v>#REF!</v>
      </c>
      <c r="H302" s="36" t="e">
        <f>SUMIFS(СВЦЭМ!#REF!,СВЦЭМ!$A$40:$A$783,$A302,СВЦЭМ!$B$40:$B$783,H$296)+'СЕТ СН'!$F$15</f>
        <v>#REF!</v>
      </c>
      <c r="I302" s="36" t="e">
        <f>SUMIFS(СВЦЭМ!#REF!,СВЦЭМ!$A$40:$A$783,$A302,СВЦЭМ!$B$40:$B$783,I$296)+'СЕТ СН'!$F$15</f>
        <v>#REF!</v>
      </c>
      <c r="J302" s="36" t="e">
        <f>SUMIFS(СВЦЭМ!#REF!,СВЦЭМ!$A$40:$A$783,$A302,СВЦЭМ!$B$40:$B$783,J$296)+'СЕТ СН'!$F$15</f>
        <v>#REF!</v>
      </c>
      <c r="K302" s="36" t="e">
        <f>SUMIFS(СВЦЭМ!#REF!,СВЦЭМ!$A$40:$A$783,$A302,СВЦЭМ!$B$40:$B$783,K$296)+'СЕТ СН'!$F$15</f>
        <v>#REF!</v>
      </c>
      <c r="L302" s="36" t="e">
        <f>SUMIFS(СВЦЭМ!#REF!,СВЦЭМ!$A$40:$A$783,$A302,СВЦЭМ!$B$40:$B$783,L$296)+'СЕТ СН'!$F$15</f>
        <v>#REF!</v>
      </c>
      <c r="M302" s="36" t="e">
        <f>SUMIFS(СВЦЭМ!#REF!,СВЦЭМ!$A$40:$A$783,$A302,СВЦЭМ!$B$40:$B$783,M$296)+'СЕТ СН'!$F$15</f>
        <v>#REF!</v>
      </c>
      <c r="N302" s="36" t="e">
        <f>SUMIFS(СВЦЭМ!#REF!,СВЦЭМ!$A$40:$A$783,$A302,СВЦЭМ!$B$40:$B$783,N$296)+'СЕТ СН'!$F$15</f>
        <v>#REF!</v>
      </c>
      <c r="O302" s="36" t="e">
        <f>SUMIFS(СВЦЭМ!#REF!,СВЦЭМ!$A$40:$A$783,$A302,СВЦЭМ!$B$40:$B$783,O$296)+'СЕТ СН'!$F$15</f>
        <v>#REF!</v>
      </c>
      <c r="P302" s="36" t="e">
        <f>SUMIFS(СВЦЭМ!#REF!,СВЦЭМ!$A$40:$A$783,$A302,СВЦЭМ!$B$40:$B$783,P$296)+'СЕТ СН'!$F$15</f>
        <v>#REF!</v>
      </c>
      <c r="Q302" s="36" t="e">
        <f>SUMIFS(СВЦЭМ!#REF!,СВЦЭМ!$A$40:$A$783,$A302,СВЦЭМ!$B$40:$B$783,Q$296)+'СЕТ СН'!$F$15</f>
        <v>#REF!</v>
      </c>
      <c r="R302" s="36" t="e">
        <f>SUMIFS(СВЦЭМ!#REF!,СВЦЭМ!$A$40:$A$783,$A302,СВЦЭМ!$B$40:$B$783,R$296)+'СЕТ СН'!$F$15</f>
        <v>#REF!</v>
      </c>
      <c r="S302" s="36" t="e">
        <f>SUMIFS(СВЦЭМ!#REF!,СВЦЭМ!$A$40:$A$783,$A302,СВЦЭМ!$B$40:$B$783,S$296)+'СЕТ СН'!$F$15</f>
        <v>#REF!</v>
      </c>
      <c r="T302" s="36" t="e">
        <f>SUMIFS(СВЦЭМ!#REF!,СВЦЭМ!$A$40:$A$783,$A302,СВЦЭМ!$B$40:$B$783,T$296)+'СЕТ СН'!$F$15</f>
        <v>#REF!</v>
      </c>
      <c r="U302" s="36" t="e">
        <f>SUMIFS(СВЦЭМ!#REF!,СВЦЭМ!$A$40:$A$783,$A302,СВЦЭМ!$B$40:$B$783,U$296)+'СЕТ СН'!$F$15</f>
        <v>#REF!</v>
      </c>
      <c r="V302" s="36" t="e">
        <f>SUMIFS(СВЦЭМ!#REF!,СВЦЭМ!$A$40:$A$783,$A302,СВЦЭМ!$B$40:$B$783,V$296)+'СЕТ СН'!$F$15</f>
        <v>#REF!</v>
      </c>
      <c r="W302" s="36" t="e">
        <f>SUMIFS(СВЦЭМ!#REF!,СВЦЭМ!$A$40:$A$783,$A302,СВЦЭМ!$B$40:$B$783,W$296)+'СЕТ СН'!$F$15</f>
        <v>#REF!</v>
      </c>
      <c r="X302" s="36" t="e">
        <f>SUMIFS(СВЦЭМ!#REF!,СВЦЭМ!$A$40:$A$783,$A302,СВЦЭМ!$B$40:$B$783,X$296)+'СЕТ СН'!$F$15</f>
        <v>#REF!</v>
      </c>
      <c r="Y302" s="36" t="e">
        <f>SUMIFS(СВЦЭМ!#REF!,СВЦЭМ!$A$40:$A$783,$A302,СВЦЭМ!$B$40:$B$783,Y$296)+'СЕТ СН'!$F$15</f>
        <v>#REF!</v>
      </c>
    </row>
    <row r="303" spans="1:27" ht="15.75" hidden="1" x14ac:dyDescent="0.2">
      <c r="A303" s="35">
        <f t="shared" si="8"/>
        <v>45023</v>
      </c>
      <c r="B303" s="36" t="e">
        <f>SUMIFS(СВЦЭМ!#REF!,СВЦЭМ!$A$40:$A$783,$A303,СВЦЭМ!$B$40:$B$783,B$296)+'СЕТ СН'!$F$15</f>
        <v>#REF!</v>
      </c>
      <c r="C303" s="36" t="e">
        <f>SUMIFS(СВЦЭМ!#REF!,СВЦЭМ!$A$40:$A$783,$A303,СВЦЭМ!$B$40:$B$783,C$296)+'СЕТ СН'!$F$15</f>
        <v>#REF!</v>
      </c>
      <c r="D303" s="36" t="e">
        <f>SUMIFS(СВЦЭМ!#REF!,СВЦЭМ!$A$40:$A$783,$A303,СВЦЭМ!$B$40:$B$783,D$296)+'СЕТ СН'!$F$15</f>
        <v>#REF!</v>
      </c>
      <c r="E303" s="36" t="e">
        <f>SUMIFS(СВЦЭМ!#REF!,СВЦЭМ!$A$40:$A$783,$A303,СВЦЭМ!$B$40:$B$783,E$296)+'СЕТ СН'!$F$15</f>
        <v>#REF!</v>
      </c>
      <c r="F303" s="36" t="e">
        <f>SUMIFS(СВЦЭМ!#REF!,СВЦЭМ!$A$40:$A$783,$A303,СВЦЭМ!$B$40:$B$783,F$296)+'СЕТ СН'!$F$15</f>
        <v>#REF!</v>
      </c>
      <c r="G303" s="36" t="e">
        <f>SUMIFS(СВЦЭМ!#REF!,СВЦЭМ!$A$40:$A$783,$A303,СВЦЭМ!$B$40:$B$783,G$296)+'СЕТ СН'!$F$15</f>
        <v>#REF!</v>
      </c>
      <c r="H303" s="36" t="e">
        <f>SUMIFS(СВЦЭМ!#REF!,СВЦЭМ!$A$40:$A$783,$A303,СВЦЭМ!$B$40:$B$783,H$296)+'СЕТ СН'!$F$15</f>
        <v>#REF!</v>
      </c>
      <c r="I303" s="36" t="e">
        <f>SUMIFS(СВЦЭМ!#REF!,СВЦЭМ!$A$40:$A$783,$A303,СВЦЭМ!$B$40:$B$783,I$296)+'СЕТ СН'!$F$15</f>
        <v>#REF!</v>
      </c>
      <c r="J303" s="36" t="e">
        <f>SUMIFS(СВЦЭМ!#REF!,СВЦЭМ!$A$40:$A$783,$A303,СВЦЭМ!$B$40:$B$783,J$296)+'СЕТ СН'!$F$15</f>
        <v>#REF!</v>
      </c>
      <c r="K303" s="36" t="e">
        <f>SUMIFS(СВЦЭМ!#REF!,СВЦЭМ!$A$40:$A$783,$A303,СВЦЭМ!$B$40:$B$783,K$296)+'СЕТ СН'!$F$15</f>
        <v>#REF!</v>
      </c>
      <c r="L303" s="36" t="e">
        <f>SUMIFS(СВЦЭМ!#REF!,СВЦЭМ!$A$40:$A$783,$A303,СВЦЭМ!$B$40:$B$783,L$296)+'СЕТ СН'!$F$15</f>
        <v>#REF!</v>
      </c>
      <c r="M303" s="36" t="e">
        <f>SUMIFS(СВЦЭМ!#REF!,СВЦЭМ!$A$40:$A$783,$A303,СВЦЭМ!$B$40:$B$783,M$296)+'СЕТ СН'!$F$15</f>
        <v>#REF!</v>
      </c>
      <c r="N303" s="36" t="e">
        <f>SUMIFS(СВЦЭМ!#REF!,СВЦЭМ!$A$40:$A$783,$A303,СВЦЭМ!$B$40:$B$783,N$296)+'СЕТ СН'!$F$15</f>
        <v>#REF!</v>
      </c>
      <c r="O303" s="36" t="e">
        <f>SUMIFS(СВЦЭМ!#REF!,СВЦЭМ!$A$40:$A$783,$A303,СВЦЭМ!$B$40:$B$783,O$296)+'СЕТ СН'!$F$15</f>
        <v>#REF!</v>
      </c>
      <c r="P303" s="36" t="e">
        <f>SUMIFS(СВЦЭМ!#REF!,СВЦЭМ!$A$40:$A$783,$A303,СВЦЭМ!$B$40:$B$783,P$296)+'СЕТ СН'!$F$15</f>
        <v>#REF!</v>
      </c>
      <c r="Q303" s="36" t="e">
        <f>SUMIFS(СВЦЭМ!#REF!,СВЦЭМ!$A$40:$A$783,$A303,СВЦЭМ!$B$40:$B$783,Q$296)+'СЕТ СН'!$F$15</f>
        <v>#REF!</v>
      </c>
      <c r="R303" s="36" t="e">
        <f>SUMIFS(СВЦЭМ!#REF!,СВЦЭМ!$A$40:$A$783,$A303,СВЦЭМ!$B$40:$B$783,R$296)+'СЕТ СН'!$F$15</f>
        <v>#REF!</v>
      </c>
      <c r="S303" s="36" t="e">
        <f>SUMIFS(СВЦЭМ!#REF!,СВЦЭМ!$A$40:$A$783,$A303,СВЦЭМ!$B$40:$B$783,S$296)+'СЕТ СН'!$F$15</f>
        <v>#REF!</v>
      </c>
      <c r="T303" s="36" t="e">
        <f>SUMIFS(СВЦЭМ!#REF!,СВЦЭМ!$A$40:$A$783,$A303,СВЦЭМ!$B$40:$B$783,T$296)+'СЕТ СН'!$F$15</f>
        <v>#REF!</v>
      </c>
      <c r="U303" s="36" t="e">
        <f>SUMIFS(СВЦЭМ!#REF!,СВЦЭМ!$A$40:$A$783,$A303,СВЦЭМ!$B$40:$B$783,U$296)+'СЕТ СН'!$F$15</f>
        <v>#REF!</v>
      </c>
      <c r="V303" s="36" t="e">
        <f>SUMIFS(СВЦЭМ!#REF!,СВЦЭМ!$A$40:$A$783,$A303,СВЦЭМ!$B$40:$B$783,V$296)+'СЕТ СН'!$F$15</f>
        <v>#REF!</v>
      </c>
      <c r="W303" s="36" t="e">
        <f>SUMIFS(СВЦЭМ!#REF!,СВЦЭМ!$A$40:$A$783,$A303,СВЦЭМ!$B$40:$B$783,W$296)+'СЕТ СН'!$F$15</f>
        <v>#REF!</v>
      </c>
      <c r="X303" s="36" t="e">
        <f>SUMIFS(СВЦЭМ!#REF!,СВЦЭМ!$A$40:$A$783,$A303,СВЦЭМ!$B$40:$B$783,X$296)+'СЕТ СН'!$F$15</f>
        <v>#REF!</v>
      </c>
      <c r="Y303" s="36" t="e">
        <f>SUMIFS(СВЦЭМ!#REF!,СВЦЭМ!$A$40:$A$783,$A303,СВЦЭМ!$B$40:$B$783,Y$296)+'СЕТ СН'!$F$15</f>
        <v>#REF!</v>
      </c>
    </row>
    <row r="304" spans="1:27" ht="15.75" hidden="1" x14ac:dyDescent="0.2">
      <c r="A304" s="35">
        <f t="shared" si="8"/>
        <v>45024</v>
      </c>
      <c r="B304" s="36" t="e">
        <f>SUMIFS(СВЦЭМ!#REF!,СВЦЭМ!$A$40:$A$783,$A304,СВЦЭМ!$B$40:$B$783,B$296)+'СЕТ СН'!$F$15</f>
        <v>#REF!</v>
      </c>
      <c r="C304" s="36" t="e">
        <f>SUMIFS(СВЦЭМ!#REF!,СВЦЭМ!$A$40:$A$783,$A304,СВЦЭМ!$B$40:$B$783,C$296)+'СЕТ СН'!$F$15</f>
        <v>#REF!</v>
      </c>
      <c r="D304" s="36" t="e">
        <f>SUMIFS(СВЦЭМ!#REF!,СВЦЭМ!$A$40:$A$783,$A304,СВЦЭМ!$B$40:$B$783,D$296)+'СЕТ СН'!$F$15</f>
        <v>#REF!</v>
      </c>
      <c r="E304" s="36" t="e">
        <f>SUMIFS(СВЦЭМ!#REF!,СВЦЭМ!$A$40:$A$783,$A304,СВЦЭМ!$B$40:$B$783,E$296)+'СЕТ СН'!$F$15</f>
        <v>#REF!</v>
      </c>
      <c r="F304" s="36" t="e">
        <f>SUMIFS(СВЦЭМ!#REF!,СВЦЭМ!$A$40:$A$783,$A304,СВЦЭМ!$B$40:$B$783,F$296)+'СЕТ СН'!$F$15</f>
        <v>#REF!</v>
      </c>
      <c r="G304" s="36" t="e">
        <f>SUMIFS(СВЦЭМ!#REF!,СВЦЭМ!$A$40:$A$783,$A304,СВЦЭМ!$B$40:$B$783,G$296)+'СЕТ СН'!$F$15</f>
        <v>#REF!</v>
      </c>
      <c r="H304" s="36" t="e">
        <f>SUMIFS(СВЦЭМ!#REF!,СВЦЭМ!$A$40:$A$783,$A304,СВЦЭМ!$B$40:$B$783,H$296)+'СЕТ СН'!$F$15</f>
        <v>#REF!</v>
      </c>
      <c r="I304" s="36" t="e">
        <f>SUMIFS(СВЦЭМ!#REF!,СВЦЭМ!$A$40:$A$783,$A304,СВЦЭМ!$B$40:$B$783,I$296)+'СЕТ СН'!$F$15</f>
        <v>#REF!</v>
      </c>
      <c r="J304" s="36" t="e">
        <f>SUMIFS(СВЦЭМ!#REF!,СВЦЭМ!$A$40:$A$783,$A304,СВЦЭМ!$B$40:$B$783,J$296)+'СЕТ СН'!$F$15</f>
        <v>#REF!</v>
      </c>
      <c r="K304" s="36" t="e">
        <f>SUMIFS(СВЦЭМ!#REF!,СВЦЭМ!$A$40:$A$783,$A304,СВЦЭМ!$B$40:$B$783,K$296)+'СЕТ СН'!$F$15</f>
        <v>#REF!</v>
      </c>
      <c r="L304" s="36" t="e">
        <f>SUMIFS(СВЦЭМ!#REF!,СВЦЭМ!$A$40:$A$783,$A304,СВЦЭМ!$B$40:$B$783,L$296)+'СЕТ СН'!$F$15</f>
        <v>#REF!</v>
      </c>
      <c r="M304" s="36" t="e">
        <f>SUMIFS(СВЦЭМ!#REF!,СВЦЭМ!$A$40:$A$783,$A304,СВЦЭМ!$B$40:$B$783,M$296)+'СЕТ СН'!$F$15</f>
        <v>#REF!</v>
      </c>
      <c r="N304" s="36" t="e">
        <f>SUMIFS(СВЦЭМ!#REF!,СВЦЭМ!$A$40:$A$783,$A304,СВЦЭМ!$B$40:$B$783,N$296)+'СЕТ СН'!$F$15</f>
        <v>#REF!</v>
      </c>
      <c r="O304" s="36" t="e">
        <f>SUMIFS(СВЦЭМ!#REF!,СВЦЭМ!$A$40:$A$783,$A304,СВЦЭМ!$B$40:$B$783,O$296)+'СЕТ СН'!$F$15</f>
        <v>#REF!</v>
      </c>
      <c r="P304" s="36" t="e">
        <f>SUMIFS(СВЦЭМ!#REF!,СВЦЭМ!$A$40:$A$783,$A304,СВЦЭМ!$B$40:$B$783,P$296)+'СЕТ СН'!$F$15</f>
        <v>#REF!</v>
      </c>
      <c r="Q304" s="36" t="e">
        <f>SUMIFS(СВЦЭМ!#REF!,СВЦЭМ!$A$40:$A$783,$A304,СВЦЭМ!$B$40:$B$783,Q$296)+'СЕТ СН'!$F$15</f>
        <v>#REF!</v>
      </c>
      <c r="R304" s="36" t="e">
        <f>SUMIFS(СВЦЭМ!#REF!,СВЦЭМ!$A$40:$A$783,$A304,СВЦЭМ!$B$40:$B$783,R$296)+'СЕТ СН'!$F$15</f>
        <v>#REF!</v>
      </c>
      <c r="S304" s="36" t="e">
        <f>SUMIFS(СВЦЭМ!#REF!,СВЦЭМ!$A$40:$A$783,$A304,СВЦЭМ!$B$40:$B$783,S$296)+'СЕТ СН'!$F$15</f>
        <v>#REF!</v>
      </c>
      <c r="T304" s="36" t="e">
        <f>SUMIFS(СВЦЭМ!#REF!,СВЦЭМ!$A$40:$A$783,$A304,СВЦЭМ!$B$40:$B$783,T$296)+'СЕТ СН'!$F$15</f>
        <v>#REF!</v>
      </c>
      <c r="U304" s="36" t="e">
        <f>SUMIFS(СВЦЭМ!#REF!,СВЦЭМ!$A$40:$A$783,$A304,СВЦЭМ!$B$40:$B$783,U$296)+'СЕТ СН'!$F$15</f>
        <v>#REF!</v>
      </c>
      <c r="V304" s="36" t="e">
        <f>SUMIFS(СВЦЭМ!#REF!,СВЦЭМ!$A$40:$A$783,$A304,СВЦЭМ!$B$40:$B$783,V$296)+'СЕТ СН'!$F$15</f>
        <v>#REF!</v>
      </c>
      <c r="W304" s="36" t="e">
        <f>SUMIFS(СВЦЭМ!#REF!,СВЦЭМ!$A$40:$A$783,$A304,СВЦЭМ!$B$40:$B$783,W$296)+'СЕТ СН'!$F$15</f>
        <v>#REF!</v>
      </c>
      <c r="X304" s="36" t="e">
        <f>SUMIFS(СВЦЭМ!#REF!,СВЦЭМ!$A$40:$A$783,$A304,СВЦЭМ!$B$40:$B$783,X$296)+'СЕТ СН'!$F$15</f>
        <v>#REF!</v>
      </c>
      <c r="Y304" s="36" t="e">
        <f>SUMIFS(СВЦЭМ!#REF!,СВЦЭМ!$A$40:$A$783,$A304,СВЦЭМ!$B$40:$B$783,Y$296)+'СЕТ СН'!$F$15</f>
        <v>#REF!</v>
      </c>
    </row>
    <row r="305" spans="1:25" ht="15.75" hidden="1" x14ac:dyDescent="0.2">
      <c r="A305" s="35">
        <f t="shared" si="8"/>
        <v>45025</v>
      </c>
      <c r="B305" s="36" t="e">
        <f>SUMIFS(СВЦЭМ!#REF!,СВЦЭМ!$A$40:$A$783,$A305,СВЦЭМ!$B$40:$B$783,B$296)+'СЕТ СН'!$F$15</f>
        <v>#REF!</v>
      </c>
      <c r="C305" s="36" t="e">
        <f>SUMIFS(СВЦЭМ!#REF!,СВЦЭМ!$A$40:$A$783,$A305,СВЦЭМ!$B$40:$B$783,C$296)+'СЕТ СН'!$F$15</f>
        <v>#REF!</v>
      </c>
      <c r="D305" s="36" t="e">
        <f>SUMIFS(СВЦЭМ!#REF!,СВЦЭМ!$A$40:$A$783,$A305,СВЦЭМ!$B$40:$B$783,D$296)+'СЕТ СН'!$F$15</f>
        <v>#REF!</v>
      </c>
      <c r="E305" s="36" t="e">
        <f>SUMIFS(СВЦЭМ!#REF!,СВЦЭМ!$A$40:$A$783,$A305,СВЦЭМ!$B$40:$B$783,E$296)+'СЕТ СН'!$F$15</f>
        <v>#REF!</v>
      </c>
      <c r="F305" s="36" t="e">
        <f>SUMIFS(СВЦЭМ!#REF!,СВЦЭМ!$A$40:$A$783,$A305,СВЦЭМ!$B$40:$B$783,F$296)+'СЕТ СН'!$F$15</f>
        <v>#REF!</v>
      </c>
      <c r="G305" s="36" t="e">
        <f>SUMIFS(СВЦЭМ!#REF!,СВЦЭМ!$A$40:$A$783,$A305,СВЦЭМ!$B$40:$B$783,G$296)+'СЕТ СН'!$F$15</f>
        <v>#REF!</v>
      </c>
      <c r="H305" s="36" t="e">
        <f>SUMIFS(СВЦЭМ!#REF!,СВЦЭМ!$A$40:$A$783,$A305,СВЦЭМ!$B$40:$B$783,H$296)+'СЕТ СН'!$F$15</f>
        <v>#REF!</v>
      </c>
      <c r="I305" s="36" t="e">
        <f>SUMIFS(СВЦЭМ!#REF!,СВЦЭМ!$A$40:$A$783,$A305,СВЦЭМ!$B$40:$B$783,I$296)+'СЕТ СН'!$F$15</f>
        <v>#REF!</v>
      </c>
      <c r="J305" s="36" t="e">
        <f>SUMIFS(СВЦЭМ!#REF!,СВЦЭМ!$A$40:$A$783,$A305,СВЦЭМ!$B$40:$B$783,J$296)+'СЕТ СН'!$F$15</f>
        <v>#REF!</v>
      </c>
      <c r="K305" s="36" t="e">
        <f>SUMIFS(СВЦЭМ!#REF!,СВЦЭМ!$A$40:$A$783,$A305,СВЦЭМ!$B$40:$B$783,K$296)+'СЕТ СН'!$F$15</f>
        <v>#REF!</v>
      </c>
      <c r="L305" s="36" t="e">
        <f>SUMIFS(СВЦЭМ!#REF!,СВЦЭМ!$A$40:$A$783,$A305,СВЦЭМ!$B$40:$B$783,L$296)+'СЕТ СН'!$F$15</f>
        <v>#REF!</v>
      </c>
      <c r="M305" s="36" t="e">
        <f>SUMIFS(СВЦЭМ!#REF!,СВЦЭМ!$A$40:$A$783,$A305,СВЦЭМ!$B$40:$B$783,M$296)+'СЕТ СН'!$F$15</f>
        <v>#REF!</v>
      </c>
      <c r="N305" s="36" t="e">
        <f>SUMIFS(СВЦЭМ!#REF!,СВЦЭМ!$A$40:$A$783,$A305,СВЦЭМ!$B$40:$B$783,N$296)+'СЕТ СН'!$F$15</f>
        <v>#REF!</v>
      </c>
      <c r="O305" s="36" t="e">
        <f>SUMIFS(СВЦЭМ!#REF!,СВЦЭМ!$A$40:$A$783,$A305,СВЦЭМ!$B$40:$B$783,O$296)+'СЕТ СН'!$F$15</f>
        <v>#REF!</v>
      </c>
      <c r="P305" s="36" t="e">
        <f>SUMIFS(СВЦЭМ!#REF!,СВЦЭМ!$A$40:$A$783,$A305,СВЦЭМ!$B$40:$B$783,P$296)+'СЕТ СН'!$F$15</f>
        <v>#REF!</v>
      </c>
      <c r="Q305" s="36" t="e">
        <f>SUMIFS(СВЦЭМ!#REF!,СВЦЭМ!$A$40:$A$783,$A305,СВЦЭМ!$B$40:$B$783,Q$296)+'СЕТ СН'!$F$15</f>
        <v>#REF!</v>
      </c>
      <c r="R305" s="36" t="e">
        <f>SUMIFS(СВЦЭМ!#REF!,СВЦЭМ!$A$40:$A$783,$A305,СВЦЭМ!$B$40:$B$783,R$296)+'СЕТ СН'!$F$15</f>
        <v>#REF!</v>
      </c>
      <c r="S305" s="36" t="e">
        <f>SUMIFS(СВЦЭМ!#REF!,СВЦЭМ!$A$40:$A$783,$A305,СВЦЭМ!$B$40:$B$783,S$296)+'СЕТ СН'!$F$15</f>
        <v>#REF!</v>
      </c>
      <c r="T305" s="36" t="e">
        <f>SUMIFS(СВЦЭМ!#REF!,СВЦЭМ!$A$40:$A$783,$A305,СВЦЭМ!$B$40:$B$783,T$296)+'СЕТ СН'!$F$15</f>
        <v>#REF!</v>
      </c>
      <c r="U305" s="36" t="e">
        <f>SUMIFS(СВЦЭМ!#REF!,СВЦЭМ!$A$40:$A$783,$A305,СВЦЭМ!$B$40:$B$783,U$296)+'СЕТ СН'!$F$15</f>
        <v>#REF!</v>
      </c>
      <c r="V305" s="36" t="e">
        <f>SUMIFS(СВЦЭМ!#REF!,СВЦЭМ!$A$40:$A$783,$A305,СВЦЭМ!$B$40:$B$783,V$296)+'СЕТ СН'!$F$15</f>
        <v>#REF!</v>
      </c>
      <c r="W305" s="36" t="e">
        <f>SUMIFS(СВЦЭМ!#REF!,СВЦЭМ!$A$40:$A$783,$A305,СВЦЭМ!$B$40:$B$783,W$296)+'СЕТ СН'!$F$15</f>
        <v>#REF!</v>
      </c>
      <c r="X305" s="36" t="e">
        <f>SUMIFS(СВЦЭМ!#REF!,СВЦЭМ!$A$40:$A$783,$A305,СВЦЭМ!$B$40:$B$783,X$296)+'СЕТ СН'!$F$15</f>
        <v>#REF!</v>
      </c>
      <c r="Y305" s="36" t="e">
        <f>SUMIFS(СВЦЭМ!#REF!,СВЦЭМ!$A$40:$A$783,$A305,СВЦЭМ!$B$40:$B$783,Y$296)+'СЕТ СН'!$F$15</f>
        <v>#REF!</v>
      </c>
    </row>
    <row r="306" spans="1:25" ht="15.75" hidden="1" x14ac:dyDescent="0.2">
      <c r="A306" s="35">
        <f t="shared" si="8"/>
        <v>45026</v>
      </c>
      <c r="B306" s="36" t="e">
        <f>SUMIFS(СВЦЭМ!#REF!,СВЦЭМ!$A$40:$A$783,$A306,СВЦЭМ!$B$40:$B$783,B$296)+'СЕТ СН'!$F$15</f>
        <v>#REF!</v>
      </c>
      <c r="C306" s="36" t="e">
        <f>SUMIFS(СВЦЭМ!#REF!,СВЦЭМ!$A$40:$A$783,$A306,СВЦЭМ!$B$40:$B$783,C$296)+'СЕТ СН'!$F$15</f>
        <v>#REF!</v>
      </c>
      <c r="D306" s="36" t="e">
        <f>SUMIFS(СВЦЭМ!#REF!,СВЦЭМ!$A$40:$A$783,$A306,СВЦЭМ!$B$40:$B$783,D$296)+'СЕТ СН'!$F$15</f>
        <v>#REF!</v>
      </c>
      <c r="E306" s="36" t="e">
        <f>SUMIFS(СВЦЭМ!#REF!,СВЦЭМ!$A$40:$A$783,$A306,СВЦЭМ!$B$40:$B$783,E$296)+'СЕТ СН'!$F$15</f>
        <v>#REF!</v>
      </c>
      <c r="F306" s="36" t="e">
        <f>SUMIFS(СВЦЭМ!#REF!,СВЦЭМ!$A$40:$A$783,$A306,СВЦЭМ!$B$40:$B$783,F$296)+'СЕТ СН'!$F$15</f>
        <v>#REF!</v>
      </c>
      <c r="G306" s="36" t="e">
        <f>SUMIFS(СВЦЭМ!#REF!,СВЦЭМ!$A$40:$A$783,$A306,СВЦЭМ!$B$40:$B$783,G$296)+'СЕТ СН'!$F$15</f>
        <v>#REF!</v>
      </c>
      <c r="H306" s="36" t="e">
        <f>SUMIFS(СВЦЭМ!#REF!,СВЦЭМ!$A$40:$A$783,$A306,СВЦЭМ!$B$40:$B$783,H$296)+'СЕТ СН'!$F$15</f>
        <v>#REF!</v>
      </c>
      <c r="I306" s="36" t="e">
        <f>SUMIFS(СВЦЭМ!#REF!,СВЦЭМ!$A$40:$A$783,$A306,СВЦЭМ!$B$40:$B$783,I$296)+'СЕТ СН'!$F$15</f>
        <v>#REF!</v>
      </c>
      <c r="J306" s="36" t="e">
        <f>SUMIFS(СВЦЭМ!#REF!,СВЦЭМ!$A$40:$A$783,$A306,СВЦЭМ!$B$40:$B$783,J$296)+'СЕТ СН'!$F$15</f>
        <v>#REF!</v>
      </c>
      <c r="K306" s="36" t="e">
        <f>SUMIFS(СВЦЭМ!#REF!,СВЦЭМ!$A$40:$A$783,$A306,СВЦЭМ!$B$40:$B$783,K$296)+'СЕТ СН'!$F$15</f>
        <v>#REF!</v>
      </c>
      <c r="L306" s="36" t="e">
        <f>SUMIFS(СВЦЭМ!#REF!,СВЦЭМ!$A$40:$A$783,$A306,СВЦЭМ!$B$40:$B$783,L$296)+'СЕТ СН'!$F$15</f>
        <v>#REF!</v>
      </c>
      <c r="M306" s="36" t="e">
        <f>SUMIFS(СВЦЭМ!#REF!,СВЦЭМ!$A$40:$A$783,$A306,СВЦЭМ!$B$40:$B$783,M$296)+'СЕТ СН'!$F$15</f>
        <v>#REF!</v>
      </c>
      <c r="N306" s="36" t="e">
        <f>SUMIFS(СВЦЭМ!#REF!,СВЦЭМ!$A$40:$A$783,$A306,СВЦЭМ!$B$40:$B$783,N$296)+'СЕТ СН'!$F$15</f>
        <v>#REF!</v>
      </c>
      <c r="O306" s="36" t="e">
        <f>SUMIFS(СВЦЭМ!#REF!,СВЦЭМ!$A$40:$A$783,$A306,СВЦЭМ!$B$40:$B$783,O$296)+'СЕТ СН'!$F$15</f>
        <v>#REF!</v>
      </c>
      <c r="P306" s="36" t="e">
        <f>SUMIFS(СВЦЭМ!#REF!,СВЦЭМ!$A$40:$A$783,$A306,СВЦЭМ!$B$40:$B$783,P$296)+'СЕТ СН'!$F$15</f>
        <v>#REF!</v>
      </c>
      <c r="Q306" s="36" t="e">
        <f>SUMIFS(СВЦЭМ!#REF!,СВЦЭМ!$A$40:$A$783,$A306,СВЦЭМ!$B$40:$B$783,Q$296)+'СЕТ СН'!$F$15</f>
        <v>#REF!</v>
      </c>
      <c r="R306" s="36" t="e">
        <f>SUMIFS(СВЦЭМ!#REF!,СВЦЭМ!$A$40:$A$783,$A306,СВЦЭМ!$B$40:$B$783,R$296)+'СЕТ СН'!$F$15</f>
        <v>#REF!</v>
      </c>
      <c r="S306" s="36" t="e">
        <f>SUMIFS(СВЦЭМ!#REF!,СВЦЭМ!$A$40:$A$783,$A306,СВЦЭМ!$B$40:$B$783,S$296)+'СЕТ СН'!$F$15</f>
        <v>#REF!</v>
      </c>
      <c r="T306" s="36" t="e">
        <f>SUMIFS(СВЦЭМ!#REF!,СВЦЭМ!$A$40:$A$783,$A306,СВЦЭМ!$B$40:$B$783,T$296)+'СЕТ СН'!$F$15</f>
        <v>#REF!</v>
      </c>
      <c r="U306" s="36" t="e">
        <f>SUMIFS(СВЦЭМ!#REF!,СВЦЭМ!$A$40:$A$783,$A306,СВЦЭМ!$B$40:$B$783,U$296)+'СЕТ СН'!$F$15</f>
        <v>#REF!</v>
      </c>
      <c r="V306" s="36" t="e">
        <f>SUMIFS(СВЦЭМ!#REF!,СВЦЭМ!$A$40:$A$783,$A306,СВЦЭМ!$B$40:$B$783,V$296)+'СЕТ СН'!$F$15</f>
        <v>#REF!</v>
      </c>
      <c r="W306" s="36" t="e">
        <f>SUMIFS(СВЦЭМ!#REF!,СВЦЭМ!$A$40:$A$783,$A306,СВЦЭМ!$B$40:$B$783,W$296)+'СЕТ СН'!$F$15</f>
        <v>#REF!</v>
      </c>
      <c r="X306" s="36" t="e">
        <f>SUMIFS(СВЦЭМ!#REF!,СВЦЭМ!$A$40:$A$783,$A306,СВЦЭМ!$B$40:$B$783,X$296)+'СЕТ СН'!$F$15</f>
        <v>#REF!</v>
      </c>
      <c r="Y306" s="36" t="e">
        <f>SUMIFS(СВЦЭМ!#REF!,СВЦЭМ!$A$40:$A$783,$A306,СВЦЭМ!$B$40:$B$783,Y$296)+'СЕТ СН'!$F$15</f>
        <v>#REF!</v>
      </c>
    </row>
    <row r="307" spans="1:25" ht="15.75" hidden="1" x14ac:dyDescent="0.2">
      <c r="A307" s="35">
        <f t="shared" si="8"/>
        <v>45027</v>
      </c>
      <c r="B307" s="36" t="e">
        <f>SUMIFS(СВЦЭМ!#REF!,СВЦЭМ!$A$40:$A$783,$A307,СВЦЭМ!$B$40:$B$783,B$296)+'СЕТ СН'!$F$15</f>
        <v>#REF!</v>
      </c>
      <c r="C307" s="36" t="e">
        <f>SUMIFS(СВЦЭМ!#REF!,СВЦЭМ!$A$40:$A$783,$A307,СВЦЭМ!$B$40:$B$783,C$296)+'СЕТ СН'!$F$15</f>
        <v>#REF!</v>
      </c>
      <c r="D307" s="36" t="e">
        <f>SUMIFS(СВЦЭМ!#REF!,СВЦЭМ!$A$40:$A$783,$A307,СВЦЭМ!$B$40:$B$783,D$296)+'СЕТ СН'!$F$15</f>
        <v>#REF!</v>
      </c>
      <c r="E307" s="36" t="e">
        <f>SUMIFS(СВЦЭМ!#REF!,СВЦЭМ!$A$40:$A$783,$A307,СВЦЭМ!$B$40:$B$783,E$296)+'СЕТ СН'!$F$15</f>
        <v>#REF!</v>
      </c>
      <c r="F307" s="36" t="e">
        <f>SUMIFS(СВЦЭМ!#REF!,СВЦЭМ!$A$40:$A$783,$A307,СВЦЭМ!$B$40:$B$783,F$296)+'СЕТ СН'!$F$15</f>
        <v>#REF!</v>
      </c>
      <c r="G307" s="36" t="e">
        <f>SUMIFS(СВЦЭМ!#REF!,СВЦЭМ!$A$40:$A$783,$A307,СВЦЭМ!$B$40:$B$783,G$296)+'СЕТ СН'!$F$15</f>
        <v>#REF!</v>
      </c>
      <c r="H307" s="36" t="e">
        <f>SUMIFS(СВЦЭМ!#REF!,СВЦЭМ!$A$40:$A$783,$A307,СВЦЭМ!$B$40:$B$783,H$296)+'СЕТ СН'!$F$15</f>
        <v>#REF!</v>
      </c>
      <c r="I307" s="36" t="e">
        <f>SUMIFS(СВЦЭМ!#REF!,СВЦЭМ!$A$40:$A$783,$A307,СВЦЭМ!$B$40:$B$783,I$296)+'СЕТ СН'!$F$15</f>
        <v>#REF!</v>
      </c>
      <c r="J307" s="36" t="e">
        <f>SUMIFS(СВЦЭМ!#REF!,СВЦЭМ!$A$40:$A$783,$A307,СВЦЭМ!$B$40:$B$783,J$296)+'СЕТ СН'!$F$15</f>
        <v>#REF!</v>
      </c>
      <c r="K307" s="36" t="e">
        <f>SUMIFS(СВЦЭМ!#REF!,СВЦЭМ!$A$40:$A$783,$A307,СВЦЭМ!$B$40:$B$783,K$296)+'СЕТ СН'!$F$15</f>
        <v>#REF!</v>
      </c>
      <c r="L307" s="36" t="e">
        <f>SUMIFS(СВЦЭМ!#REF!,СВЦЭМ!$A$40:$A$783,$A307,СВЦЭМ!$B$40:$B$783,L$296)+'СЕТ СН'!$F$15</f>
        <v>#REF!</v>
      </c>
      <c r="M307" s="36" t="e">
        <f>SUMIFS(СВЦЭМ!#REF!,СВЦЭМ!$A$40:$A$783,$A307,СВЦЭМ!$B$40:$B$783,M$296)+'СЕТ СН'!$F$15</f>
        <v>#REF!</v>
      </c>
      <c r="N307" s="36" t="e">
        <f>SUMIFS(СВЦЭМ!#REF!,СВЦЭМ!$A$40:$A$783,$A307,СВЦЭМ!$B$40:$B$783,N$296)+'СЕТ СН'!$F$15</f>
        <v>#REF!</v>
      </c>
      <c r="O307" s="36" t="e">
        <f>SUMIFS(СВЦЭМ!#REF!,СВЦЭМ!$A$40:$A$783,$A307,СВЦЭМ!$B$40:$B$783,O$296)+'СЕТ СН'!$F$15</f>
        <v>#REF!</v>
      </c>
      <c r="P307" s="36" t="e">
        <f>SUMIFS(СВЦЭМ!#REF!,СВЦЭМ!$A$40:$A$783,$A307,СВЦЭМ!$B$40:$B$783,P$296)+'СЕТ СН'!$F$15</f>
        <v>#REF!</v>
      </c>
      <c r="Q307" s="36" t="e">
        <f>SUMIFS(СВЦЭМ!#REF!,СВЦЭМ!$A$40:$A$783,$A307,СВЦЭМ!$B$40:$B$783,Q$296)+'СЕТ СН'!$F$15</f>
        <v>#REF!</v>
      </c>
      <c r="R307" s="36" t="e">
        <f>SUMIFS(СВЦЭМ!#REF!,СВЦЭМ!$A$40:$A$783,$A307,СВЦЭМ!$B$40:$B$783,R$296)+'СЕТ СН'!$F$15</f>
        <v>#REF!</v>
      </c>
      <c r="S307" s="36" t="e">
        <f>SUMIFS(СВЦЭМ!#REF!,СВЦЭМ!$A$40:$A$783,$A307,СВЦЭМ!$B$40:$B$783,S$296)+'СЕТ СН'!$F$15</f>
        <v>#REF!</v>
      </c>
      <c r="T307" s="36" t="e">
        <f>SUMIFS(СВЦЭМ!#REF!,СВЦЭМ!$A$40:$A$783,$A307,СВЦЭМ!$B$40:$B$783,T$296)+'СЕТ СН'!$F$15</f>
        <v>#REF!</v>
      </c>
      <c r="U307" s="36" t="e">
        <f>SUMIFS(СВЦЭМ!#REF!,СВЦЭМ!$A$40:$A$783,$A307,СВЦЭМ!$B$40:$B$783,U$296)+'СЕТ СН'!$F$15</f>
        <v>#REF!</v>
      </c>
      <c r="V307" s="36" t="e">
        <f>SUMIFS(СВЦЭМ!#REF!,СВЦЭМ!$A$40:$A$783,$A307,СВЦЭМ!$B$40:$B$783,V$296)+'СЕТ СН'!$F$15</f>
        <v>#REF!</v>
      </c>
      <c r="W307" s="36" t="e">
        <f>SUMIFS(СВЦЭМ!#REF!,СВЦЭМ!$A$40:$A$783,$A307,СВЦЭМ!$B$40:$B$783,W$296)+'СЕТ СН'!$F$15</f>
        <v>#REF!</v>
      </c>
      <c r="X307" s="36" t="e">
        <f>SUMIFS(СВЦЭМ!#REF!,СВЦЭМ!$A$40:$A$783,$A307,СВЦЭМ!$B$40:$B$783,X$296)+'СЕТ СН'!$F$15</f>
        <v>#REF!</v>
      </c>
      <c r="Y307" s="36" t="e">
        <f>SUMIFS(СВЦЭМ!#REF!,СВЦЭМ!$A$40:$A$783,$A307,СВЦЭМ!$B$40:$B$783,Y$296)+'СЕТ СН'!$F$15</f>
        <v>#REF!</v>
      </c>
    </row>
    <row r="308" spans="1:25" ht="15.75" hidden="1" x14ac:dyDescent="0.2">
      <c r="A308" s="35">
        <f t="shared" si="8"/>
        <v>45028</v>
      </c>
      <c r="B308" s="36" t="e">
        <f>SUMIFS(СВЦЭМ!#REF!,СВЦЭМ!$A$40:$A$783,$A308,СВЦЭМ!$B$40:$B$783,B$296)+'СЕТ СН'!$F$15</f>
        <v>#REF!</v>
      </c>
      <c r="C308" s="36" t="e">
        <f>SUMIFS(СВЦЭМ!#REF!,СВЦЭМ!$A$40:$A$783,$A308,СВЦЭМ!$B$40:$B$783,C$296)+'СЕТ СН'!$F$15</f>
        <v>#REF!</v>
      </c>
      <c r="D308" s="36" t="e">
        <f>SUMIFS(СВЦЭМ!#REF!,СВЦЭМ!$A$40:$A$783,$A308,СВЦЭМ!$B$40:$B$783,D$296)+'СЕТ СН'!$F$15</f>
        <v>#REF!</v>
      </c>
      <c r="E308" s="36" t="e">
        <f>SUMIFS(СВЦЭМ!#REF!,СВЦЭМ!$A$40:$A$783,$A308,СВЦЭМ!$B$40:$B$783,E$296)+'СЕТ СН'!$F$15</f>
        <v>#REF!</v>
      </c>
      <c r="F308" s="36" t="e">
        <f>SUMIFS(СВЦЭМ!#REF!,СВЦЭМ!$A$40:$A$783,$A308,СВЦЭМ!$B$40:$B$783,F$296)+'СЕТ СН'!$F$15</f>
        <v>#REF!</v>
      </c>
      <c r="G308" s="36" t="e">
        <f>SUMIFS(СВЦЭМ!#REF!,СВЦЭМ!$A$40:$A$783,$A308,СВЦЭМ!$B$40:$B$783,G$296)+'СЕТ СН'!$F$15</f>
        <v>#REF!</v>
      </c>
      <c r="H308" s="36" t="e">
        <f>SUMIFS(СВЦЭМ!#REF!,СВЦЭМ!$A$40:$A$783,$A308,СВЦЭМ!$B$40:$B$783,H$296)+'СЕТ СН'!$F$15</f>
        <v>#REF!</v>
      </c>
      <c r="I308" s="36" t="e">
        <f>SUMIFS(СВЦЭМ!#REF!,СВЦЭМ!$A$40:$A$783,$A308,СВЦЭМ!$B$40:$B$783,I$296)+'СЕТ СН'!$F$15</f>
        <v>#REF!</v>
      </c>
      <c r="J308" s="36" t="e">
        <f>SUMIFS(СВЦЭМ!#REF!,СВЦЭМ!$A$40:$A$783,$A308,СВЦЭМ!$B$40:$B$783,J$296)+'СЕТ СН'!$F$15</f>
        <v>#REF!</v>
      </c>
      <c r="K308" s="36" t="e">
        <f>SUMIFS(СВЦЭМ!#REF!,СВЦЭМ!$A$40:$A$783,$A308,СВЦЭМ!$B$40:$B$783,K$296)+'СЕТ СН'!$F$15</f>
        <v>#REF!</v>
      </c>
      <c r="L308" s="36" t="e">
        <f>SUMIFS(СВЦЭМ!#REF!,СВЦЭМ!$A$40:$A$783,$A308,СВЦЭМ!$B$40:$B$783,L$296)+'СЕТ СН'!$F$15</f>
        <v>#REF!</v>
      </c>
      <c r="M308" s="36" t="e">
        <f>SUMIFS(СВЦЭМ!#REF!,СВЦЭМ!$A$40:$A$783,$A308,СВЦЭМ!$B$40:$B$783,M$296)+'СЕТ СН'!$F$15</f>
        <v>#REF!</v>
      </c>
      <c r="N308" s="36" t="e">
        <f>SUMIFS(СВЦЭМ!#REF!,СВЦЭМ!$A$40:$A$783,$A308,СВЦЭМ!$B$40:$B$783,N$296)+'СЕТ СН'!$F$15</f>
        <v>#REF!</v>
      </c>
      <c r="O308" s="36" t="e">
        <f>SUMIFS(СВЦЭМ!#REF!,СВЦЭМ!$A$40:$A$783,$A308,СВЦЭМ!$B$40:$B$783,O$296)+'СЕТ СН'!$F$15</f>
        <v>#REF!</v>
      </c>
      <c r="P308" s="36" t="e">
        <f>SUMIFS(СВЦЭМ!#REF!,СВЦЭМ!$A$40:$A$783,$A308,СВЦЭМ!$B$40:$B$783,P$296)+'СЕТ СН'!$F$15</f>
        <v>#REF!</v>
      </c>
      <c r="Q308" s="36" t="e">
        <f>SUMIFS(СВЦЭМ!#REF!,СВЦЭМ!$A$40:$A$783,$A308,СВЦЭМ!$B$40:$B$783,Q$296)+'СЕТ СН'!$F$15</f>
        <v>#REF!</v>
      </c>
      <c r="R308" s="36" t="e">
        <f>SUMIFS(СВЦЭМ!#REF!,СВЦЭМ!$A$40:$A$783,$A308,СВЦЭМ!$B$40:$B$783,R$296)+'СЕТ СН'!$F$15</f>
        <v>#REF!</v>
      </c>
      <c r="S308" s="36" t="e">
        <f>SUMIFS(СВЦЭМ!#REF!,СВЦЭМ!$A$40:$A$783,$A308,СВЦЭМ!$B$40:$B$783,S$296)+'СЕТ СН'!$F$15</f>
        <v>#REF!</v>
      </c>
      <c r="T308" s="36" t="e">
        <f>SUMIFS(СВЦЭМ!#REF!,СВЦЭМ!$A$40:$A$783,$A308,СВЦЭМ!$B$40:$B$783,T$296)+'СЕТ СН'!$F$15</f>
        <v>#REF!</v>
      </c>
      <c r="U308" s="36" t="e">
        <f>SUMIFS(СВЦЭМ!#REF!,СВЦЭМ!$A$40:$A$783,$A308,СВЦЭМ!$B$40:$B$783,U$296)+'СЕТ СН'!$F$15</f>
        <v>#REF!</v>
      </c>
      <c r="V308" s="36" t="e">
        <f>SUMIFS(СВЦЭМ!#REF!,СВЦЭМ!$A$40:$A$783,$A308,СВЦЭМ!$B$40:$B$783,V$296)+'СЕТ СН'!$F$15</f>
        <v>#REF!</v>
      </c>
      <c r="W308" s="36" t="e">
        <f>SUMIFS(СВЦЭМ!#REF!,СВЦЭМ!$A$40:$A$783,$A308,СВЦЭМ!$B$40:$B$783,W$296)+'СЕТ СН'!$F$15</f>
        <v>#REF!</v>
      </c>
      <c r="X308" s="36" t="e">
        <f>SUMIFS(СВЦЭМ!#REF!,СВЦЭМ!$A$40:$A$783,$A308,СВЦЭМ!$B$40:$B$783,X$296)+'СЕТ СН'!$F$15</f>
        <v>#REF!</v>
      </c>
      <c r="Y308" s="36" t="e">
        <f>SUMIFS(СВЦЭМ!#REF!,СВЦЭМ!$A$40:$A$783,$A308,СВЦЭМ!$B$40:$B$783,Y$296)+'СЕТ СН'!$F$15</f>
        <v>#REF!</v>
      </c>
    </row>
    <row r="309" spans="1:25" ht="15.75" hidden="1" x14ac:dyDescent="0.2">
      <c r="A309" s="35">
        <f t="shared" si="8"/>
        <v>45029</v>
      </c>
      <c r="B309" s="36" t="e">
        <f>SUMIFS(СВЦЭМ!#REF!,СВЦЭМ!$A$40:$A$783,$A309,СВЦЭМ!$B$40:$B$783,B$296)+'СЕТ СН'!$F$15</f>
        <v>#REF!</v>
      </c>
      <c r="C309" s="36" t="e">
        <f>SUMIFS(СВЦЭМ!#REF!,СВЦЭМ!$A$40:$A$783,$A309,СВЦЭМ!$B$40:$B$783,C$296)+'СЕТ СН'!$F$15</f>
        <v>#REF!</v>
      </c>
      <c r="D309" s="36" t="e">
        <f>SUMIFS(СВЦЭМ!#REF!,СВЦЭМ!$A$40:$A$783,$A309,СВЦЭМ!$B$40:$B$783,D$296)+'СЕТ СН'!$F$15</f>
        <v>#REF!</v>
      </c>
      <c r="E309" s="36" t="e">
        <f>SUMIFS(СВЦЭМ!#REF!,СВЦЭМ!$A$40:$A$783,$A309,СВЦЭМ!$B$40:$B$783,E$296)+'СЕТ СН'!$F$15</f>
        <v>#REF!</v>
      </c>
      <c r="F309" s="36" t="e">
        <f>SUMIFS(СВЦЭМ!#REF!,СВЦЭМ!$A$40:$A$783,$A309,СВЦЭМ!$B$40:$B$783,F$296)+'СЕТ СН'!$F$15</f>
        <v>#REF!</v>
      </c>
      <c r="G309" s="36" t="e">
        <f>SUMIFS(СВЦЭМ!#REF!,СВЦЭМ!$A$40:$A$783,$A309,СВЦЭМ!$B$40:$B$783,G$296)+'СЕТ СН'!$F$15</f>
        <v>#REF!</v>
      </c>
      <c r="H309" s="36" t="e">
        <f>SUMIFS(СВЦЭМ!#REF!,СВЦЭМ!$A$40:$A$783,$A309,СВЦЭМ!$B$40:$B$783,H$296)+'СЕТ СН'!$F$15</f>
        <v>#REF!</v>
      </c>
      <c r="I309" s="36" t="e">
        <f>SUMIFS(СВЦЭМ!#REF!,СВЦЭМ!$A$40:$A$783,$A309,СВЦЭМ!$B$40:$B$783,I$296)+'СЕТ СН'!$F$15</f>
        <v>#REF!</v>
      </c>
      <c r="J309" s="36" t="e">
        <f>SUMIFS(СВЦЭМ!#REF!,СВЦЭМ!$A$40:$A$783,$A309,СВЦЭМ!$B$40:$B$783,J$296)+'СЕТ СН'!$F$15</f>
        <v>#REF!</v>
      </c>
      <c r="K309" s="36" t="e">
        <f>SUMIFS(СВЦЭМ!#REF!,СВЦЭМ!$A$40:$A$783,$A309,СВЦЭМ!$B$40:$B$783,K$296)+'СЕТ СН'!$F$15</f>
        <v>#REF!</v>
      </c>
      <c r="L309" s="36" t="e">
        <f>SUMIFS(СВЦЭМ!#REF!,СВЦЭМ!$A$40:$A$783,$A309,СВЦЭМ!$B$40:$B$783,L$296)+'СЕТ СН'!$F$15</f>
        <v>#REF!</v>
      </c>
      <c r="M309" s="36" t="e">
        <f>SUMIFS(СВЦЭМ!#REF!,СВЦЭМ!$A$40:$A$783,$A309,СВЦЭМ!$B$40:$B$783,M$296)+'СЕТ СН'!$F$15</f>
        <v>#REF!</v>
      </c>
      <c r="N309" s="36" t="e">
        <f>SUMIFS(СВЦЭМ!#REF!,СВЦЭМ!$A$40:$A$783,$A309,СВЦЭМ!$B$40:$B$783,N$296)+'СЕТ СН'!$F$15</f>
        <v>#REF!</v>
      </c>
      <c r="O309" s="36" t="e">
        <f>SUMIFS(СВЦЭМ!#REF!,СВЦЭМ!$A$40:$A$783,$A309,СВЦЭМ!$B$40:$B$783,O$296)+'СЕТ СН'!$F$15</f>
        <v>#REF!</v>
      </c>
      <c r="P309" s="36" t="e">
        <f>SUMIFS(СВЦЭМ!#REF!,СВЦЭМ!$A$40:$A$783,$A309,СВЦЭМ!$B$40:$B$783,P$296)+'СЕТ СН'!$F$15</f>
        <v>#REF!</v>
      </c>
      <c r="Q309" s="36" t="e">
        <f>SUMIFS(СВЦЭМ!#REF!,СВЦЭМ!$A$40:$A$783,$A309,СВЦЭМ!$B$40:$B$783,Q$296)+'СЕТ СН'!$F$15</f>
        <v>#REF!</v>
      </c>
      <c r="R309" s="36" t="e">
        <f>SUMIFS(СВЦЭМ!#REF!,СВЦЭМ!$A$40:$A$783,$A309,СВЦЭМ!$B$40:$B$783,R$296)+'СЕТ СН'!$F$15</f>
        <v>#REF!</v>
      </c>
      <c r="S309" s="36" t="e">
        <f>SUMIFS(СВЦЭМ!#REF!,СВЦЭМ!$A$40:$A$783,$A309,СВЦЭМ!$B$40:$B$783,S$296)+'СЕТ СН'!$F$15</f>
        <v>#REF!</v>
      </c>
      <c r="T309" s="36" t="e">
        <f>SUMIFS(СВЦЭМ!#REF!,СВЦЭМ!$A$40:$A$783,$A309,СВЦЭМ!$B$40:$B$783,T$296)+'СЕТ СН'!$F$15</f>
        <v>#REF!</v>
      </c>
      <c r="U309" s="36" t="e">
        <f>SUMIFS(СВЦЭМ!#REF!,СВЦЭМ!$A$40:$A$783,$A309,СВЦЭМ!$B$40:$B$783,U$296)+'СЕТ СН'!$F$15</f>
        <v>#REF!</v>
      </c>
      <c r="V309" s="36" t="e">
        <f>SUMIFS(СВЦЭМ!#REF!,СВЦЭМ!$A$40:$A$783,$A309,СВЦЭМ!$B$40:$B$783,V$296)+'СЕТ СН'!$F$15</f>
        <v>#REF!</v>
      </c>
      <c r="W309" s="36" t="e">
        <f>SUMIFS(СВЦЭМ!#REF!,СВЦЭМ!$A$40:$A$783,$A309,СВЦЭМ!$B$40:$B$783,W$296)+'СЕТ СН'!$F$15</f>
        <v>#REF!</v>
      </c>
      <c r="X309" s="36" t="e">
        <f>SUMIFS(СВЦЭМ!#REF!,СВЦЭМ!$A$40:$A$783,$A309,СВЦЭМ!$B$40:$B$783,X$296)+'СЕТ СН'!$F$15</f>
        <v>#REF!</v>
      </c>
      <c r="Y309" s="36" t="e">
        <f>SUMIFS(СВЦЭМ!#REF!,СВЦЭМ!$A$40:$A$783,$A309,СВЦЭМ!$B$40:$B$783,Y$296)+'СЕТ СН'!$F$15</f>
        <v>#REF!</v>
      </c>
    </row>
    <row r="310" spans="1:25" ht="15.75" hidden="1" x14ac:dyDescent="0.2">
      <c r="A310" s="35">
        <f t="shared" si="8"/>
        <v>45030</v>
      </c>
      <c r="B310" s="36" t="e">
        <f>SUMIFS(СВЦЭМ!#REF!,СВЦЭМ!$A$40:$A$783,$A310,СВЦЭМ!$B$40:$B$783,B$296)+'СЕТ СН'!$F$15</f>
        <v>#REF!</v>
      </c>
      <c r="C310" s="36" t="e">
        <f>SUMIFS(СВЦЭМ!#REF!,СВЦЭМ!$A$40:$A$783,$A310,СВЦЭМ!$B$40:$B$783,C$296)+'СЕТ СН'!$F$15</f>
        <v>#REF!</v>
      </c>
      <c r="D310" s="36" t="e">
        <f>SUMIFS(СВЦЭМ!#REF!,СВЦЭМ!$A$40:$A$783,$A310,СВЦЭМ!$B$40:$B$783,D$296)+'СЕТ СН'!$F$15</f>
        <v>#REF!</v>
      </c>
      <c r="E310" s="36" t="e">
        <f>SUMIFS(СВЦЭМ!#REF!,СВЦЭМ!$A$40:$A$783,$A310,СВЦЭМ!$B$40:$B$783,E$296)+'СЕТ СН'!$F$15</f>
        <v>#REF!</v>
      </c>
      <c r="F310" s="36" t="e">
        <f>SUMIFS(СВЦЭМ!#REF!,СВЦЭМ!$A$40:$A$783,$A310,СВЦЭМ!$B$40:$B$783,F$296)+'СЕТ СН'!$F$15</f>
        <v>#REF!</v>
      </c>
      <c r="G310" s="36" t="e">
        <f>SUMIFS(СВЦЭМ!#REF!,СВЦЭМ!$A$40:$A$783,$A310,СВЦЭМ!$B$40:$B$783,G$296)+'СЕТ СН'!$F$15</f>
        <v>#REF!</v>
      </c>
      <c r="H310" s="36" t="e">
        <f>SUMIFS(СВЦЭМ!#REF!,СВЦЭМ!$A$40:$A$783,$A310,СВЦЭМ!$B$40:$B$783,H$296)+'СЕТ СН'!$F$15</f>
        <v>#REF!</v>
      </c>
      <c r="I310" s="36" t="e">
        <f>SUMIFS(СВЦЭМ!#REF!,СВЦЭМ!$A$40:$A$783,$A310,СВЦЭМ!$B$40:$B$783,I$296)+'СЕТ СН'!$F$15</f>
        <v>#REF!</v>
      </c>
      <c r="J310" s="36" t="e">
        <f>SUMIFS(СВЦЭМ!#REF!,СВЦЭМ!$A$40:$A$783,$A310,СВЦЭМ!$B$40:$B$783,J$296)+'СЕТ СН'!$F$15</f>
        <v>#REF!</v>
      </c>
      <c r="K310" s="36" t="e">
        <f>SUMIFS(СВЦЭМ!#REF!,СВЦЭМ!$A$40:$A$783,$A310,СВЦЭМ!$B$40:$B$783,K$296)+'СЕТ СН'!$F$15</f>
        <v>#REF!</v>
      </c>
      <c r="L310" s="36" t="e">
        <f>SUMIFS(СВЦЭМ!#REF!,СВЦЭМ!$A$40:$A$783,$A310,СВЦЭМ!$B$40:$B$783,L$296)+'СЕТ СН'!$F$15</f>
        <v>#REF!</v>
      </c>
      <c r="M310" s="36" t="e">
        <f>SUMIFS(СВЦЭМ!#REF!,СВЦЭМ!$A$40:$A$783,$A310,СВЦЭМ!$B$40:$B$783,M$296)+'СЕТ СН'!$F$15</f>
        <v>#REF!</v>
      </c>
      <c r="N310" s="36" t="e">
        <f>SUMIFS(СВЦЭМ!#REF!,СВЦЭМ!$A$40:$A$783,$A310,СВЦЭМ!$B$40:$B$783,N$296)+'СЕТ СН'!$F$15</f>
        <v>#REF!</v>
      </c>
      <c r="O310" s="36" t="e">
        <f>SUMIFS(СВЦЭМ!#REF!,СВЦЭМ!$A$40:$A$783,$A310,СВЦЭМ!$B$40:$B$783,O$296)+'СЕТ СН'!$F$15</f>
        <v>#REF!</v>
      </c>
      <c r="P310" s="36" t="e">
        <f>SUMIFS(СВЦЭМ!#REF!,СВЦЭМ!$A$40:$A$783,$A310,СВЦЭМ!$B$40:$B$783,P$296)+'СЕТ СН'!$F$15</f>
        <v>#REF!</v>
      </c>
      <c r="Q310" s="36" t="e">
        <f>SUMIFS(СВЦЭМ!#REF!,СВЦЭМ!$A$40:$A$783,$A310,СВЦЭМ!$B$40:$B$783,Q$296)+'СЕТ СН'!$F$15</f>
        <v>#REF!</v>
      </c>
      <c r="R310" s="36" t="e">
        <f>SUMIFS(СВЦЭМ!#REF!,СВЦЭМ!$A$40:$A$783,$A310,СВЦЭМ!$B$40:$B$783,R$296)+'СЕТ СН'!$F$15</f>
        <v>#REF!</v>
      </c>
      <c r="S310" s="36" t="e">
        <f>SUMIFS(СВЦЭМ!#REF!,СВЦЭМ!$A$40:$A$783,$A310,СВЦЭМ!$B$40:$B$783,S$296)+'СЕТ СН'!$F$15</f>
        <v>#REF!</v>
      </c>
      <c r="T310" s="36" t="e">
        <f>SUMIFS(СВЦЭМ!#REF!,СВЦЭМ!$A$40:$A$783,$A310,СВЦЭМ!$B$40:$B$783,T$296)+'СЕТ СН'!$F$15</f>
        <v>#REF!</v>
      </c>
      <c r="U310" s="36" t="e">
        <f>SUMIFS(СВЦЭМ!#REF!,СВЦЭМ!$A$40:$A$783,$A310,СВЦЭМ!$B$40:$B$783,U$296)+'СЕТ СН'!$F$15</f>
        <v>#REF!</v>
      </c>
      <c r="V310" s="36" t="e">
        <f>SUMIFS(СВЦЭМ!#REF!,СВЦЭМ!$A$40:$A$783,$A310,СВЦЭМ!$B$40:$B$783,V$296)+'СЕТ СН'!$F$15</f>
        <v>#REF!</v>
      </c>
      <c r="W310" s="36" t="e">
        <f>SUMIFS(СВЦЭМ!#REF!,СВЦЭМ!$A$40:$A$783,$A310,СВЦЭМ!$B$40:$B$783,W$296)+'СЕТ СН'!$F$15</f>
        <v>#REF!</v>
      </c>
      <c r="X310" s="36" t="e">
        <f>SUMIFS(СВЦЭМ!#REF!,СВЦЭМ!$A$40:$A$783,$A310,СВЦЭМ!$B$40:$B$783,X$296)+'СЕТ СН'!$F$15</f>
        <v>#REF!</v>
      </c>
      <c r="Y310" s="36" t="e">
        <f>SUMIFS(СВЦЭМ!#REF!,СВЦЭМ!$A$40:$A$783,$A310,СВЦЭМ!$B$40:$B$783,Y$296)+'СЕТ СН'!$F$15</f>
        <v>#REF!</v>
      </c>
    </row>
    <row r="311" spans="1:25" ht="15.75" hidden="1" x14ac:dyDescent="0.2">
      <c r="A311" s="35">
        <f t="shared" si="8"/>
        <v>45031</v>
      </c>
      <c r="B311" s="36" t="e">
        <f>SUMIFS(СВЦЭМ!#REF!,СВЦЭМ!$A$40:$A$783,$A311,СВЦЭМ!$B$40:$B$783,B$296)+'СЕТ СН'!$F$15</f>
        <v>#REF!</v>
      </c>
      <c r="C311" s="36" t="e">
        <f>SUMIFS(СВЦЭМ!#REF!,СВЦЭМ!$A$40:$A$783,$A311,СВЦЭМ!$B$40:$B$783,C$296)+'СЕТ СН'!$F$15</f>
        <v>#REF!</v>
      </c>
      <c r="D311" s="36" t="e">
        <f>SUMIFS(СВЦЭМ!#REF!,СВЦЭМ!$A$40:$A$783,$A311,СВЦЭМ!$B$40:$B$783,D$296)+'СЕТ СН'!$F$15</f>
        <v>#REF!</v>
      </c>
      <c r="E311" s="36" t="e">
        <f>SUMIFS(СВЦЭМ!#REF!,СВЦЭМ!$A$40:$A$783,$A311,СВЦЭМ!$B$40:$B$783,E$296)+'СЕТ СН'!$F$15</f>
        <v>#REF!</v>
      </c>
      <c r="F311" s="36" t="e">
        <f>SUMIFS(СВЦЭМ!#REF!,СВЦЭМ!$A$40:$A$783,$A311,СВЦЭМ!$B$40:$B$783,F$296)+'СЕТ СН'!$F$15</f>
        <v>#REF!</v>
      </c>
      <c r="G311" s="36" t="e">
        <f>SUMIFS(СВЦЭМ!#REF!,СВЦЭМ!$A$40:$A$783,$A311,СВЦЭМ!$B$40:$B$783,G$296)+'СЕТ СН'!$F$15</f>
        <v>#REF!</v>
      </c>
      <c r="H311" s="36" t="e">
        <f>SUMIFS(СВЦЭМ!#REF!,СВЦЭМ!$A$40:$A$783,$A311,СВЦЭМ!$B$40:$B$783,H$296)+'СЕТ СН'!$F$15</f>
        <v>#REF!</v>
      </c>
      <c r="I311" s="36" t="e">
        <f>SUMIFS(СВЦЭМ!#REF!,СВЦЭМ!$A$40:$A$783,$A311,СВЦЭМ!$B$40:$B$783,I$296)+'СЕТ СН'!$F$15</f>
        <v>#REF!</v>
      </c>
      <c r="J311" s="36" t="e">
        <f>SUMIFS(СВЦЭМ!#REF!,СВЦЭМ!$A$40:$A$783,$A311,СВЦЭМ!$B$40:$B$783,J$296)+'СЕТ СН'!$F$15</f>
        <v>#REF!</v>
      </c>
      <c r="K311" s="36" t="e">
        <f>SUMIFS(СВЦЭМ!#REF!,СВЦЭМ!$A$40:$A$783,$A311,СВЦЭМ!$B$40:$B$783,K$296)+'СЕТ СН'!$F$15</f>
        <v>#REF!</v>
      </c>
      <c r="L311" s="36" t="e">
        <f>SUMIFS(СВЦЭМ!#REF!,СВЦЭМ!$A$40:$A$783,$A311,СВЦЭМ!$B$40:$B$783,L$296)+'СЕТ СН'!$F$15</f>
        <v>#REF!</v>
      </c>
      <c r="M311" s="36" t="e">
        <f>SUMIFS(СВЦЭМ!#REF!,СВЦЭМ!$A$40:$A$783,$A311,СВЦЭМ!$B$40:$B$783,M$296)+'СЕТ СН'!$F$15</f>
        <v>#REF!</v>
      </c>
      <c r="N311" s="36" t="e">
        <f>SUMIFS(СВЦЭМ!#REF!,СВЦЭМ!$A$40:$A$783,$A311,СВЦЭМ!$B$40:$B$783,N$296)+'СЕТ СН'!$F$15</f>
        <v>#REF!</v>
      </c>
      <c r="O311" s="36" t="e">
        <f>SUMIFS(СВЦЭМ!#REF!,СВЦЭМ!$A$40:$A$783,$A311,СВЦЭМ!$B$40:$B$783,O$296)+'СЕТ СН'!$F$15</f>
        <v>#REF!</v>
      </c>
      <c r="P311" s="36" t="e">
        <f>SUMIFS(СВЦЭМ!#REF!,СВЦЭМ!$A$40:$A$783,$A311,СВЦЭМ!$B$40:$B$783,P$296)+'СЕТ СН'!$F$15</f>
        <v>#REF!</v>
      </c>
      <c r="Q311" s="36" t="e">
        <f>SUMIFS(СВЦЭМ!#REF!,СВЦЭМ!$A$40:$A$783,$A311,СВЦЭМ!$B$40:$B$783,Q$296)+'СЕТ СН'!$F$15</f>
        <v>#REF!</v>
      </c>
      <c r="R311" s="36" t="e">
        <f>SUMIFS(СВЦЭМ!#REF!,СВЦЭМ!$A$40:$A$783,$A311,СВЦЭМ!$B$40:$B$783,R$296)+'СЕТ СН'!$F$15</f>
        <v>#REF!</v>
      </c>
      <c r="S311" s="36" t="e">
        <f>SUMIFS(СВЦЭМ!#REF!,СВЦЭМ!$A$40:$A$783,$A311,СВЦЭМ!$B$40:$B$783,S$296)+'СЕТ СН'!$F$15</f>
        <v>#REF!</v>
      </c>
      <c r="T311" s="36" t="e">
        <f>SUMIFS(СВЦЭМ!#REF!,СВЦЭМ!$A$40:$A$783,$A311,СВЦЭМ!$B$40:$B$783,T$296)+'СЕТ СН'!$F$15</f>
        <v>#REF!</v>
      </c>
      <c r="U311" s="36" t="e">
        <f>SUMIFS(СВЦЭМ!#REF!,СВЦЭМ!$A$40:$A$783,$A311,СВЦЭМ!$B$40:$B$783,U$296)+'СЕТ СН'!$F$15</f>
        <v>#REF!</v>
      </c>
      <c r="V311" s="36" t="e">
        <f>SUMIFS(СВЦЭМ!#REF!,СВЦЭМ!$A$40:$A$783,$A311,СВЦЭМ!$B$40:$B$783,V$296)+'СЕТ СН'!$F$15</f>
        <v>#REF!</v>
      </c>
      <c r="W311" s="36" t="e">
        <f>SUMIFS(СВЦЭМ!#REF!,СВЦЭМ!$A$40:$A$783,$A311,СВЦЭМ!$B$40:$B$783,W$296)+'СЕТ СН'!$F$15</f>
        <v>#REF!</v>
      </c>
      <c r="X311" s="36" t="e">
        <f>SUMIFS(СВЦЭМ!#REF!,СВЦЭМ!$A$40:$A$783,$A311,СВЦЭМ!$B$40:$B$783,X$296)+'СЕТ СН'!$F$15</f>
        <v>#REF!</v>
      </c>
      <c r="Y311" s="36" t="e">
        <f>SUMIFS(СВЦЭМ!#REF!,СВЦЭМ!$A$40:$A$783,$A311,СВЦЭМ!$B$40:$B$783,Y$296)+'СЕТ СН'!$F$15</f>
        <v>#REF!</v>
      </c>
    </row>
    <row r="312" spans="1:25" ht="15.75" hidden="1" x14ac:dyDescent="0.2">
      <c r="A312" s="35">
        <f t="shared" si="8"/>
        <v>45032</v>
      </c>
      <c r="B312" s="36" t="e">
        <f>SUMIFS(СВЦЭМ!#REF!,СВЦЭМ!$A$40:$A$783,$A312,СВЦЭМ!$B$40:$B$783,B$296)+'СЕТ СН'!$F$15</f>
        <v>#REF!</v>
      </c>
      <c r="C312" s="36" t="e">
        <f>SUMIFS(СВЦЭМ!#REF!,СВЦЭМ!$A$40:$A$783,$A312,СВЦЭМ!$B$40:$B$783,C$296)+'СЕТ СН'!$F$15</f>
        <v>#REF!</v>
      </c>
      <c r="D312" s="36" t="e">
        <f>SUMIFS(СВЦЭМ!#REF!,СВЦЭМ!$A$40:$A$783,$A312,СВЦЭМ!$B$40:$B$783,D$296)+'СЕТ СН'!$F$15</f>
        <v>#REF!</v>
      </c>
      <c r="E312" s="36" t="e">
        <f>SUMIFS(СВЦЭМ!#REF!,СВЦЭМ!$A$40:$A$783,$A312,СВЦЭМ!$B$40:$B$783,E$296)+'СЕТ СН'!$F$15</f>
        <v>#REF!</v>
      </c>
      <c r="F312" s="36" t="e">
        <f>SUMIFS(СВЦЭМ!#REF!,СВЦЭМ!$A$40:$A$783,$A312,СВЦЭМ!$B$40:$B$783,F$296)+'СЕТ СН'!$F$15</f>
        <v>#REF!</v>
      </c>
      <c r="G312" s="36" t="e">
        <f>SUMIFS(СВЦЭМ!#REF!,СВЦЭМ!$A$40:$A$783,$A312,СВЦЭМ!$B$40:$B$783,G$296)+'СЕТ СН'!$F$15</f>
        <v>#REF!</v>
      </c>
      <c r="H312" s="36" t="e">
        <f>SUMIFS(СВЦЭМ!#REF!,СВЦЭМ!$A$40:$A$783,$A312,СВЦЭМ!$B$40:$B$783,H$296)+'СЕТ СН'!$F$15</f>
        <v>#REF!</v>
      </c>
      <c r="I312" s="36" t="e">
        <f>SUMIFS(СВЦЭМ!#REF!,СВЦЭМ!$A$40:$A$783,$A312,СВЦЭМ!$B$40:$B$783,I$296)+'СЕТ СН'!$F$15</f>
        <v>#REF!</v>
      </c>
      <c r="J312" s="36" t="e">
        <f>SUMIFS(СВЦЭМ!#REF!,СВЦЭМ!$A$40:$A$783,$A312,СВЦЭМ!$B$40:$B$783,J$296)+'СЕТ СН'!$F$15</f>
        <v>#REF!</v>
      </c>
      <c r="K312" s="36" t="e">
        <f>SUMIFS(СВЦЭМ!#REF!,СВЦЭМ!$A$40:$A$783,$A312,СВЦЭМ!$B$40:$B$783,K$296)+'СЕТ СН'!$F$15</f>
        <v>#REF!</v>
      </c>
      <c r="L312" s="36" t="e">
        <f>SUMIFS(СВЦЭМ!#REF!,СВЦЭМ!$A$40:$A$783,$A312,СВЦЭМ!$B$40:$B$783,L$296)+'СЕТ СН'!$F$15</f>
        <v>#REF!</v>
      </c>
      <c r="M312" s="36" t="e">
        <f>SUMIFS(СВЦЭМ!#REF!,СВЦЭМ!$A$40:$A$783,$A312,СВЦЭМ!$B$40:$B$783,M$296)+'СЕТ СН'!$F$15</f>
        <v>#REF!</v>
      </c>
      <c r="N312" s="36" t="e">
        <f>SUMIFS(СВЦЭМ!#REF!,СВЦЭМ!$A$40:$A$783,$A312,СВЦЭМ!$B$40:$B$783,N$296)+'СЕТ СН'!$F$15</f>
        <v>#REF!</v>
      </c>
      <c r="O312" s="36" t="e">
        <f>SUMIFS(СВЦЭМ!#REF!,СВЦЭМ!$A$40:$A$783,$A312,СВЦЭМ!$B$40:$B$783,O$296)+'СЕТ СН'!$F$15</f>
        <v>#REF!</v>
      </c>
      <c r="P312" s="36" t="e">
        <f>SUMIFS(СВЦЭМ!#REF!,СВЦЭМ!$A$40:$A$783,$A312,СВЦЭМ!$B$40:$B$783,P$296)+'СЕТ СН'!$F$15</f>
        <v>#REF!</v>
      </c>
      <c r="Q312" s="36" t="e">
        <f>SUMIFS(СВЦЭМ!#REF!,СВЦЭМ!$A$40:$A$783,$A312,СВЦЭМ!$B$40:$B$783,Q$296)+'СЕТ СН'!$F$15</f>
        <v>#REF!</v>
      </c>
      <c r="R312" s="36" t="e">
        <f>SUMIFS(СВЦЭМ!#REF!,СВЦЭМ!$A$40:$A$783,$A312,СВЦЭМ!$B$40:$B$783,R$296)+'СЕТ СН'!$F$15</f>
        <v>#REF!</v>
      </c>
      <c r="S312" s="36" t="e">
        <f>SUMIFS(СВЦЭМ!#REF!,СВЦЭМ!$A$40:$A$783,$A312,СВЦЭМ!$B$40:$B$783,S$296)+'СЕТ СН'!$F$15</f>
        <v>#REF!</v>
      </c>
      <c r="T312" s="36" t="e">
        <f>SUMIFS(СВЦЭМ!#REF!,СВЦЭМ!$A$40:$A$783,$A312,СВЦЭМ!$B$40:$B$783,T$296)+'СЕТ СН'!$F$15</f>
        <v>#REF!</v>
      </c>
      <c r="U312" s="36" t="e">
        <f>SUMIFS(СВЦЭМ!#REF!,СВЦЭМ!$A$40:$A$783,$A312,СВЦЭМ!$B$40:$B$783,U$296)+'СЕТ СН'!$F$15</f>
        <v>#REF!</v>
      </c>
      <c r="V312" s="36" t="e">
        <f>SUMIFS(СВЦЭМ!#REF!,СВЦЭМ!$A$40:$A$783,$A312,СВЦЭМ!$B$40:$B$783,V$296)+'СЕТ СН'!$F$15</f>
        <v>#REF!</v>
      </c>
      <c r="W312" s="36" t="e">
        <f>SUMIFS(СВЦЭМ!#REF!,СВЦЭМ!$A$40:$A$783,$A312,СВЦЭМ!$B$40:$B$783,W$296)+'СЕТ СН'!$F$15</f>
        <v>#REF!</v>
      </c>
      <c r="X312" s="36" t="e">
        <f>SUMIFS(СВЦЭМ!#REF!,СВЦЭМ!$A$40:$A$783,$A312,СВЦЭМ!$B$40:$B$783,X$296)+'СЕТ СН'!$F$15</f>
        <v>#REF!</v>
      </c>
      <c r="Y312" s="36" t="e">
        <f>SUMIFS(СВЦЭМ!#REF!,СВЦЭМ!$A$40:$A$783,$A312,СВЦЭМ!$B$40:$B$783,Y$296)+'СЕТ СН'!$F$15</f>
        <v>#REF!</v>
      </c>
    </row>
    <row r="313" spans="1:25" ht="15.75" hidden="1" x14ac:dyDescent="0.2">
      <c r="A313" s="35">
        <f t="shared" si="8"/>
        <v>45033</v>
      </c>
      <c r="B313" s="36" t="e">
        <f>SUMIFS(СВЦЭМ!#REF!,СВЦЭМ!$A$40:$A$783,$A313,СВЦЭМ!$B$40:$B$783,B$296)+'СЕТ СН'!$F$15</f>
        <v>#REF!</v>
      </c>
      <c r="C313" s="36" t="e">
        <f>SUMIFS(СВЦЭМ!#REF!,СВЦЭМ!$A$40:$A$783,$A313,СВЦЭМ!$B$40:$B$783,C$296)+'СЕТ СН'!$F$15</f>
        <v>#REF!</v>
      </c>
      <c r="D313" s="36" t="e">
        <f>SUMIFS(СВЦЭМ!#REF!,СВЦЭМ!$A$40:$A$783,$A313,СВЦЭМ!$B$40:$B$783,D$296)+'СЕТ СН'!$F$15</f>
        <v>#REF!</v>
      </c>
      <c r="E313" s="36" t="e">
        <f>SUMIFS(СВЦЭМ!#REF!,СВЦЭМ!$A$40:$A$783,$A313,СВЦЭМ!$B$40:$B$783,E$296)+'СЕТ СН'!$F$15</f>
        <v>#REF!</v>
      </c>
      <c r="F313" s="36" t="e">
        <f>SUMIFS(СВЦЭМ!#REF!,СВЦЭМ!$A$40:$A$783,$A313,СВЦЭМ!$B$40:$B$783,F$296)+'СЕТ СН'!$F$15</f>
        <v>#REF!</v>
      </c>
      <c r="G313" s="36" t="e">
        <f>SUMIFS(СВЦЭМ!#REF!,СВЦЭМ!$A$40:$A$783,$A313,СВЦЭМ!$B$40:$B$783,G$296)+'СЕТ СН'!$F$15</f>
        <v>#REF!</v>
      </c>
      <c r="H313" s="36" t="e">
        <f>SUMIFS(СВЦЭМ!#REF!,СВЦЭМ!$A$40:$A$783,$A313,СВЦЭМ!$B$40:$B$783,H$296)+'СЕТ СН'!$F$15</f>
        <v>#REF!</v>
      </c>
      <c r="I313" s="36" t="e">
        <f>SUMIFS(СВЦЭМ!#REF!,СВЦЭМ!$A$40:$A$783,$A313,СВЦЭМ!$B$40:$B$783,I$296)+'СЕТ СН'!$F$15</f>
        <v>#REF!</v>
      </c>
      <c r="J313" s="36" t="e">
        <f>SUMIFS(СВЦЭМ!#REF!,СВЦЭМ!$A$40:$A$783,$A313,СВЦЭМ!$B$40:$B$783,J$296)+'СЕТ СН'!$F$15</f>
        <v>#REF!</v>
      </c>
      <c r="K313" s="36" t="e">
        <f>SUMIFS(СВЦЭМ!#REF!,СВЦЭМ!$A$40:$A$783,$A313,СВЦЭМ!$B$40:$B$783,K$296)+'СЕТ СН'!$F$15</f>
        <v>#REF!</v>
      </c>
      <c r="L313" s="36" t="e">
        <f>SUMIFS(СВЦЭМ!#REF!,СВЦЭМ!$A$40:$A$783,$A313,СВЦЭМ!$B$40:$B$783,L$296)+'СЕТ СН'!$F$15</f>
        <v>#REF!</v>
      </c>
      <c r="M313" s="36" t="e">
        <f>SUMIFS(СВЦЭМ!#REF!,СВЦЭМ!$A$40:$A$783,$A313,СВЦЭМ!$B$40:$B$783,M$296)+'СЕТ СН'!$F$15</f>
        <v>#REF!</v>
      </c>
      <c r="N313" s="36" t="e">
        <f>SUMIFS(СВЦЭМ!#REF!,СВЦЭМ!$A$40:$A$783,$A313,СВЦЭМ!$B$40:$B$783,N$296)+'СЕТ СН'!$F$15</f>
        <v>#REF!</v>
      </c>
      <c r="O313" s="36" t="e">
        <f>SUMIFS(СВЦЭМ!#REF!,СВЦЭМ!$A$40:$A$783,$A313,СВЦЭМ!$B$40:$B$783,O$296)+'СЕТ СН'!$F$15</f>
        <v>#REF!</v>
      </c>
      <c r="P313" s="36" t="e">
        <f>SUMIFS(СВЦЭМ!#REF!,СВЦЭМ!$A$40:$A$783,$A313,СВЦЭМ!$B$40:$B$783,P$296)+'СЕТ СН'!$F$15</f>
        <v>#REF!</v>
      </c>
      <c r="Q313" s="36" t="e">
        <f>SUMIFS(СВЦЭМ!#REF!,СВЦЭМ!$A$40:$A$783,$A313,СВЦЭМ!$B$40:$B$783,Q$296)+'СЕТ СН'!$F$15</f>
        <v>#REF!</v>
      </c>
      <c r="R313" s="36" t="e">
        <f>SUMIFS(СВЦЭМ!#REF!,СВЦЭМ!$A$40:$A$783,$A313,СВЦЭМ!$B$40:$B$783,R$296)+'СЕТ СН'!$F$15</f>
        <v>#REF!</v>
      </c>
      <c r="S313" s="36" t="e">
        <f>SUMIFS(СВЦЭМ!#REF!,СВЦЭМ!$A$40:$A$783,$A313,СВЦЭМ!$B$40:$B$783,S$296)+'СЕТ СН'!$F$15</f>
        <v>#REF!</v>
      </c>
      <c r="T313" s="36" t="e">
        <f>SUMIFS(СВЦЭМ!#REF!,СВЦЭМ!$A$40:$A$783,$A313,СВЦЭМ!$B$40:$B$783,T$296)+'СЕТ СН'!$F$15</f>
        <v>#REF!</v>
      </c>
      <c r="U313" s="36" t="e">
        <f>SUMIFS(СВЦЭМ!#REF!,СВЦЭМ!$A$40:$A$783,$A313,СВЦЭМ!$B$40:$B$783,U$296)+'СЕТ СН'!$F$15</f>
        <v>#REF!</v>
      </c>
      <c r="V313" s="36" t="e">
        <f>SUMIFS(СВЦЭМ!#REF!,СВЦЭМ!$A$40:$A$783,$A313,СВЦЭМ!$B$40:$B$783,V$296)+'СЕТ СН'!$F$15</f>
        <v>#REF!</v>
      </c>
      <c r="W313" s="36" t="e">
        <f>SUMIFS(СВЦЭМ!#REF!,СВЦЭМ!$A$40:$A$783,$A313,СВЦЭМ!$B$40:$B$783,W$296)+'СЕТ СН'!$F$15</f>
        <v>#REF!</v>
      </c>
      <c r="X313" s="36" t="e">
        <f>SUMIFS(СВЦЭМ!#REF!,СВЦЭМ!$A$40:$A$783,$A313,СВЦЭМ!$B$40:$B$783,X$296)+'СЕТ СН'!$F$15</f>
        <v>#REF!</v>
      </c>
      <c r="Y313" s="36" t="e">
        <f>SUMIFS(СВЦЭМ!#REF!,СВЦЭМ!$A$40:$A$783,$A313,СВЦЭМ!$B$40:$B$783,Y$296)+'СЕТ СН'!$F$15</f>
        <v>#REF!</v>
      </c>
    </row>
    <row r="314" spans="1:25" ht="15.75" hidden="1" x14ac:dyDescent="0.2">
      <c r="A314" s="35">
        <f t="shared" si="8"/>
        <v>45034</v>
      </c>
      <c r="B314" s="36" t="e">
        <f>SUMIFS(СВЦЭМ!#REF!,СВЦЭМ!$A$40:$A$783,$A314,СВЦЭМ!$B$40:$B$783,B$296)+'СЕТ СН'!$F$15</f>
        <v>#REF!</v>
      </c>
      <c r="C314" s="36" t="e">
        <f>SUMIFS(СВЦЭМ!#REF!,СВЦЭМ!$A$40:$A$783,$A314,СВЦЭМ!$B$40:$B$783,C$296)+'СЕТ СН'!$F$15</f>
        <v>#REF!</v>
      </c>
      <c r="D314" s="36" t="e">
        <f>SUMIFS(СВЦЭМ!#REF!,СВЦЭМ!$A$40:$A$783,$A314,СВЦЭМ!$B$40:$B$783,D$296)+'СЕТ СН'!$F$15</f>
        <v>#REF!</v>
      </c>
      <c r="E314" s="36" t="e">
        <f>SUMIFS(СВЦЭМ!#REF!,СВЦЭМ!$A$40:$A$783,$A314,СВЦЭМ!$B$40:$B$783,E$296)+'СЕТ СН'!$F$15</f>
        <v>#REF!</v>
      </c>
      <c r="F314" s="36" t="e">
        <f>SUMIFS(СВЦЭМ!#REF!,СВЦЭМ!$A$40:$A$783,$A314,СВЦЭМ!$B$40:$B$783,F$296)+'СЕТ СН'!$F$15</f>
        <v>#REF!</v>
      </c>
      <c r="G314" s="36" t="e">
        <f>SUMIFS(СВЦЭМ!#REF!,СВЦЭМ!$A$40:$A$783,$A314,СВЦЭМ!$B$40:$B$783,G$296)+'СЕТ СН'!$F$15</f>
        <v>#REF!</v>
      </c>
      <c r="H314" s="36" t="e">
        <f>SUMIFS(СВЦЭМ!#REF!,СВЦЭМ!$A$40:$A$783,$A314,СВЦЭМ!$B$40:$B$783,H$296)+'СЕТ СН'!$F$15</f>
        <v>#REF!</v>
      </c>
      <c r="I314" s="36" t="e">
        <f>SUMIFS(СВЦЭМ!#REF!,СВЦЭМ!$A$40:$A$783,$A314,СВЦЭМ!$B$40:$B$783,I$296)+'СЕТ СН'!$F$15</f>
        <v>#REF!</v>
      </c>
      <c r="J314" s="36" t="e">
        <f>SUMIFS(СВЦЭМ!#REF!,СВЦЭМ!$A$40:$A$783,$A314,СВЦЭМ!$B$40:$B$783,J$296)+'СЕТ СН'!$F$15</f>
        <v>#REF!</v>
      </c>
      <c r="K314" s="36" t="e">
        <f>SUMIFS(СВЦЭМ!#REF!,СВЦЭМ!$A$40:$A$783,$A314,СВЦЭМ!$B$40:$B$783,K$296)+'СЕТ СН'!$F$15</f>
        <v>#REF!</v>
      </c>
      <c r="L314" s="36" t="e">
        <f>SUMIFS(СВЦЭМ!#REF!,СВЦЭМ!$A$40:$A$783,$A314,СВЦЭМ!$B$40:$B$783,L$296)+'СЕТ СН'!$F$15</f>
        <v>#REF!</v>
      </c>
      <c r="M314" s="36" t="e">
        <f>SUMIFS(СВЦЭМ!#REF!,СВЦЭМ!$A$40:$A$783,$A314,СВЦЭМ!$B$40:$B$783,M$296)+'СЕТ СН'!$F$15</f>
        <v>#REF!</v>
      </c>
      <c r="N314" s="36" t="e">
        <f>SUMIFS(СВЦЭМ!#REF!,СВЦЭМ!$A$40:$A$783,$A314,СВЦЭМ!$B$40:$B$783,N$296)+'СЕТ СН'!$F$15</f>
        <v>#REF!</v>
      </c>
      <c r="O314" s="36" t="e">
        <f>SUMIFS(СВЦЭМ!#REF!,СВЦЭМ!$A$40:$A$783,$A314,СВЦЭМ!$B$40:$B$783,O$296)+'СЕТ СН'!$F$15</f>
        <v>#REF!</v>
      </c>
      <c r="P314" s="36" t="e">
        <f>SUMIFS(СВЦЭМ!#REF!,СВЦЭМ!$A$40:$A$783,$A314,СВЦЭМ!$B$40:$B$783,P$296)+'СЕТ СН'!$F$15</f>
        <v>#REF!</v>
      </c>
      <c r="Q314" s="36" t="e">
        <f>SUMIFS(СВЦЭМ!#REF!,СВЦЭМ!$A$40:$A$783,$A314,СВЦЭМ!$B$40:$B$783,Q$296)+'СЕТ СН'!$F$15</f>
        <v>#REF!</v>
      </c>
      <c r="R314" s="36" t="e">
        <f>SUMIFS(СВЦЭМ!#REF!,СВЦЭМ!$A$40:$A$783,$A314,СВЦЭМ!$B$40:$B$783,R$296)+'СЕТ СН'!$F$15</f>
        <v>#REF!</v>
      </c>
      <c r="S314" s="36" t="e">
        <f>SUMIFS(СВЦЭМ!#REF!,СВЦЭМ!$A$40:$A$783,$A314,СВЦЭМ!$B$40:$B$783,S$296)+'СЕТ СН'!$F$15</f>
        <v>#REF!</v>
      </c>
      <c r="T314" s="36" t="e">
        <f>SUMIFS(СВЦЭМ!#REF!,СВЦЭМ!$A$40:$A$783,$A314,СВЦЭМ!$B$40:$B$783,T$296)+'СЕТ СН'!$F$15</f>
        <v>#REF!</v>
      </c>
      <c r="U314" s="36" t="e">
        <f>SUMIFS(СВЦЭМ!#REF!,СВЦЭМ!$A$40:$A$783,$A314,СВЦЭМ!$B$40:$B$783,U$296)+'СЕТ СН'!$F$15</f>
        <v>#REF!</v>
      </c>
      <c r="V314" s="36" t="e">
        <f>SUMIFS(СВЦЭМ!#REF!,СВЦЭМ!$A$40:$A$783,$A314,СВЦЭМ!$B$40:$B$783,V$296)+'СЕТ СН'!$F$15</f>
        <v>#REF!</v>
      </c>
      <c r="W314" s="36" t="e">
        <f>SUMIFS(СВЦЭМ!#REF!,СВЦЭМ!$A$40:$A$783,$A314,СВЦЭМ!$B$40:$B$783,W$296)+'СЕТ СН'!$F$15</f>
        <v>#REF!</v>
      </c>
      <c r="X314" s="36" t="e">
        <f>SUMIFS(СВЦЭМ!#REF!,СВЦЭМ!$A$40:$A$783,$A314,СВЦЭМ!$B$40:$B$783,X$296)+'СЕТ СН'!$F$15</f>
        <v>#REF!</v>
      </c>
      <c r="Y314" s="36" t="e">
        <f>SUMIFS(СВЦЭМ!#REF!,СВЦЭМ!$A$40:$A$783,$A314,СВЦЭМ!$B$40:$B$783,Y$296)+'СЕТ СН'!$F$15</f>
        <v>#REF!</v>
      </c>
    </row>
    <row r="315" spans="1:25" ht="15.75" hidden="1" x14ac:dyDescent="0.2">
      <c r="A315" s="35">
        <f t="shared" si="8"/>
        <v>45035</v>
      </c>
      <c r="B315" s="36" t="e">
        <f>SUMIFS(СВЦЭМ!#REF!,СВЦЭМ!$A$40:$A$783,$A315,СВЦЭМ!$B$40:$B$783,B$296)+'СЕТ СН'!$F$15</f>
        <v>#REF!</v>
      </c>
      <c r="C315" s="36" t="e">
        <f>SUMIFS(СВЦЭМ!#REF!,СВЦЭМ!$A$40:$A$783,$A315,СВЦЭМ!$B$40:$B$783,C$296)+'СЕТ СН'!$F$15</f>
        <v>#REF!</v>
      </c>
      <c r="D315" s="36" t="e">
        <f>SUMIFS(СВЦЭМ!#REF!,СВЦЭМ!$A$40:$A$783,$A315,СВЦЭМ!$B$40:$B$783,D$296)+'СЕТ СН'!$F$15</f>
        <v>#REF!</v>
      </c>
      <c r="E315" s="36" t="e">
        <f>SUMIFS(СВЦЭМ!#REF!,СВЦЭМ!$A$40:$A$783,$A315,СВЦЭМ!$B$40:$B$783,E$296)+'СЕТ СН'!$F$15</f>
        <v>#REF!</v>
      </c>
      <c r="F315" s="36" t="e">
        <f>SUMIFS(СВЦЭМ!#REF!,СВЦЭМ!$A$40:$A$783,$A315,СВЦЭМ!$B$40:$B$783,F$296)+'СЕТ СН'!$F$15</f>
        <v>#REF!</v>
      </c>
      <c r="G315" s="36" t="e">
        <f>SUMIFS(СВЦЭМ!#REF!,СВЦЭМ!$A$40:$A$783,$A315,СВЦЭМ!$B$40:$B$783,G$296)+'СЕТ СН'!$F$15</f>
        <v>#REF!</v>
      </c>
      <c r="H315" s="36" t="e">
        <f>SUMIFS(СВЦЭМ!#REF!,СВЦЭМ!$A$40:$A$783,$A315,СВЦЭМ!$B$40:$B$783,H$296)+'СЕТ СН'!$F$15</f>
        <v>#REF!</v>
      </c>
      <c r="I315" s="36" t="e">
        <f>SUMIFS(СВЦЭМ!#REF!,СВЦЭМ!$A$40:$A$783,$A315,СВЦЭМ!$B$40:$B$783,I$296)+'СЕТ СН'!$F$15</f>
        <v>#REF!</v>
      </c>
      <c r="J315" s="36" t="e">
        <f>SUMIFS(СВЦЭМ!#REF!,СВЦЭМ!$A$40:$A$783,$A315,СВЦЭМ!$B$40:$B$783,J$296)+'СЕТ СН'!$F$15</f>
        <v>#REF!</v>
      </c>
      <c r="K315" s="36" t="e">
        <f>SUMIFS(СВЦЭМ!#REF!,СВЦЭМ!$A$40:$A$783,$A315,СВЦЭМ!$B$40:$B$783,K$296)+'СЕТ СН'!$F$15</f>
        <v>#REF!</v>
      </c>
      <c r="L315" s="36" t="e">
        <f>SUMIFS(СВЦЭМ!#REF!,СВЦЭМ!$A$40:$A$783,$A315,СВЦЭМ!$B$40:$B$783,L$296)+'СЕТ СН'!$F$15</f>
        <v>#REF!</v>
      </c>
      <c r="M315" s="36" t="e">
        <f>SUMIFS(СВЦЭМ!#REF!,СВЦЭМ!$A$40:$A$783,$A315,СВЦЭМ!$B$40:$B$783,M$296)+'СЕТ СН'!$F$15</f>
        <v>#REF!</v>
      </c>
      <c r="N315" s="36" t="e">
        <f>SUMIFS(СВЦЭМ!#REF!,СВЦЭМ!$A$40:$A$783,$A315,СВЦЭМ!$B$40:$B$783,N$296)+'СЕТ СН'!$F$15</f>
        <v>#REF!</v>
      </c>
      <c r="O315" s="36" t="e">
        <f>SUMIFS(СВЦЭМ!#REF!,СВЦЭМ!$A$40:$A$783,$A315,СВЦЭМ!$B$40:$B$783,O$296)+'СЕТ СН'!$F$15</f>
        <v>#REF!</v>
      </c>
      <c r="P315" s="36" t="e">
        <f>SUMIFS(СВЦЭМ!#REF!,СВЦЭМ!$A$40:$A$783,$A315,СВЦЭМ!$B$40:$B$783,P$296)+'СЕТ СН'!$F$15</f>
        <v>#REF!</v>
      </c>
      <c r="Q315" s="36" t="e">
        <f>SUMIFS(СВЦЭМ!#REF!,СВЦЭМ!$A$40:$A$783,$A315,СВЦЭМ!$B$40:$B$783,Q$296)+'СЕТ СН'!$F$15</f>
        <v>#REF!</v>
      </c>
      <c r="R315" s="36" t="e">
        <f>SUMIFS(СВЦЭМ!#REF!,СВЦЭМ!$A$40:$A$783,$A315,СВЦЭМ!$B$40:$B$783,R$296)+'СЕТ СН'!$F$15</f>
        <v>#REF!</v>
      </c>
      <c r="S315" s="36" t="e">
        <f>SUMIFS(СВЦЭМ!#REF!,СВЦЭМ!$A$40:$A$783,$A315,СВЦЭМ!$B$40:$B$783,S$296)+'СЕТ СН'!$F$15</f>
        <v>#REF!</v>
      </c>
      <c r="T315" s="36" t="e">
        <f>SUMIFS(СВЦЭМ!#REF!,СВЦЭМ!$A$40:$A$783,$A315,СВЦЭМ!$B$40:$B$783,T$296)+'СЕТ СН'!$F$15</f>
        <v>#REF!</v>
      </c>
      <c r="U315" s="36" t="e">
        <f>SUMIFS(СВЦЭМ!#REF!,СВЦЭМ!$A$40:$A$783,$A315,СВЦЭМ!$B$40:$B$783,U$296)+'СЕТ СН'!$F$15</f>
        <v>#REF!</v>
      </c>
      <c r="V315" s="36" t="e">
        <f>SUMIFS(СВЦЭМ!#REF!,СВЦЭМ!$A$40:$A$783,$A315,СВЦЭМ!$B$40:$B$783,V$296)+'СЕТ СН'!$F$15</f>
        <v>#REF!</v>
      </c>
      <c r="W315" s="36" t="e">
        <f>SUMIFS(СВЦЭМ!#REF!,СВЦЭМ!$A$40:$A$783,$A315,СВЦЭМ!$B$40:$B$783,W$296)+'СЕТ СН'!$F$15</f>
        <v>#REF!</v>
      </c>
      <c r="X315" s="36" t="e">
        <f>SUMIFS(СВЦЭМ!#REF!,СВЦЭМ!$A$40:$A$783,$A315,СВЦЭМ!$B$40:$B$783,X$296)+'СЕТ СН'!$F$15</f>
        <v>#REF!</v>
      </c>
      <c r="Y315" s="36" t="e">
        <f>SUMIFS(СВЦЭМ!#REF!,СВЦЭМ!$A$40:$A$783,$A315,СВЦЭМ!$B$40:$B$783,Y$296)+'СЕТ СН'!$F$15</f>
        <v>#REF!</v>
      </c>
    </row>
    <row r="316" spans="1:25" ht="15.75" hidden="1" x14ac:dyDescent="0.2">
      <c r="A316" s="35">
        <f t="shared" si="8"/>
        <v>45036</v>
      </c>
      <c r="B316" s="36" t="e">
        <f>SUMIFS(СВЦЭМ!#REF!,СВЦЭМ!$A$40:$A$783,$A316,СВЦЭМ!$B$40:$B$783,B$296)+'СЕТ СН'!$F$15</f>
        <v>#REF!</v>
      </c>
      <c r="C316" s="36" t="e">
        <f>SUMIFS(СВЦЭМ!#REF!,СВЦЭМ!$A$40:$A$783,$A316,СВЦЭМ!$B$40:$B$783,C$296)+'СЕТ СН'!$F$15</f>
        <v>#REF!</v>
      </c>
      <c r="D316" s="36" t="e">
        <f>SUMIFS(СВЦЭМ!#REF!,СВЦЭМ!$A$40:$A$783,$A316,СВЦЭМ!$B$40:$B$783,D$296)+'СЕТ СН'!$F$15</f>
        <v>#REF!</v>
      </c>
      <c r="E316" s="36" t="e">
        <f>SUMIFS(СВЦЭМ!#REF!,СВЦЭМ!$A$40:$A$783,$A316,СВЦЭМ!$B$40:$B$783,E$296)+'СЕТ СН'!$F$15</f>
        <v>#REF!</v>
      </c>
      <c r="F316" s="36" t="e">
        <f>SUMIFS(СВЦЭМ!#REF!,СВЦЭМ!$A$40:$A$783,$A316,СВЦЭМ!$B$40:$B$783,F$296)+'СЕТ СН'!$F$15</f>
        <v>#REF!</v>
      </c>
      <c r="G316" s="36" t="e">
        <f>SUMIFS(СВЦЭМ!#REF!,СВЦЭМ!$A$40:$A$783,$A316,СВЦЭМ!$B$40:$B$783,G$296)+'СЕТ СН'!$F$15</f>
        <v>#REF!</v>
      </c>
      <c r="H316" s="36" t="e">
        <f>SUMIFS(СВЦЭМ!#REF!,СВЦЭМ!$A$40:$A$783,$A316,СВЦЭМ!$B$40:$B$783,H$296)+'СЕТ СН'!$F$15</f>
        <v>#REF!</v>
      </c>
      <c r="I316" s="36" t="e">
        <f>SUMIFS(СВЦЭМ!#REF!,СВЦЭМ!$A$40:$A$783,$A316,СВЦЭМ!$B$40:$B$783,I$296)+'СЕТ СН'!$F$15</f>
        <v>#REF!</v>
      </c>
      <c r="J316" s="36" t="e">
        <f>SUMIFS(СВЦЭМ!#REF!,СВЦЭМ!$A$40:$A$783,$A316,СВЦЭМ!$B$40:$B$783,J$296)+'СЕТ СН'!$F$15</f>
        <v>#REF!</v>
      </c>
      <c r="K316" s="36" t="e">
        <f>SUMIFS(СВЦЭМ!#REF!,СВЦЭМ!$A$40:$A$783,$A316,СВЦЭМ!$B$40:$B$783,K$296)+'СЕТ СН'!$F$15</f>
        <v>#REF!</v>
      </c>
      <c r="L316" s="36" t="e">
        <f>SUMIFS(СВЦЭМ!#REF!,СВЦЭМ!$A$40:$A$783,$A316,СВЦЭМ!$B$40:$B$783,L$296)+'СЕТ СН'!$F$15</f>
        <v>#REF!</v>
      </c>
      <c r="M316" s="36" t="e">
        <f>SUMIFS(СВЦЭМ!#REF!,СВЦЭМ!$A$40:$A$783,$A316,СВЦЭМ!$B$40:$B$783,M$296)+'СЕТ СН'!$F$15</f>
        <v>#REF!</v>
      </c>
      <c r="N316" s="36" t="e">
        <f>SUMIFS(СВЦЭМ!#REF!,СВЦЭМ!$A$40:$A$783,$A316,СВЦЭМ!$B$40:$B$783,N$296)+'СЕТ СН'!$F$15</f>
        <v>#REF!</v>
      </c>
      <c r="O316" s="36" t="e">
        <f>SUMIFS(СВЦЭМ!#REF!,СВЦЭМ!$A$40:$A$783,$A316,СВЦЭМ!$B$40:$B$783,O$296)+'СЕТ СН'!$F$15</f>
        <v>#REF!</v>
      </c>
      <c r="P316" s="36" t="e">
        <f>SUMIFS(СВЦЭМ!#REF!,СВЦЭМ!$A$40:$A$783,$A316,СВЦЭМ!$B$40:$B$783,P$296)+'СЕТ СН'!$F$15</f>
        <v>#REF!</v>
      </c>
      <c r="Q316" s="36" t="e">
        <f>SUMIFS(СВЦЭМ!#REF!,СВЦЭМ!$A$40:$A$783,$A316,СВЦЭМ!$B$40:$B$783,Q$296)+'СЕТ СН'!$F$15</f>
        <v>#REF!</v>
      </c>
      <c r="R316" s="36" t="e">
        <f>SUMIFS(СВЦЭМ!#REF!,СВЦЭМ!$A$40:$A$783,$A316,СВЦЭМ!$B$40:$B$783,R$296)+'СЕТ СН'!$F$15</f>
        <v>#REF!</v>
      </c>
      <c r="S316" s="36" t="e">
        <f>SUMIFS(СВЦЭМ!#REF!,СВЦЭМ!$A$40:$A$783,$A316,СВЦЭМ!$B$40:$B$783,S$296)+'СЕТ СН'!$F$15</f>
        <v>#REF!</v>
      </c>
      <c r="T316" s="36" t="e">
        <f>SUMIFS(СВЦЭМ!#REF!,СВЦЭМ!$A$40:$A$783,$A316,СВЦЭМ!$B$40:$B$783,T$296)+'СЕТ СН'!$F$15</f>
        <v>#REF!</v>
      </c>
      <c r="U316" s="36" t="e">
        <f>SUMIFS(СВЦЭМ!#REF!,СВЦЭМ!$A$40:$A$783,$A316,СВЦЭМ!$B$40:$B$783,U$296)+'СЕТ СН'!$F$15</f>
        <v>#REF!</v>
      </c>
      <c r="V316" s="36" t="e">
        <f>SUMIFS(СВЦЭМ!#REF!,СВЦЭМ!$A$40:$A$783,$A316,СВЦЭМ!$B$40:$B$783,V$296)+'СЕТ СН'!$F$15</f>
        <v>#REF!</v>
      </c>
      <c r="W316" s="36" t="e">
        <f>SUMIFS(СВЦЭМ!#REF!,СВЦЭМ!$A$40:$A$783,$A316,СВЦЭМ!$B$40:$B$783,W$296)+'СЕТ СН'!$F$15</f>
        <v>#REF!</v>
      </c>
      <c r="X316" s="36" t="e">
        <f>SUMIFS(СВЦЭМ!#REF!,СВЦЭМ!$A$40:$A$783,$A316,СВЦЭМ!$B$40:$B$783,X$296)+'СЕТ СН'!$F$15</f>
        <v>#REF!</v>
      </c>
      <c r="Y316" s="36" t="e">
        <f>SUMIFS(СВЦЭМ!#REF!,СВЦЭМ!$A$40:$A$783,$A316,СВЦЭМ!$B$40:$B$783,Y$296)+'СЕТ СН'!$F$15</f>
        <v>#REF!</v>
      </c>
    </row>
    <row r="317" spans="1:25" ht="15.75" hidden="1" x14ac:dyDescent="0.2">
      <c r="A317" s="35">
        <f t="shared" si="8"/>
        <v>45037</v>
      </c>
      <c r="B317" s="36" t="e">
        <f>SUMIFS(СВЦЭМ!#REF!,СВЦЭМ!$A$40:$A$783,$A317,СВЦЭМ!$B$40:$B$783,B$296)+'СЕТ СН'!$F$15</f>
        <v>#REF!</v>
      </c>
      <c r="C317" s="36" t="e">
        <f>SUMIFS(СВЦЭМ!#REF!,СВЦЭМ!$A$40:$A$783,$A317,СВЦЭМ!$B$40:$B$783,C$296)+'СЕТ СН'!$F$15</f>
        <v>#REF!</v>
      </c>
      <c r="D317" s="36" t="e">
        <f>SUMIFS(СВЦЭМ!#REF!,СВЦЭМ!$A$40:$A$783,$A317,СВЦЭМ!$B$40:$B$783,D$296)+'СЕТ СН'!$F$15</f>
        <v>#REF!</v>
      </c>
      <c r="E317" s="36" t="e">
        <f>SUMIFS(СВЦЭМ!#REF!,СВЦЭМ!$A$40:$A$783,$A317,СВЦЭМ!$B$40:$B$783,E$296)+'СЕТ СН'!$F$15</f>
        <v>#REF!</v>
      </c>
      <c r="F317" s="36" t="e">
        <f>SUMIFS(СВЦЭМ!#REF!,СВЦЭМ!$A$40:$A$783,$A317,СВЦЭМ!$B$40:$B$783,F$296)+'СЕТ СН'!$F$15</f>
        <v>#REF!</v>
      </c>
      <c r="G317" s="36" t="e">
        <f>SUMIFS(СВЦЭМ!#REF!,СВЦЭМ!$A$40:$A$783,$A317,СВЦЭМ!$B$40:$B$783,G$296)+'СЕТ СН'!$F$15</f>
        <v>#REF!</v>
      </c>
      <c r="H317" s="36" t="e">
        <f>SUMIFS(СВЦЭМ!#REF!,СВЦЭМ!$A$40:$A$783,$A317,СВЦЭМ!$B$40:$B$783,H$296)+'СЕТ СН'!$F$15</f>
        <v>#REF!</v>
      </c>
      <c r="I317" s="36" t="e">
        <f>SUMIFS(СВЦЭМ!#REF!,СВЦЭМ!$A$40:$A$783,$A317,СВЦЭМ!$B$40:$B$783,I$296)+'СЕТ СН'!$F$15</f>
        <v>#REF!</v>
      </c>
      <c r="J317" s="36" t="e">
        <f>SUMIFS(СВЦЭМ!#REF!,СВЦЭМ!$A$40:$A$783,$A317,СВЦЭМ!$B$40:$B$783,J$296)+'СЕТ СН'!$F$15</f>
        <v>#REF!</v>
      </c>
      <c r="K317" s="36" t="e">
        <f>SUMIFS(СВЦЭМ!#REF!,СВЦЭМ!$A$40:$A$783,$A317,СВЦЭМ!$B$40:$B$783,K$296)+'СЕТ СН'!$F$15</f>
        <v>#REF!</v>
      </c>
      <c r="L317" s="36" t="e">
        <f>SUMIFS(СВЦЭМ!#REF!,СВЦЭМ!$A$40:$A$783,$A317,СВЦЭМ!$B$40:$B$783,L$296)+'СЕТ СН'!$F$15</f>
        <v>#REF!</v>
      </c>
      <c r="M317" s="36" t="e">
        <f>SUMIFS(СВЦЭМ!#REF!,СВЦЭМ!$A$40:$A$783,$A317,СВЦЭМ!$B$40:$B$783,M$296)+'СЕТ СН'!$F$15</f>
        <v>#REF!</v>
      </c>
      <c r="N317" s="36" t="e">
        <f>SUMIFS(СВЦЭМ!#REF!,СВЦЭМ!$A$40:$A$783,$A317,СВЦЭМ!$B$40:$B$783,N$296)+'СЕТ СН'!$F$15</f>
        <v>#REF!</v>
      </c>
      <c r="O317" s="36" t="e">
        <f>SUMIFS(СВЦЭМ!#REF!,СВЦЭМ!$A$40:$A$783,$A317,СВЦЭМ!$B$40:$B$783,O$296)+'СЕТ СН'!$F$15</f>
        <v>#REF!</v>
      </c>
      <c r="P317" s="36" t="e">
        <f>SUMIFS(СВЦЭМ!#REF!,СВЦЭМ!$A$40:$A$783,$A317,СВЦЭМ!$B$40:$B$783,P$296)+'СЕТ СН'!$F$15</f>
        <v>#REF!</v>
      </c>
      <c r="Q317" s="36" t="e">
        <f>SUMIFS(СВЦЭМ!#REF!,СВЦЭМ!$A$40:$A$783,$A317,СВЦЭМ!$B$40:$B$783,Q$296)+'СЕТ СН'!$F$15</f>
        <v>#REF!</v>
      </c>
      <c r="R317" s="36" t="e">
        <f>SUMIFS(СВЦЭМ!#REF!,СВЦЭМ!$A$40:$A$783,$A317,СВЦЭМ!$B$40:$B$783,R$296)+'СЕТ СН'!$F$15</f>
        <v>#REF!</v>
      </c>
      <c r="S317" s="36" t="e">
        <f>SUMIFS(СВЦЭМ!#REF!,СВЦЭМ!$A$40:$A$783,$A317,СВЦЭМ!$B$40:$B$783,S$296)+'СЕТ СН'!$F$15</f>
        <v>#REF!</v>
      </c>
      <c r="T317" s="36" t="e">
        <f>SUMIFS(СВЦЭМ!#REF!,СВЦЭМ!$A$40:$A$783,$A317,СВЦЭМ!$B$40:$B$783,T$296)+'СЕТ СН'!$F$15</f>
        <v>#REF!</v>
      </c>
      <c r="U317" s="36" t="e">
        <f>SUMIFS(СВЦЭМ!#REF!,СВЦЭМ!$A$40:$A$783,$A317,СВЦЭМ!$B$40:$B$783,U$296)+'СЕТ СН'!$F$15</f>
        <v>#REF!</v>
      </c>
      <c r="V317" s="36" t="e">
        <f>SUMIFS(СВЦЭМ!#REF!,СВЦЭМ!$A$40:$A$783,$A317,СВЦЭМ!$B$40:$B$783,V$296)+'СЕТ СН'!$F$15</f>
        <v>#REF!</v>
      </c>
      <c r="W317" s="36" t="e">
        <f>SUMIFS(СВЦЭМ!#REF!,СВЦЭМ!$A$40:$A$783,$A317,СВЦЭМ!$B$40:$B$783,W$296)+'СЕТ СН'!$F$15</f>
        <v>#REF!</v>
      </c>
      <c r="X317" s="36" t="e">
        <f>SUMIFS(СВЦЭМ!#REF!,СВЦЭМ!$A$40:$A$783,$A317,СВЦЭМ!$B$40:$B$783,X$296)+'СЕТ СН'!$F$15</f>
        <v>#REF!</v>
      </c>
      <c r="Y317" s="36" t="e">
        <f>SUMIFS(СВЦЭМ!#REF!,СВЦЭМ!$A$40:$A$783,$A317,СВЦЭМ!$B$40:$B$783,Y$296)+'СЕТ СН'!$F$15</f>
        <v>#REF!</v>
      </c>
    </row>
    <row r="318" spans="1:25" ht="15.75" hidden="1" x14ac:dyDescent="0.2">
      <c r="A318" s="35">
        <f t="shared" si="8"/>
        <v>45038</v>
      </c>
      <c r="B318" s="36" t="e">
        <f>SUMIFS(СВЦЭМ!#REF!,СВЦЭМ!$A$40:$A$783,$A318,СВЦЭМ!$B$40:$B$783,B$296)+'СЕТ СН'!$F$15</f>
        <v>#REF!</v>
      </c>
      <c r="C318" s="36" t="e">
        <f>SUMIFS(СВЦЭМ!#REF!,СВЦЭМ!$A$40:$A$783,$A318,СВЦЭМ!$B$40:$B$783,C$296)+'СЕТ СН'!$F$15</f>
        <v>#REF!</v>
      </c>
      <c r="D318" s="36" t="e">
        <f>SUMIFS(СВЦЭМ!#REF!,СВЦЭМ!$A$40:$A$783,$A318,СВЦЭМ!$B$40:$B$783,D$296)+'СЕТ СН'!$F$15</f>
        <v>#REF!</v>
      </c>
      <c r="E318" s="36" t="e">
        <f>SUMIFS(СВЦЭМ!#REF!,СВЦЭМ!$A$40:$A$783,$A318,СВЦЭМ!$B$40:$B$783,E$296)+'СЕТ СН'!$F$15</f>
        <v>#REF!</v>
      </c>
      <c r="F318" s="36" t="e">
        <f>SUMIFS(СВЦЭМ!#REF!,СВЦЭМ!$A$40:$A$783,$A318,СВЦЭМ!$B$40:$B$783,F$296)+'СЕТ СН'!$F$15</f>
        <v>#REF!</v>
      </c>
      <c r="G318" s="36" t="e">
        <f>SUMIFS(СВЦЭМ!#REF!,СВЦЭМ!$A$40:$A$783,$A318,СВЦЭМ!$B$40:$B$783,G$296)+'СЕТ СН'!$F$15</f>
        <v>#REF!</v>
      </c>
      <c r="H318" s="36" t="e">
        <f>SUMIFS(СВЦЭМ!#REF!,СВЦЭМ!$A$40:$A$783,$A318,СВЦЭМ!$B$40:$B$783,H$296)+'СЕТ СН'!$F$15</f>
        <v>#REF!</v>
      </c>
      <c r="I318" s="36" t="e">
        <f>SUMIFS(СВЦЭМ!#REF!,СВЦЭМ!$A$40:$A$783,$A318,СВЦЭМ!$B$40:$B$783,I$296)+'СЕТ СН'!$F$15</f>
        <v>#REF!</v>
      </c>
      <c r="J318" s="36" t="e">
        <f>SUMIFS(СВЦЭМ!#REF!,СВЦЭМ!$A$40:$A$783,$A318,СВЦЭМ!$B$40:$B$783,J$296)+'СЕТ СН'!$F$15</f>
        <v>#REF!</v>
      </c>
      <c r="K318" s="36" t="e">
        <f>SUMIFS(СВЦЭМ!#REF!,СВЦЭМ!$A$40:$A$783,$A318,СВЦЭМ!$B$40:$B$783,K$296)+'СЕТ СН'!$F$15</f>
        <v>#REF!</v>
      </c>
      <c r="L318" s="36" t="e">
        <f>SUMIFS(СВЦЭМ!#REF!,СВЦЭМ!$A$40:$A$783,$A318,СВЦЭМ!$B$40:$B$783,L$296)+'СЕТ СН'!$F$15</f>
        <v>#REF!</v>
      </c>
      <c r="M318" s="36" t="e">
        <f>SUMIFS(СВЦЭМ!#REF!,СВЦЭМ!$A$40:$A$783,$A318,СВЦЭМ!$B$40:$B$783,M$296)+'СЕТ СН'!$F$15</f>
        <v>#REF!</v>
      </c>
      <c r="N318" s="36" t="e">
        <f>SUMIFS(СВЦЭМ!#REF!,СВЦЭМ!$A$40:$A$783,$A318,СВЦЭМ!$B$40:$B$783,N$296)+'СЕТ СН'!$F$15</f>
        <v>#REF!</v>
      </c>
      <c r="O318" s="36" t="e">
        <f>SUMIFS(СВЦЭМ!#REF!,СВЦЭМ!$A$40:$A$783,$A318,СВЦЭМ!$B$40:$B$783,O$296)+'СЕТ СН'!$F$15</f>
        <v>#REF!</v>
      </c>
      <c r="P318" s="36" t="e">
        <f>SUMIFS(СВЦЭМ!#REF!,СВЦЭМ!$A$40:$A$783,$A318,СВЦЭМ!$B$40:$B$783,P$296)+'СЕТ СН'!$F$15</f>
        <v>#REF!</v>
      </c>
      <c r="Q318" s="36" t="e">
        <f>SUMIFS(СВЦЭМ!#REF!,СВЦЭМ!$A$40:$A$783,$A318,СВЦЭМ!$B$40:$B$783,Q$296)+'СЕТ СН'!$F$15</f>
        <v>#REF!</v>
      </c>
      <c r="R318" s="36" t="e">
        <f>SUMIFS(СВЦЭМ!#REF!,СВЦЭМ!$A$40:$A$783,$A318,СВЦЭМ!$B$40:$B$783,R$296)+'СЕТ СН'!$F$15</f>
        <v>#REF!</v>
      </c>
      <c r="S318" s="36" t="e">
        <f>SUMIFS(СВЦЭМ!#REF!,СВЦЭМ!$A$40:$A$783,$A318,СВЦЭМ!$B$40:$B$783,S$296)+'СЕТ СН'!$F$15</f>
        <v>#REF!</v>
      </c>
      <c r="T318" s="36" t="e">
        <f>SUMIFS(СВЦЭМ!#REF!,СВЦЭМ!$A$40:$A$783,$A318,СВЦЭМ!$B$40:$B$783,T$296)+'СЕТ СН'!$F$15</f>
        <v>#REF!</v>
      </c>
      <c r="U318" s="36" t="e">
        <f>SUMIFS(СВЦЭМ!#REF!,СВЦЭМ!$A$40:$A$783,$A318,СВЦЭМ!$B$40:$B$783,U$296)+'СЕТ СН'!$F$15</f>
        <v>#REF!</v>
      </c>
      <c r="V318" s="36" t="e">
        <f>SUMIFS(СВЦЭМ!#REF!,СВЦЭМ!$A$40:$A$783,$A318,СВЦЭМ!$B$40:$B$783,V$296)+'СЕТ СН'!$F$15</f>
        <v>#REF!</v>
      </c>
      <c r="W318" s="36" t="e">
        <f>SUMIFS(СВЦЭМ!#REF!,СВЦЭМ!$A$40:$A$783,$A318,СВЦЭМ!$B$40:$B$783,W$296)+'СЕТ СН'!$F$15</f>
        <v>#REF!</v>
      </c>
      <c r="X318" s="36" t="e">
        <f>SUMIFS(СВЦЭМ!#REF!,СВЦЭМ!$A$40:$A$783,$A318,СВЦЭМ!$B$40:$B$783,X$296)+'СЕТ СН'!$F$15</f>
        <v>#REF!</v>
      </c>
      <c r="Y318" s="36" t="e">
        <f>SUMIFS(СВЦЭМ!#REF!,СВЦЭМ!$A$40:$A$783,$A318,СВЦЭМ!$B$40:$B$783,Y$296)+'СЕТ СН'!$F$15</f>
        <v>#REF!</v>
      </c>
    </row>
    <row r="319" spans="1:25" ht="15.75" hidden="1" x14ac:dyDescent="0.2">
      <c r="A319" s="35">
        <f t="shared" si="8"/>
        <v>45039</v>
      </c>
      <c r="B319" s="36" t="e">
        <f>SUMIFS(СВЦЭМ!#REF!,СВЦЭМ!$A$40:$A$783,$A319,СВЦЭМ!$B$40:$B$783,B$296)+'СЕТ СН'!$F$15</f>
        <v>#REF!</v>
      </c>
      <c r="C319" s="36" t="e">
        <f>SUMIFS(СВЦЭМ!#REF!,СВЦЭМ!$A$40:$A$783,$A319,СВЦЭМ!$B$40:$B$783,C$296)+'СЕТ СН'!$F$15</f>
        <v>#REF!</v>
      </c>
      <c r="D319" s="36" t="e">
        <f>SUMIFS(СВЦЭМ!#REF!,СВЦЭМ!$A$40:$A$783,$A319,СВЦЭМ!$B$40:$B$783,D$296)+'СЕТ СН'!$F$15</f>
        <v>#REF!</v>
      </c>
      <c r="E319" s="36" t="e">
        <f>SUMIFS(СВЦЭМ!#REF!,СВЦЭМ!$A$40:$A$783,$A319,СВЦЭМ!$B$40:$B$783,E$296)+'СЕТ СН'!$F$15</f>
        <v>#REF!</v>
      </c>
      <c r="F319" s="36" t="e">
        <f>SUMIFS(СВЦЭМ!#REF!,СВЦЭМ!$A$40:$A$783,$A319,СВЦЭМ!$B$40:$B$783,F$296)+'СЕТ СН'!$F$15</f>
        <v>#REF!</v>
      </c>
      <c r="G319" s="36" t="e">
        <f>SUMIFS(СВЦЭМ!#REF!,СВЦЭМ!$A$40:$A$783,$A319,СВЦЭМ!$B$40:$B$783,G$296)+'СЕТ СН'!$F$15</f>
        <v>#REF!</v>
      </c>
      <c r="H319" s="36" t="e">
        <f>SUMIFS(СВЦЭМ!#REF!,СВЦЭМ!$A$40:$A$783,$A319,СВЦЭМ!$B$40:$B$783,H$296)+'СЕТ СН'!$F$15</f>
        <v>#REF!</v>
      </c>
      <c r="I319" s="36" t="e">
        <f>SUMIFS(СВЦЭМ!#REF!,СВЦЭМ!$A$40:$A$783,$A319,СВЦЭМ!$B$40:$B$783,I$296)+'СЕТ СН'!$F$15</f>
        <v>#REF!</v>
      </c>
      <c r="J319" s="36" t="e">
        <f>SUMIFS(СВЦЭМ!#REF!,СВЦЭМ!$A$40:$A$783,$A319,СВЦЭМ!$B$40:$B$783,J$296)+'СЕТ СН'!$F$15</f>
        <v>#REF!</v>
      </c>
      <c r="K319" s="36" t="e">
        <f>SUMIFS(СВЦЭМ!#REF!,СВЦЭМ!$A$40:$A$783,$A319,СВЦЭМ!$B$40:$B$783,K$296)+'СЕТ СН'!$F$15</f>
        <v>#REF!</v>
      </c>
      <c r="L319" s="36" t="e">
        <f>SUMIFS(СВЦЭМ!#REF!,СВЦЭМ!$A$40:$A$783,$A319,СВЦЭМ!$B$40:$B$783,L$296)+'СЕТ СН'!$F$15</f>
        <v>#REF!</v>
      </c>
      <c r="M319" s="36" t="e">
        <f>SUMIFS(СВЦЭМ!#REF!,СВЦЭМ!$A$40:$A$783,$A319,СВЦЭМ!$B$40:$B$783,M$296)+'СЕТ СН'!$F$15</f>
        <v>#REF!</v>
      </c>
      <c r="N319" s="36" t="e">
        <f>SUMIFS(СВЦЭМ!#REF!,СВЦЭМ!$A$40:$A$783,$A319,СВЦЭМ!$B$40:$B$783,N$296)+'СЕТ СН'!$F$15</f>
        <v>#REF!</v>
      </c>
      <c r="O319" s="36" t="e">
        <f>SUMIFS(СВЦЭМ!#REF!,СВЦЭМ!$A$40:$A$783,$A319,СВЦЭМ!$B$40:$B$783,O$296)+'СЕТ СН'!$F$15</f>
        <v>#REF!</v>
      </c>
      <c r="P319" s="36" t="e">
        <f>SUMIFS(СВЦЭМ!#REF!,СВЦЭМ!$A$40:$A$783,$A319,СВЦЭМ!$B$40:$B$783,P$296)+'СЕТ СН'!$F$15</f>
        <v>#REF!</v>
      </c>
      <c r="Q319" s="36" t="e">
        <f>SUMIFS(СВЦЭМ!#REF!,СВЦЭМ!$A$40:$A$783,$A319,СВЦЭМ!$B$40:$B$783,Q$296)+'СЕТ СН'!$F$15</f>
        <v>#REF!</v>
      </c>
      <c r="R319" s="36" t="e">
        <f>SUMIFS(СВЦЭМ!#REF!,СВЦЭМ!$A$40:$A$783,$A319,СВЦЭМ!$B$40:$B$783,R$296)+'СЕТ СН'!$F$15</f>
        <v>#REF!</v>
      </c>
      <c r="S319" s="36" t="e">
        <f>SUMIFS(СВЦЭМ!#REF!,СВЦЭМ!$A$40:$A$783,$A319,СВЦЭМ!$B$40:$B$783,S$296)+'СЕТ СН'!$F$15</f>
        <v>#REF!</v>
      </c>
      <c r="T319" s="36" t="e">
        <f>SUMIFS(СВЦЭМ!#REF!,СВЦЭМ!$A$40:$A$783,$A319,СВЦЭМ!$B$40:$B$783,T$296)+'СЕТ СН'!$F$15</f>
        <v>#REF!</v>
      </c>
      <c r="U319" s="36" t="e">
        <f>SUMIFS(СВЦЭМ!#REF!,СВЦЭМ!$A$40:$A$783,$A319,СВЦЭМ!$B$40:$B$783,U$296)+'СЕТ СН'!$F$15</f>
        <v>#REF!</v>
      </c>
      <c r="V319" s="36" t="e">
        <f>SUMIFS(СВЦЭМ!#REF!,СВЦЭМ!$A$40:$A$783,$A319,СВЦЭМ!$B$40:$B$783,V$296)+'СЕТ СН'!$F$15</f>
        <v>#REF!</v>
      </c>
      <c r="W319" s="36" t="e">
        <f>SUMIFS(СВЦЭМ!#REF!,СВЦЭМ!$A$40:$A$783,$A319,СВЦЭМ!$B$40:$B$783,W$296)+'СЕТ СН'!$F$15</f>
        <v>#REF!</v>
      </c>
      <c r="X319" s="36" t="e">
        <f>SUMIFS(СВЦЭМ!#REF!,СВЦЭМ!$A$40:$A$783,$A319,СВЦЭМ!$B$40:$B$783,X$296)+'СЕТ СН'!$F$15</f>
        <v>#REF!</v>
      </c>
      <c r="Y319" s="36" t="e">
        <f>SUMIFS(СВЦЭМ!#REF!,СВЦЭМ!$A$40:$A$783,$A319,СВЦЭМ!$B$40:$B$783,Y$296)+'СЕТ СН'!$F$15</f>
        <v>#REF!</v>
      </c>
    </row>
    <row r="320" spans="1:25" ht="15.75" hidden="1" x14ac:dyDescent="0.2">
      <c r="A320" s="35">
        <f t="shared" si="8"/>
        <v>45040</v>
      </c>
      <c r="B320" s="36" t="e">
        <f>SUMIFS(СВЦЭМ!#REF!,СВЦЭМ!$A$40:$A$783,$A320,СВЦЭМ!$B$40:$B$783,B$296)+'СЕТ СН'!$F$15</f>
        <v>#REF!</v>
      </c>
      <c r="C320" s="36" t="e">
        <f>SUMIFS(СВЦЭМ!#REF!,СВЦЭМ!$A$40:$A$783,$A320,СВЦЭМ!$B$40:$B$783,C$296)+'СЕТ СН'!$F$15</f>
        <v>#REF!</v>
      </c>
      <c r="D320" s="36" t="e">
        <f>SUMIFS(СВЦЭМ!#REF!,СВЦЭМ!$A$40:$A$783,$A320,СВЦЭМ!$B$40:$B$783,D$296)+'СЕТ СН'!$F$15</f>
        <v>#REF!</v>
      </c>
      <c r="E320" s="36" t="e">
        <f>SUMIFS(СВЦЭМ!#REF!,СВЦЭМ!$A$40:$A$783,$A320,СВЦЭМ!$B$40:$B$783,E$296)+'СЕТ СН'!$F$15</f>
        <v>#REF!</v>
      </c>
      <c r="F320" s="36" t="e">
        <f>SUMIFS(СВЦЭМ!#REF!,СВЦЭМ!$A$40:$A$783,$A320,СВЦЭМ!$B$40:$B$783,F$296)+'СЕТ СН'!$F$15</f>
        <v>#REF!</v>
      </c>
      <c r="G320" s="36" t="e">
        <f>SUMIFS(СВЦЭМ!#REF!,СВЦЭМ!$A$40:$A$783,$A320,СВЦЭМ!$B$40:$B$783,G$296)+'СЕТ СН'!$F$15</f>
        <v>#REF!</v>
      </c>
      <c r="H320" s="36" t="e">
        <f>SUMIFS(СВЦЭМ!#REF!,СВЦЭМ!$A$40:$A$783,$A320,СВЦЭМ!$B$40:$B$783,H$296)+'СЕТ СН'!$F$15</f>
        <v>#REF!</v>
      </c>
      <c r="I320" s="36" t="e">
        <f>SUMIFS(СВЦЭМ!#REF!,СВЦЭМ!$A$40:$A$783,$A320,СВЦЭМ!$B$40:$B$783,I$296)+'СЕТ СН'!$F$15</f>
        <v>#REF!</v>
      </c>
      <c r="J320" s="36" t="e">
        <f>SUMIFS(СВЦЭМ!#REF!,СВЦЭМ!$A$40:$A$783,$A320,СВЦЭМ!$B$40:$B$783,J$296)+'СЕТ СН'!$F$15</f>
        <v>#REF!</v>
      </c>
      <c r="K320" s="36" t="e">
        <f>SUMIFS(СВЦЭМ!#REF!,СВЦЭМ!$A$40:$A$783,$A320,СВЦЭМ!$B$40:$B$783,K$296)+'СЕТ СН'!$F$15</f>
        <v>#REF!</v>
      </c>
      <c r="L320" s="36" t="e">
        <f>SUMIFS(СВЦЭМ!#REF!,СВЦЭМ!$A$40:$A$783,$A320,СВЦЭМ!$B$40:$B$783,L$296)+'СЕТ СН'!$F$15</f>
        <v>#REF!</v>
      </c>
      <c r="M320" s="36" t="e">
        <f>SUMIFS(СВЦЭМ!#REF!,СВЦЭМ!$A$40:$A$783,$A320,СВЦЭМ!$B$40:$B$783,M$296)+'СЕТ СН'!$F$15</f>
        <v>#REF!</v>
      </c>
      <c r="N320" s="36" t="e">
        <f>SUMIFS(СВЦЭМ!#REF!,СВЦЭМ!$A$40:$A$783,$A320,СВЦЭМ!$B$40:$B$783,N$296)+'СЕТ СН'!$F$15</f>
        <v>#REF!</v>
      </c>
      <c r="O320" s="36" t="e">
        <f>SUMIFS(СВЦЭМ!#REF!,СВЦЭМ!$A$40:$A$783,$A320,СВЦЭМ!$B$40:$B$783,O$296)+'СЕТ СН'!$F$15</f>
        <v>#REF!</v>
      </c>
      <c r="P320" s="36" t="e">
        <f>SUMIFS(СВЦЭМ!#REF!,СВЦЭМ!$A$40:$A$783,$A320,СВЦЭМ!$B$40:$B$783,P$296)+'СЕТ СН'!$F$15</f>
        <v>#REF!</v>
      </c>
      <c r="Q320" s="36" t="e">
        <f>SUMIFS(СВЦЭМ!#REF!,СВЦЭМ!$A$40:$A$783,$A320,СВЦЭМ!$B$40:$B$783,Q$296)+'СЕТ СН'!$F$15</f>
        <v>#REF!</v>
      </c>
      <c r="R320" s="36" t="e">
        <f>SUMIFS(СВЦЭМ!#REF!,СВЦЭМ!$A$40:$A$783,$A320,СВЦЭМ!$B$40:$B$783,R$296)+'СЕТ СН'!$F$15</f>
        <v>#REF!</v>
      </c>
      <c r="S320" s="36" t="e">
        <f>SUMIFS(СВЦЭМ!#REF!,СВЦЭМ!$A$40:$A$783,$A320,СВЦЭМ!$B$40:$B$783,S$296)+'СЕТ СН'!$F$15</f>
        <v>#REF!</v>
      </c>
      <c r="T320" s="36" t="e">
        <f>SUMIFS(СВЦЭМ!#REF!,СВЦЭМ!$A$40:$A$783,$A320,СВЦЭМ!$B$40:$B$783,T$296)+'СЕТ СН'!$F$15</f>
        <v>#REF!</v>
      </c>
      <c r="U320" s="36" t="e">
        <f>SUMIFS(СВЦЭМ!#REF!,СВЦЭМ!$A$40:$A$783,$A320,СВЦЭМ!$B$40:$B$783,U$296)+'СЕТ СН'!$F$15</f>
        <v>#REF!</v>
      </c>
      <c r="V320" s="36" t="e">
        <f>SUMIFS(СВЦЭМ!#REF!,СВЦЭМ!$A$40:$A$783,$A320,СВЦЭМ!$B$40:$B$783,V$296)+'СЕТ СН'!$F$15</f>
        <v>#REF!</v>
      </c>
      <c r="W320" s="36" t="e">
        <f>SUMIFS(СВЦЭМ!#REF!,СВЦЭМ!$A$40:$A$783,$A320,СВЦЭМ!$B$40:$B$783,W$296)+'СЕТ СН'!$F$15</f>
        <v>#REF!</v>
      </c>
      <c r="X320" s="36" t="e">
        <f>SUMIFS(СВЦЭМ!#REF!,СВЦЭМ!$A$40:$A$783,$A320,СВЦЭМ!$B$40:$B$783,X$296)+'СЕТ СН'!$F$15</f>
        <v>#REF!</v>
      </c>
      <c r="Y320" s="36" t="e">
        <f>SUMIFS(СВЦЭМ!#REF!,СВЦЭМ!$A$40:$A$783,$A320,СВЦЭМ!$B$40:$B$783,Y$296)+'СЕТ СН'!$F$15</f>
        <v>#REF!</v>
      </c>
    </row>
    <row r="321" spans="1:27" ht="15.75" hidden="1" x14ac:dyDescent="0.2">
      <c r="A321" s="35">
        <f t="shared" si="8"/>
        <v>45041</v>
      </c>
      <c r="B321" s="36" t="e">
        <f>SUMIFS(СВЦЭМ!#REF!,СВЦЭМ!$A$40:$A$783,$A321,СВЦЭМ!$B$40:$B$783,B$296)+'СЕТ СН'!$F$15</f>
        <v>#REF!</v>
      </c>
      <c r="C321" s="36" t="e">
        <f>SUMIFS(СВЦЭМ!#REF!,СВЦЭМ!$A$40:$A$783,$A321,СВЦЭМ!$B$40:$B$783,C$296)+'СЕТ СН'!$F$15</f>
        <v>#REF!</v>
      </c>
      <c r="D321" s="36" t="e">
        <f>SUMIFS(СВЦЭМ!#REF!,СВЦЭМ!$A$40:$A$783,$A321,СВЦЭМ!$B$40:$B$783,D$296)+'СЕТ СН'!$F$15</f>
        <v>#REF!</v>
      </c>
      <c r="E321" s="36" t="e">
        <f>SUMIFS(СВЦЭМ!#REF!,СВЦЭМ!$A$40:$A$783,$A321,СВЦЭМ!$B$40:$B$783,E$296)+'СЕТ СН'!$F$15</f>
        <v>#REF!</v>
      </c>
      <c r="F321" s="36" t="e">
        <f>SUMIFS(СВЦЭМ!#REF!,СВЦЭМ!$A$40:$A$783,$A321,СВЦЭМ!$B$40:$B$783,F$296)+'СЕТ СН'!$F$15</f>
        <v>#REF!</v>
      </c>
      <c r="G321" s="36" t="e">
        <f>SUMIFS(СВЦЭМ!#REF!,СВЦЭМ!$A$40:$A$783,$A321,СВЦЭМ!$B$40:$B$783,G$296)+'СЕТ СН'!$F$15</f>
        <v>#REF!</v>
      </c>
      <c r="H321" s="36" t="e">
        <f>SUMIFS(СВЦЭМ!#REF!,СВЦЭМ!$A$40:$A$783,$A321,СВЦЭМ!$B$40:$B$783,H$296)+'СЕТ СН'!$F$15</f>
        <v>#REF!</v>
      </c>
      <c r="I321" s="36" t="e">
        <f>SUMIFS(СВЦЭМ!#REF!,СВЦЭМ!$A$40:$A$783,$A321,СВЦЭМ!$B$40:$B$783,I$296)+'СЕТ СН'!$F$15</f>
        <v>#REF!</v>
      </c>
      <c r="J321" s="36" t="e">
        <f>SUMIFS(СВЦЭМ!#REF!,СВЦЭМ!$A$40:$A$783,$A321,СВЦЭМ!$B$40:$B$783,J$296)+'СЕТ СН'!$F$15</f>
        <v>#REF!</v>
      </c>
      <c r="K321" s="36" t="e">
        <f>SUMIFS(СВЦЭМ!#REF!,СВЦЭМ!$A$40:$A$783,$A321,СВЦЭМ!$B$40:$B$783,K$296)+'СЕТ СН'!$F$15</f>
        <v>#REF!</v>
      </c>
      <c r="L321" s="36" t="e">
        <f>SUMIFS(СВЦЭМ!#REF!,СВЦЭМ!$A$40:$A$783,$A321,СВЦЭМ!$B$40:$B$783,L$296)+'СЕТ СН'!$F$15</f>
        <v>#REF!</v>
      </c>
      <c r="M321" s="36" t="e">
        <f>SUMIFS(СВЦЭМ!#REF!,СВЦЭМ!$A$40:$A$783,$A321,СВЦЭМ!$B$40:$B$783,M$296)+'СЕТ СН'!$F$15</f>
        <v>#REF!</v>
      </c>
      <c r="N321" s="36" t="e">
        <f>SUMIFS(СВЦЭМ!#REF!,СВЦЭМ!$A$40:$A$783,$A321,СВЦЭМ!$B$40:$B$783,N$296)+'СЕТ СН'!$F$15</f>
        <v>#REF!</v>
      </c>
      <c r="O321" s="36" t="e">
        <f>SUMIFS(СВЦЭМ!#REF!,СВЦЭМ!$A$40:$A$783,$A321,СВЦЭМ!$B$40:$B$783,O$296)+'СЕТ СН'!$F$15</f>
        <v>#REF!</v>
      </c>
      <c r="P321" s="36" t="e">
        <f>SUMIFS(СВЦЭМ!#REF!,СВЦЭМ!$A$40:$A$783,$A321,СВЦЭМ!$B$40:$B$783,P$296)+'СЕТ СН'!$F$15</f>
        <v>#REF!</v>
      </c>
      <c r="Q321" s="36" t="e">
        <f>SUMIFS(СВЦЭМ!#REF!,СВЦЭМ!$A$40:$A$783,$A321,СВЦЭМ!$B$40:$B$783,Q$296)+'СЕТ СН'!$F$15</f>
        <v>#REF!</v>
      </c>
      <c r="R321" s="36" t="e">
        <f>SUMIFS(СВЦЭМ!#REF!,СВЦЭМ!$A$40:$A$783,$A321,СВЦЭМ!$B$40:$B$783,R$296)+'СЕТ СН'!$F$15</f>
        <v>#REF!</v>
      </c>
      <c r="S321" s="36" t="e">
        <f>SUMIFS(СВЦЭМ!#REF!,СВЦЭМ!$A$40:$A$783,$A321,СВЦЭМ!$B$40:$B$783,S$296)+'СЕТ СН'!$F$15</f>
        <v>#REF!</v>
      </c>
      <c r="T321" s="36" t="e">
        <f>SUMIFS(СВЦЭМ!#REF!,СВЦЭМ!$A$40:$A$783,$A321,СВЦЭМ!$B$40:$B$783,T$296)+'СЕТ СН'!$F$15</f>
        <v>#REF!</v>
      </c>
      <c r="U321" s="36" t="e">
        <f>SUMIFS(СВЦЭМ!#REF!,СВЦЭМ!$A$40:$A$783,$A321,СВЦЭМ!$B$40:$B$783,U$296)+'СЕТ СН'!$F$15</f>
        <v>#REF!</v>
      </c>
      <c r="V321" s="36" t="e">
        <f>SUMIFS(СВЦЭМ!#REF!,СВЦЭМ!$A$40:$A$783,$A321,СВЦЭМ!$B$40:$B$783,V$296)+'СЕТ СН'!$F$15</f>
        <v>#REF!</v>
      </c>
      <c r="W321" s="36" t="e">
        <f>SUMIFS(СВЦЭМ!#REF!,СВЦЭМ!$A$40:$A$783,$A321,СВЦЭМ!$B$40:$B$783,W$296)+'СЕТ СН'!$F$15</f>
        <v>#REF!</v>
      </c>
      <c r="X321" s="36" t="e">
        <f>SUMIFS(СВЦЭМ!#REF!,СВЦЭМ!$A$40:$A$783,$A321,СВЦЭМ!$B$40:$B$783,X$296)+'СЕТ СН'!$F$15</f>
        <v>#REF!</v>
      </c>
      <c r="Y321" s="36" t="e">
        <f>SUMIFS(СВЦЭМ!#REF!,СВЦЭМ!$A$40:$A$783,$A321,СВЦЭМ!$B$40:$B$783,Y$296)+'СЕТ СН'!$F$15</f>
        <v>#REF!</v>
      </c>
    </row>
    <row r="322" spans="1:27" ht="15.75" hidden="1" x14ac:dyDescent="0.2">
      <c r="A322" s="35">
        <f t="shared" si="8"/>
        <v>45042</v>
      </c>
      <c r="B322" s="36" t="e">
        <f>SUMIFS(СВЦЭМ!#REF!,СВЦЭМ!$A$40:$A$783,$A322,СВЦЭМ!$B$40:$B$783,B$296)+'СЕТ СН'!$F$15</f>
        <v>#REF!</v>
      </c>
      <c r="C322" s="36" t="e">
        <f>SUMIFS(СВЦЭМ!#REF!,СВЦЭМ!$A$40:$A$783,$A322,СВЦЭМ!$B$40:$B$783,C$296)+'СЕТ СН'!$F$15</f>
        <v>#REF!</v>
      </c>
      <c r="D322" s="36" t="e">
        <f>SUMIFS(СВЦЭМ!#REF!,СВЦЭМ!$A$40:$A$783,$A322,СВЦЭМ!$B$40:$B$783,D$296)+'СЕТ СН'!$F$15</f>
        <v>#REF!</v>
      </c>
      <c r="E322" s="36" t="e">
        <f>SUMIFS(СВЦЭМ!#REF!,СВЦЭМ!$A$40:$A$783,$A322,СВЦЭМ!$B$40:$B$783,E$296)+'СЕТ СН'!$F$15</f>
        <v>#REF!</v>
      </c>
      <c r="F322" s="36" t="e">
        <f>SUMIFS(СВЦЭМ!#REF!,СВЦЭМ!$A$40:$A$783,$A322,СВЦЭМ!$B$40:$B$783,F$296)+'СЕТ СН'!$F$15</f>
        <v>#REF!</v>
      </c>
      <c r="G322" s="36" t="e">
        <f>SUMIFS(СВЦЭМ!#REF!,СВЦЭМ!$A$40:$A$783,$A322,СВЦЭМ!$B$40:$B$783,G$296)+'СЕТ СН'!$F$15</f>
        <v>#REF!</v>
      </c>
      <c r="H322" s="36" t="e">
        <f>SUMIFS(СВЦЭМ!#REF!,СВЦЭМ!$A$40:$A$783,$A322,СВЦЭМ!$B$40:$B$783,H$296)+'СЕТ СН'!$F$15</f>
        <v>#REF!</v>
      </c>
      <c r="I322" s="36" t="e">
        <f>SUMIFS(СВЦЭМ!#REF!,СВЦЭМ!$A$40:$A$783,$A322,СВЦЭМ!$B$40:$B$783,I$296)+'СЕТ СН'!$F$15</f>
        <v>#REF!</v>
      </c>
      <c r="J322" s="36" t="e">
        <f>SUMIFS(СВЦЭМ!#REF!,СВЦЭМ!$A$40:$A$783,$A322,СВЦЭМ!$B$40:$B$783,J$296)+'СЕТ СН'!$F$15</f>
        <v>#REF!</v>
      </c>
      <c r="K322" s="36" t="e">
        <f>SUMIFS(СВЦЭМ!#REF!,СВЦЭМ!$A$40:$A$783,$A322,СВЦЭМ!$B$40:$B$783,K$296)+'СЕТ СН'!$F$15</f>
        <v>#REF!</v>
      </c>
      <c r="L322" s="36" t="e">
        <f>SUMIFS(СВЦЭМ!#REF!,СВЦЭМ!$A$40:$A$783,$A322,СВЦЭМ!$B$40:$B$783,L$296)+'СЕТ СН'!$F$15</f>
        <v>#REF!</v>
      </c>
      <c r="M322" s="36" t="e">
        <f>SUMIFS(СВЦЭМ!#REF!,СВЦЭМ!$A$40:$A$783,$A322,СВЦЭМ!$B$40:$B$783,M$296)+'СЕТ СН'!$F$15</f>
        <v>#REF!</v>
      </c>
      <c r="N322" s="36" t="e">
        <f>SUMIFS(СВЦЭМ!#REF!,СВЦЭМ!$A$40:$A$783,$A322,СВЦЭМ!$B$40:$B$783,N$296)+'СЕТ СН'!$F$15</f>
        <v>#REF!</v>
      </c>
      <c r="O322" s="36" t="e">
        <f>SUMIFS(СВЦЭМ!#REF!,СВЦЭМ!$A$40:$A$783,$A322,СВЦЭМ!$B$40:$B$783,O$296)+'СЕТ СН'!$F$15</f>
        <v>#REF!</v>
      </c>
      <c r="P322" s="36" t="e">
        <f>SUMIFS(СВЦЭМ!#REF!,СВЦЭМ!$A$40:$A$783,$A322,СВЦЭМ!$B$40:$B$783,P$296)+'СЕТ СН'!$F$15</f>
        <v>#REF!</v>
      </c>
      <c r="Q322" s="36" t="e">
        <f>SUMIFS(СВЦЭМ!#REF!,СВЦЭМ!$A$40:$A$783,$A322,СВЦЭМ!$B$40:$B$783,Q$296)+'СЕТ СН'!$F$15</f>
        <v>#REF!</v>
      </c>
      <c r="R322" s="36" t="e">
        <f>SUMIFS(СВЦЭМ!#REF!,СВЦЭМ!$A$40:$A$783,$A322,СВЦЭМ!$B$40:$B$783,R$296)+'СЕТ СН'!$F$15</f>
        <v>#REF!</v>
      </c>
      <c r="S322" s="36" t="e">
        <f>SUMIFS(СВЦЭМ!#REF!,СВЦЭМ!$A$40:$A$783,$A322,СВЦЭМ!$B$40:$B$783,S$296)+'СЕТ СН'!$F$15</f>
        <v>#REF!</v>
      </c>
      <c r="T322" s="36" t="e">
        <f>SUMIFS(СВЦЭМ!#REF!,СВЦЭМ!$A$40:$A$783,$A322,СВЦЭМ!$B$40:$B$783,T$296)+'СЕТ СН'!$F$15</f>
        <v>#REF!</v>
      </c>
      <c r="U322" s="36" t="e">
        <f>SUMIFS(СВЦЭМ!#REF!,СВЦЭМ!$A$40:$A$783,$A322,СВЦЭМ!$B$40:$B$783,U$296)+'СЕТ СН'!$F$15</f>
        <v>#REF!</v>
      </c>
      <c r="V322" s="36" t="e">
        <f>SUMIFS(СВЦЭМ!#REF!,СВЦЭМ!$A$40:$A$783,$A322,СВЦЭМ!$B$40:$B$783,V$296)+'СЕТ СН'!$F$15</f>
        <v>#REF!</v>
      </c>
      <c r="W322" s="36" t="e">
        <f>SUMIFS(СВЦЭМ!#REF!,СВЦЭМ!$A$40:$A$783,$A322,СВЦЭМ!$B$40:$B$783,W$296)+'СЕТ СН'!$F$15</f>
        <v>#REF!</v>
      </c>
      <c r="X322" s="36" t="e">
        <f>SUMIFS(СВЦЭМ!#REF!,СВЦЭМ!$A$40:$A$783,$A322,СВЦЭМ!$B$40:$B$783,X$296)+'СЕТ СН'!$F$15</f>
        <v>#REF!</v>
      </c>
      <c r="Y322" s="36" t="e">
        <f>SUMIFS(СВЦЭМ!#REF!,СВЦЭМ!$A$40:$A$783,$A322,СВЦЭМ!$B$40:$B$783,Y$296)+'СЕТ СН'!$F$15</f>
        <v>#REF!</v>
      </c>
    </row>
    <row r="323" spans="1:27" ht="15.75" hidden="1" x14ac:dyDescent="0.2">
      <c r="A323" s="35">
        <f t="shared" si="8"/>
        <v>45043</v>
      </c>
      <c r="B323" s="36" t="e">
        <f>SUMIFS(СВЦЭМ!#REF!,СВЦЭМ!$A$40:$A$783,$A323,СВЦЭМ!$B$40:$B$783,B$296)+'СЕТ СН'!$F$15</f>
        <v>#REF!</v>
      </c>
      <c r="C323" s="36" t="e">
        <f>SUMIFS(СВЦЭМ!#REF!,СВЦЭМ!$A$40:$A$783,$A323,СВЦЭМ!$B$40:$B$783,C$296)+'СЕТ СН'!$F$15</f>
        <v>#REF!</v>
      </c>
      <c r="D323" s="36" t="e">
        <f>SUMIFS(СВЦЭМ!#REF!,СВЦЭМ!$A$40:$A$783,$A323,СВЦЭМ!$B$40:$B$783,D$296)+'СЕТ СН'!$F$15</f>
        <v>#REF!</v>
      </c>
      <c r="E323" s="36" t="e">
        <f>SUMIFS(СВЦЭМ!#REF!,СВЦЭМ!$A$40:$A$783,$A323,СВЦЭМ!$B$40:$B$783,E$296)+'СЕТ СН'!$F$15</f>
        <v>#REF!</v>
      </c>
      <c r="F323" s="36" t="e">
        <f>SUMIFS(СВЦЭМ!#REF!,СВЦЭМ!$A$40:$A$783,$A323,СВЦЭМ!$B$40:$B$783,F$296)+'СЕТ СН'!$F$15</f>
        <v>#REF!</v>
      </c>
      <c r="G323" s="36" t="e">
        <f>SUMIFS(СВЦЭМ!#REF!,СВЦЭМ!$A$40:$A$783,$A323,СВЦЭМ!$B$40:$B$783,G$296)+'СЕТ СН'!$F$15</f>
        <v>#REF!</v>
      </c>
      <c r="H323" s="36" t="e">
        <f>SUMIFS(СВЦЭМ!#REF!,СВЦЭМ!$A$40:$A$783,$A323,СВЦЭМ!$B$40:$B$783,H$296)+'СЕТ СН'!$F$15</f>
        <v>#REF!</v>
      </c>
      <c r="I323" s="36" t="e">
        <f>SUMIFS(СВЦЭМ!#REF!,СВЦЭМ!$A$40:$A$783,$A323,СВЦЭМ!$B$40:$B$783,I$296)+'СЕТ СН'!$F$15</f>
        <v>#REF!</v>
      </c>
      <c r="J323" s="36" t="e">
        <f>SUMIFS(СВЦЭМ!#REF!,СВЦЭМ!$A$40:$A$783,$A323,СВЦЭМ!$B$40:$B$783,J$296)+'СЕТ СН'!$F$15</f>
        <v>#REF!</v>
      </c>
      <c r="K323" s="36" t="e">
        <f>SUMIFS(СВЦЭМ!#REF!,СВЦЭМ!$A$40:$A$783,$A323,СВЦЭМ!$B$40:$B$783,K$296)+'СЕТ СН'!$F$15</f>
        <v>#REF!</v>
      </c>
      <c r="L323" s="36" t="e">
        <f>SUMIFS(СВЦЭМ!#REF!,СВЦЭМ!$A$40:$A$783,$A323,СВЦЭМ!$B$40:$B$783,L$296)+'СЕТ СН'!$F$15</f>
        <v>#REF!</v>
      </c>
      <c r="M323" s="36" t="e">
        <f>SUMIFS(СВЦЭМ!#REF!,СВЦЭМ!$A$40:$A$783,$A323,СВЦЭМ!$B$40:$B$783,M$296)+'СЕТ СН'!$F$15</f>
        <v>#REF!</v>
      </c>
      <c r="N323" s="36" t="e">
        <f>SUMIFS(СВЦЭМ!#REF!,СВЦЭМ!$A$40:$A$783,$A323,СВЦЭМ!$B$40:$B$783,N$296)+'СЕТ СН'!$F$15</f>
        <v>#REF!</v>
      </c>
      <c r="O323" s="36" t="e">
        <f>SUMIFS(СВЦЭМ!#REF!,СВЦЭМ!$A$40:$A$783,$A323,СВЦЭМ!$B$40:$B$783,O$296)+'СЕТ СН'!$F$15</f>
        <v>#REF!</v>
      </c>
      <c r="P323" s="36" t="e">
        <f>SUMIFS(СВЦЭМ!#REF!,СВЦЭМ!$A$40:$A$783,$A323,СВЦЭМ!$B$40:$B$783,P$296)+'СЕТ СН'!$F$15</f>
        <v>#REF!</v>
      </c>
      <c r="Q323" s="36" t="e">
        <f>SUMIFS(СВЦЭМ!#REF!,СВЦЭМ!$A$40:$A$783,$A323,СВЦЭМ!$B$40:$B$783,Q$296)+'СЕТ СН'!$F$15</f>
        <v>#REF!</v>
      </c>
      <c r="R323" s="36" t="e">
        <f>SUMIFS(СВЦЭМ!#REF!,СВЦЭМ!$A$40:$A$783,$A323,СВЦЭМ!$B$40:$B$783,R$296)+'СЕТ СН'!$F$15</f>
        <v>#REF!</v>
      </c>
      <c r="S323" s="36" t="e">
        <f>SUMIFS(СВЦЭМ!#REF!,СВЦЭМ!$A$40:$A$783,$A323,СВЦЭМ!$B$40:$B$783,S$296)+'СЕТ СН'!$F$15</f>
        <v>#REF!</v>
      </c>
      <c r="T323" s="36" t="e">
        <f>SUMIFS(СВЦЭМ!#REF!,СВЦЭМ!$A$40:$A$783,$A323,СВЦЭМ!$B$40:$B$783,T$296)+'СЕТ СН'!$F$15</f>
        <v>#REF!</v>
      </c>
      <c r="U323" s="36" t="e">
        <f>SUMIFS(СВЦЭМ!#REF!,СВЦЭМ!$A$40:$A$783,$A323,СВЦЭМ!$B$40:$B$783,U$296)+'СЕТ СН'!$F$15</f>
        <v>#REF!</v>
      </c>
      <c r="V323" s="36" t="e">
        <f>SUMIFS(СВЦЭМ!#REF!,СВЦЭМ!$A$40:$A$783,$A323,СВЦЭМ!$B$40:$B$783,V$296)+'СЕТ СН'!$F$15</f>
        <v>#REF!</v>
      </c>
      <c r="W323" s="36" t="e">
        <f>SUMIFS(СВЦЭМ!#REF!,СВЦЭМ!$A$40:$A$783,$A323,СВЦЭМ!$B$40:$B$783,W$296)+'СЕТ СН'!$F$15</f>
        <v>#REF!</v>
      </c>
      <c r="X323" s="36" t="e">
        <f>SUMIFS(СВЦЭМ!#REF!,СВЦЭМ!$A$40:$A$783,$A323,СВЦЭМ!$B$40:$B$783,X$296)+'СЕТ СН'!$F$15</f>
        <v>#REF!</v>
      </c>
      <c r="Y323" s="36" t="e">
        <f>SUMIFS(СВЦЭМ!#REF!,СВЦЭМ!$A$40:$A$783,$A323,СВЦЭМ!$B$40:$B$783,Y$296)+'СЕТ СН'!$F$15</f>
        <v>#REF!</v>
      </c>
    </row>
    <row r="324" spans="1:27" ht="15.75" hidden="1" x14ac:dyDescent="0.2">
      <c r="A324" s="35">
        <f t="shared" si="8"/>
        <v>45044</v>
      </c>
      <c r="B324" s="36" t="e">
        <f>SUMIFS(СВЦЭМ!#REF!,СВЦЭМ!$A$40:$A$783,$A324,СВЦЭМ!$B$40:$B$783,B$296)+'СЕТ СН'!$F$15</f>
        <v>#REF!</v>
      </c>
      <c r="C324" s="36" t="e">
        <f>SUMIFS(СВЦЭМ!#REF!,СВЦЭМ!$A$40:$A$783,$A324,СВЦЭМ!$B$40:$B$783,C$296)+'СЕТ СН'!$F$15</f>
        <v>#REF!</v>
      </c>
      <c r="D324" s="36" t="e">
        <f>SUMIFS(СВЦЭМ!#REF!,СВЦЭМ!$A$40:$A$783,$A324,СВЦЭМ!$B$40:$B$783,D$296)+'СЕТ СН'!$F$15</f>
        <v>#REF!</v>
      </c>
      <c r="E324" s="36" t="e">
        <f>SUMIFS(СВЦЭМ!#REF!,СВЦЭМ!$A$40:$A$783,$A324,СВЦЭМ!$B$40:$B$783,E$296)+'СЕТ СН'!$F$15</f>
        <v>#REF!</v>
      </c>
      <c r="F324" s="36" t="e">
        <f>SUMIFS(СВЦЭМ!#REF!,СВЦЭМ!$A$40:$A$783,$A324,СВЦЭМ!$B$40:$B$783,F$296)+'СЕТ СН'!$F$15</f>
        <v>#REF!</v>
      </c>
      <c r="G324" s="36" t="e">
        <f>SUMIFS(СВЦЭМ!#REF!,СВЦЭМ!$A$40:$A$783,$A324,СВЦЭМ!$B$40:$B$783,G$296)+'СЕТ СН'!$F$15</f>
        <v>#REF!</v>
      </c>
      <c r="H324" s="36" t="e">
        <f>SUMIFS(СВЦЭМ!#REF!,СВЦЭМ!$A$40:$A$783,$A324,СВЦЭМ!$B$40:$B$783,H$296)+'СЕТ СН'!$F$15</f>
        <v>#REF!</v>
      </c>
      <c r="I324" s="36" t="e">
        <f>SUMIFS(СВЦЭМ!#REF!,СВЦЭМ!$A$40:$A$783,$A324,СВЦЭМ!$B$40:$B$783,I$296)+'СЕТ СН'!$F$15</f>
        <v>#REF!</v>
      </c>
      <c r="J324" s="36" t="e">
        <f>SUMIFS(СВЦЭМ!#REF!,СВЦЭМ!$A$40:$A$783,$A324,СВЦЭМ!$B$40:$B$783,J$296)+'СЕТ СН'!$F$15</f>
        <v>#REF!</v>
      </c>
      <c r="K324" s="36" t="e">
        <f>SUMIFS(СВЦЭМ!#REF!,СВЦЭМ!$A$40:$A$783,$A324,СВЦЭМ!$B$40:$B$783,K$296)+'СЕТ СН'!$F$15</f>
        <v>#REF!</v>
      </c>
      <c r="L324" s="36" t="e">
        <f>SUMIFS(СВЦЭМ!#REF!,СВЦЭМ!$A$40:$A$783,$A324,СВЦЭМ!$B$40:$B$783,L$296)+'СЕТ СН'!$F$15</f>
        <v>#REF!</v>
      </c>
      <c r="M324" s="36" t="e">
        <f>SUMIFS(СВЦЭМ!#REF!,СВЦЭМ!$A$40:$A$783,$A324,СВЦЭМ!$B$40:$B$783,M$296)+'СЕТ СН'!$F$15</f>
        <v>#REF!</v>
      </c>
      <c r="N324" s="36" t="e">
        <f>SUMIFS(СВЦЭМ!#REF!,СВЦЭМ!$A$40:$A$783,$A324,СВЦЭМ!$B$40:$B$783,N$296)+'СЕТ СН'!$F$15</f>
        <v>#REF!</v>
      </c>
      <c r="O324" s="36" t="e">
        <f>SUMIFS(СВЦЭМ!#REF!,СВЦЭМ!$A$40:$A$783,$A324,СВЦЭМ!$B$40:$B$783,O$296)+'СЕТ СН'!$F$15</f>
        <v>#REF!</v>
      </c>
      <c r="P324" s="36" t="e">
        <f>SUMIFS(СВЦЭМ!#REF!,СВЦЭМ!$A$40:$A$783,$A324,СВЦЭМ!$B$40:$B$783,P$296)+'СЕТ СН'!$F$15</f>
        <v>#REF!</v>
      </c>
      <c r="Q324" s="36" t="e">
        <f>SUMIFS(СВЦЭМ!#REF!,СВЦЭМ!$A$40:$A$783,$A324,СВЦЭМ!$B$40:$B$783,Q$296)+'СЕТ СН'!$F$15</f>
        <v>#REF!</v>
      </c>
      <c r="R324" s="36" t="e">
        <f>SUMIFS(СВЦЭМ!#REF!,СВЦЭМ!$A$40:$A$783,$A324,СВЦЭМ!$B$40:$B$783,R$296)+'СЕТ СН'!$F$15</f>
        <v>#REF!</v>
      </c>
      <c r="S324" s="36" t="e">
        <f>SUMIFS(СВЦЭМ!#REF!,СВЦЭМ!$A$40:$A$783,$A324,СВЦЭМ!$B$40:$B$783,S$296)+'СЕТ СН'!$F$15</f>
        <v>#REF!</v>
      </c>
      <c r="T324" s="36" t="e">
        <f>SUMIFS(СВЦЭМ!#REF!,СВЦЭМ!$A$40:$A$783,$A324,СВЦЭМ!$B$40:$B$783,T$296)+'СЕТ СН'!$F$15</f>
        <v>#REF!</v>
      </c>
      <c r="U324" s="36" t="e">
        <f>SUMIFS(СВЦЭМ!#REF!,СВЦЭМ!$A$40:$A$783,$A324,СВЦЭМ!$B$40:$B$783,U$296)+'СЕТ СН'!$F$15</f>
        <v>#REF!</v>
      </c>
      <c r="V324" s="36" t="e">
        <f>SUMIFS(СВЦЭМ!#REF!,СВЦЭМ!$A$40:$A$783,$A324,СВЦЭМ!$B$40:$B$783,V$296)+'СЕТ СН'!$F$15</f>
        <v>#REF!</v>
      </c>
      <c r="W324" s="36" t="e">
        <f>SUMIFS(СВЦЭМ!#REF!,СВЦЭМ!$A$40:$A$783,$A324,СВЦЭМ!$B$40:$B$783,W$296)+'СЕТ СН'!$F$15</f>
        <v>#REF!</v>
      </c>
      <c r="X324" s="36" t="e">
        <f>SUMIFS(СВЦЭМ!#REF!,СВЦЭМ!$A$40:$A$783,$A324,СВЦЭМ!$B$40:$B$783,X$296)+'СЕТ СН'!$F$15</f>
        <v>#REF!</v>
      </c>
      <c r="Y324" s="36" t="e">
        <f>SUMIFS(СВЦЭМ!#REF!,СВЦЭМ!$A$40:$A$783,$A324,СВЦЭМ!$B$40:$B$783,Y$296)+'СЕТ СН'!$F$15</f>
        <v>#REF!</v>
      </c>
    </row>
    <row r="325" spans="1:27" ht="15.75" hidden="1" x14ac:dyDescent="0.2">
      <c r="A325" s="35">
        <f t="shared" si="8"/>
        <v>45045</v>
      </c>
      <c r="B325" s="36" t="e">
        <f>SUMIFS(СВЦЭМ!#REF!,СВЦЭМ!$A$40:$A$783,$A325,СВЦЭМ!$B$40:$B$783,B$296)+'СЕТ СН'!$F$15</f>
        <v>#REF!</v>
      </c>
      <c r="C325" s="36" t="e">
        <f>SUMIFS(СВЦЭМ!#REF!,СВЦЭМ!$A$40:$A$783,$A325,СВЦЭМ!$B$40:$B$783,C$296)+'СЕТ СН'!$F$15</f>
        <v>#REF!</v>
      </c>
      <c r="D325" s="36" t="e">
        <f>SUMIFS(СВЦЭМ!#REF!,СВЦЭМ!$A$40:$A$783,$A325,СВЦЭМ!$B$40:$B$783,D$296)+'СЕТ СН'!$F$15</f>
        <v>#REF!</v>
      </c>
      <c r="E325" s="36" t="e">
        <f>SUMIFS(СВЦЭМ!#REF!,СВЦЭМ!$A$40:$A$783,$A325,СВЦЭМ!$B$40:$B$783,E$296)+'СЕТ СН'!$F$15</f>
        <v>#REF!</v>
      </c>
      <c r="F325" s="36" t="e">
        <f>SUMIFS(СВЦЭМ!#REF!,СВЦЭМ!$A$40:$A$783,$A325,СВЦЭМ!$B$40:$B$783,F$296)+'СЕТ СН'!$F$15</f>
        <v>#REF!</v>
      </c>
      <c r="G325" s="36" t="e">
        <f>SUMIFS(СВЦЭМ!#REF!,СВЦЭМ!$A$40:$A$783,$A325,СВЦЭМ!$B$40:$B$783,G$296)+'СЕТ СН'!$F$15</f>
        <v>#REF!</v>
      </c>
      <c r="H325" s="36" t="e">
        <f>SUMIFS(СВЦЭМ!#REF!,СВЦЭМ!$A$40:$A$783,$A325,СВЦЭМ!$B$40:$B$783,H$296)+'СЕТ СН'!$F$15</f>
        <v>#REF!</v>
      </c>
      <c r="I325" s="36" t="e">
        <f>SUMIFS(СВЦЭМ!#REF!,СВЦЭМ!$A$40:$A$783,$A325,СВЦЭМ!$B$40:$B$783,I$296)+'СЕТ СН'!$F$15</f>
        <v>#REF!</v>
      </c>
      <c r="J325" s="36" t="e">
        <f>SUMIFS(СВЦЭМ!#REF!,СВЦЭМ!$A$40:$A$783,$A325,СВЦЭМ!$B$40:$B$783,J$296)+'СЕТ СН'!$F$15</f>
        <v>#REF!</v>
      </c>
      <c r="K325" s="36" t="e">
        <f>SUMIFS(СВЦЭМ!#REF!,СВЦЭМ!$A$40:$A$783,$A325,СВЦЭМ!$B$40:$B$783,K$296)+'СЕТ СН'!$F$15</f>
        <v>#REF!</v>
      </c>
      <c r="L325" s="36" t="e">
        <f>SUMIFS(СВЦЭМ!#REF!,СВЦЭМ!$A$40:$A$783,$A325,СВЦЭМ!$B$40:$B$783,L$296)+'СЕТ СН'!$F$15</f>
        <v>#REF!</v>
      </c>
      <c r="M325" s="36" t="e">
        <f>SUMIFS(СВЦЭМ!#REF!,СВЦЭМ!$A$40:$A$783,$A325,СВЦЭМ!$B$40:$B$783,M$296)+'СЕТ СН'!$F$15</f>
        <v>#REF!</v>
      </c>
      <c r="N325" s="36" t="e">
        <f>SUMIFS(СВЦЭМ!#REF!,СВЦЭМ!$A$40:$A$783,$A325,СВЦЭМ!$B$40:$B$783,N$296)+'СЕТ СН'!$F$15</f>
        <v>#REF!</v>
      </c>
      <c r="O325" s="36" t="e">
        <f>SUMIFS(СВЦЭМ!#REF!,СВЦЭМ!$A$40:$A$783,$A325,СВЦЭМ!$B$40:$B$783,O$296)+'СЕТ СН'!$F$15</f>
        <v>#REF!</v>
      </c>
      <c r="P325" s="36" t="e">
        <f>SUMIFS(СВЦЭМ!#REF!,СВЦЭМ!$A$40:$A$783,$A325,СВЦЭМ!$B$40:$B$783,P$296)+'СЕТ СН'!$F$15</f>
        <v>#REF!</v>
      </c>
      <c r="Q325" s="36" t="e">
        <f>SUMIFS(СВЦЭМ!#REF!,СВЦЭМ!$A$40:$A$783,$A325,СВЦЭМ!$B$40:$B$783,Q$296)+'СЕТ СН'!$F$15</f>
        <v>#REF!</v>
      </c>
      <c r="R325" s="36" t="e">
        <f>SUMIFS(СВЦЭМ!#REF!,СВЦЭМ!$A$40:$A$783,$A325,СВЦЭМ!$B$40:$B$783,R$296)+'СЕТ СН'!$F$15</f>
        <v>#REF!</v>
      </c>
      <c r="S325" s="36" t="e">
        <f>SUMIFS(СВЦЭМ!#REF!,СВЦЭМ!$A$40:$A$783,$A325,СВЦЭМ!$B$40:$B$783,S$296)+'СЕТ СН'!$F$15</f>
        <v>#REF!</v>
      </c>
      <c r="T325" s="36" t="e">
        <f>SUMIFS(СВЦЭМ!#REF!,СВЦЭМ!$A$40:$A$783,$A325,СВЦЭМ!$B$40:$B$783,T$296)+'СЕТ СН'!$F$15</f>
        <v>#REF!</v>
      </c>
      <c r="U325" s="36" t="e">
        <f>SUMIFS(СВЦЭМ!#REF!,СВЦЭМ!$A$40:$A$783,$A325,СВЦЭМ!$B$40:$B$783,U$296)+'СЕТ СН'!$F$15</f>
        <v>#REF!</v>
      </c>
      <c r="V325" s="36" t="e">
        <f>SUMIFS(СВЦЭМ!#REF!,СВЦЭМ!$A$40:$A$783,$A325,СВЦЭМ!$B$40:$B$783,V$296)+'СЕТ СН'!$F$15</f>
        <v>#REF!</v>
      </c>
      <c r="W325" s="36" t="e">
        <f>SUMIFS(СВЦЭМ!#REF!,СВЦЭМ!$A$40:$A$783,$A325,СВЦЭМ!$B$40:$B$783,W$296)+'СЕТ СН'!$F$15</f>
        <v>#REF!</v>
      </c>
      <c r="X325" s="36" t="e">
        <f>SUMIFS(СВЦЭМ!#REF!,СВЦЭМ!$A$40:$A$783,$A325,СВЦЭМ!$B$40:$B$783,X$296)+'СЕТ СН'!$F$15</f>
        <v>#REF!</v>
      </c>
      <c r="Y325" s="36" t="e">
        <f>SUMIFS(СВЦЭМ!#REF!,СВЦЭМ!$A$40:$A$783,$A325,СВЦЭМ!$B$40:$B$783,Y$296)+'СЕТ СН'!$F$15</f>
        <v>#REF!</v>
      </c>
    </row>
    <row r="326" spans="1:27" ht="15.75" hidden="1" x14ac:dyDescent="0.2">
      <c r="A326" s="35">
        <f t="shared" si="8"/>
        <v>45046</v>
      </c>
      <c r="B326" s="36" t="e">
        <f>SUMIFS(СВЦЭМ!#REF!,СВЦЭМ!$A$40:$A$783,$A326,СВЦЭМ!$B$40:$B$783,B$296)+'СЕТ СН'!$F$15</f>
        <v>#REF!</v>
      </c>
      <c r="C326" s="36" t="e">
        <f>SUMIFS(СВЦЭМ!#REF!,СВЦЭМ!$A$40:$A$783,$A326,СВЦЭМ!$B$40:$B$783,C$296)+'СЕТ СН'!$F$15</f>
        <v>#REF!</v>
      </c>
      <c r="D326" s="36" t="e">
        <f>SUMIFS(СВЦЭМ!#REF!,СВЦЭМ!$A$40:$A$783,$A326,СВЦЭМ!$B$40:$B$783,D$296)+'СЕТ СН'!$F$15</f>
        <v>#REF!</v>
      </c>
      <c r="E326" s="36" t="e">
        <f>SUMIFS(СВЦЭМ!#REF!,СВЦЭМ!$A$40:$A$783,$A326,СВЦЭМ!$B$40:$B$783,E$296)+'СЕТ СН'!$F$15</f>
        <v>#REF!</v>
      </c>
      <c r="F326" s="36" t="e">
        <f>SUMIFS(СВЦЭМ!#REF!,СВЦЭМ!$A$40:$A$783,$A326,СВЦЭМ!$B$40:$B$783,F$296)+'СЕТ СН'!$F$15</f>
        <v>#REF!</v>
      </c>
      <c r="G326" s="36" t="e">
        <f>SUMIFS(СВЦЭМ!#REF!,СВЦЭМ!$A$40:$A$783,$A326,СВЦЭМ!$B$40:$B$783,G$296)+'СЕТ СН'!$F$15</f>
        <v>#REF!</v>
      </c>
      <c r="H326" s="36" t="e">
        <f>SUMIFS(СВЦЭМ!#REF!,СВЦЭМ!$A$40:$A$783,$A326,СВЦЭМ!$B$40:$B$783,H$296)+'СЕТ СН'!$F$15</f>
        <v>#REF!</v>
      </c>
      <c r="I326" s="36" t="e">
        <f>SUMIFS(СВЦЭМ!#REF!,СВЦЭМ!$A$40:$A$783,$A326,СВЦЭМ!$B$40:$B$783,I$296)+'СЕТ СН'!$F$15</f>
        <v>#REF!</v>
      </c>
      <c r="J326" s="36" t="e">
        <f>SUMIFS(СВЦЭМ!#REF!,СВЦЭМ!$A$40:$A$783,$A326,СВЦЭМ!$B$40:$B$783,J$296)+'СЕТ СН'!$F$15</f>
        <v>#REF!</v>
      </c>
      <c r="K326" s="36" t="e">
        <f>SUMIFS(СВЦЭМ!#REF!,СВЦЭМ!$A$40:$A$783,$A326,СВЦЭМ!$B$40:$B$783,K$296)+'СЕТ СН'!$F$15</f>
        <v>#REF!</v>
      </c>
      <c r="L326" s="36" t="e">
        <f>SUMIFS(СВЦЭМ!#REF!,СВЦЭМ!$A$40:$A$783,$A326,СВЦЭМ!$B$40:$B$783,L$296)+'СЕТ СН'!$F$15</f>
        <v>#REF!</v>
      </c>
      <c r="M326" s="36" t="e">
        <f>SUMIFS(СВЦЭМ!#REF!,СВЦЭМ!$A$40:$A$783,$A326,СВЦЭМ!$B$40:$B$783,M$296)+'СЕТ СН'!$F$15</f>
        <v>#REF!</v>
      </c>
      <c r="N326" s="36" t="e">
        <f>SUMIFS(СВЦЭМ!#REF!,СВЦЭМ!$A$40:$A$783,$A326,СВЦЭМ!$B$40:$B$783,N$296)+'СЕТ СН'!$F$15</f>
        <v>#REF!</v>
      </c>
      <c r="O326" s="36" t="e">
        <f>SUMIFS(СВЦЭМ!#REF!,СВЦЭМ!$A$40:$A$783,$A326,СВЦЭМ!$B$40:$B$783,O$296)+'СЕТ СН'!$F$15</f>
        <v>#REF!</v>
      </c>
      <c r="P326" s="36" t="e">
        <f>SUMIFS(СВЦЭМ!#REF!,СВЦЭМ!$A$40:$A$783,$A326,СВЦЭМ!$B$40:$B$783,P$296)+'СЕТ СН'!$F$15</f>
        <v>#REF!</v>
      </c>
      <c r="Q326" s="36" t="e">
        <f>SUMIFS(СВЦЭМ!#REF!,СВЦЭМ!$A$40:$A$783,$A326,СВЦЭМ!$B$40:$B$783,Q$296)+'СЕТ СН'!$F$15</f>
        <v>#REF!</v>
      </c>
      <c r="R326" s="36" t="e">
        <f>SUMIFS(СВЦЭМ!#REF!,СВЦЭМ!$A$40:$A$783,$A326,СВЦЭМ!$B$40:$B$783,R$296)+'СЕТ СН'!$F$15</f>
        <v>#REF!</v>
      </c>
      <c r="S326" s="36" t="e">
        <f>SUMIFS(СВЦЭМ!#REF!,СВЦЭМ!$A$40:$A$783,$A326,СВЦЭМ!$B$40:$B$783,S$296)+'СЕТ СН'!$F$15</f>
        <v>#REF!</v>
      </c>
      <c r="T326" s="36" t="e">
        <f>SUMIFS(СВЦЭМ!#REF!,СВЦЭМ!$A$40:$A$783,$A326,СВЦЭМ!$B$40:$B$783,T$296)+'СЕТ СН'!$F$15</f>
        <v>#REF!</v>
      </c>
      <c r="U326" s="36" t="e">
        <f>SUMIFS(СВЦЭМ!#REF!,СВЦЭМ!$A$40:$A$783,$A326,СВЦЭМ!$B$40:$B$783,U$296)+'СЕТ СН'!$F$15</f>
        <v>#REF!</v>
      </c>
      <c r="V326" s="36" t="e">
        <f>SUMIFS(СВЦЭМ!#REF!,СВЦЭМ!$A$40:$A$783,$A326,СВЦЭМ!$B$40:$B$783,V$296)+'СЕТ СН'!$F$15</f>
        <v>#REF!</v>
      </c>
      <c r="W326" s="36" t="e">
        <f>SUMIFS(СВЦЭМ!#REF!,СВЦЭМ!$A$40:$A$783,$A326,СВЦЭМ!$B$40:$B$783,W$296)+'СЕТ СН'!$F$15</f>
        <v>#REF!</v>
      </c>
      <c r="X326" s="36" t="e">
        <f>SUMIFS(СВЦЭМ!#REF!,СВЦЭМ!$A$40:$A$783,$A326,СВЦЭМ!$B$40:$B$783,X$296)+'СЕТ СН'!$F$15</f>
        <v>#REF!</v>
      </c>
      <c r="Y326" s="36" t="e">
        <f>SUMIFS(СВЦЭМ!#REF!,СВЦЭМ!$A$40:$A$783,$A326,СВЦЭМ!$B$40:$B$783,Y$296)+'СЕТ СН'!$F$15</f>
        <v>#REF!</v>
      </c>
    </row>
    <row r="327" spans="1:27" ht="15.75" hidden="1" x14ac:dyDescent="0.2">
      <c r="A327" s="35">
        <f t="shared" si="8"/>
        <v>45047</v>
      </c>
      <c r="B327" s="36" t="e">
        <f>SUMIFS(СВЦЭМ!#REF!,СВЦЭМ!$A$40:$A$783,$A327,СВЦЭМ!$B$40:$B$783,B$296)+'СЕТ СН'!$F$15</f>
        <v>#REF!</v>
      </c>
      <c r="C327" s="36" t="e">
        <f>SUMIFS(СВЦЭМ!#REF!,СВЦЭМ!$A$40:$A$783,$A327,СВЦЭМ!$B$40:$B$783,C$296)+'СЕТ СН'!$F$15</f>
        <v>#REF!</v>
      </c>
      <c r="D327" s="36" t="e">
        <f>SUMIFS(СВЦЭМ!#REF!,СВЦЭМ!$A$40:$A$783,$A327,СВЦЭМ!$B$40:$B$783,D$296)+'СЕТ СН'!$F$15</f>
        <v>#REF!</v>
      </c>
      <c r="E327" s="36" t="e">
        <f>SUMIFS(СВЦЭМ!#REF!,СВЦЭМ!$A$40:$A$783,$A327,СВЦЭМ!$B$40:$B$783,E$296)+'СЕТ СН'!$F$15</f>
        <v>#REF!</v>
      </c>
      <c r="F327" s="36" t="e">
        <f>SUMIFS(СВЦЭМ!#REF!,СВЦЭМ!$A$40:$A$783,$A327,СВЦЭМ!$B$40:$B$783,F$296)+'СЕТ СН'!$F$15</f>
        <v>#REF!</v>
      </c>
      <c r="G327" s="36" t="e">
        <f>SUMIFS(СВЦЭМ!#REF!,СВЦЭМ!$A$40:$A$783,$A327,СВЦЭМ!$B$40:$B$783,G$296)+'СЕТ СН'!$F$15</f>
        <v>#REF!</v>
      </c>
      <c r="H327" s="36" t="e">
        <f>SUMIFS(СВЦЭМ!#REF!,СВЦЭМ!$A$40:$A$783,$A327,СВЦЭМ!$B$40:$B$783,H$296)+'СЕТ СН'!$F$15</f>
        <v>#REF!</v>
      </c>
      <c r="I327" s="36" t="e">
        <f>SUMIFS(СВЦЭМ!#REF!,СВЦЭМ!$A$40:$A$783,$A327,СВЦЭМ!$B$40:$B$783,I$296)+'СЕТ СН'!$F$15</f>
        <v>#REF!</v>
      </c>
      <c r="J327" s="36" t="e">
        <f>SUMIFS(СВЦЭМ!#REF!,СВЦЭМ!$A$40:$A$783,$A327,СВЦЭМ!$B$40:$B$783,J$296)+'СЕТ СН'!$F$15</f>
        <v>#REF!</v>
      </c>
      <c r="K327" s="36" t="e">
        <f>SUMIFS(СВЦЭМ!#REF!,СВЦЭМ!$A$40:$A$783,$A327,СВЦЭМ!$B$40:$B$783,K$296)+'СЕТ СН'!$F$15</f>
        <v>#REF!</v>
      </c>
      <c r="L327" s="36" t="e">
        <f>SUMIFS(СВЦЭМ!#REF!,СВЦЭМ!$A$40:$A$783,$A327,СВЦЭМ!$B$40:$B$783,L$296)+'СЕТ СН'!$F$15</f>
        <v>#REF!</v>
      </c>
      <c r="M327" s="36" t="e">
        <f>SUMIFS(СВЦЭМ!#REF!,СВЦЭМ!$A$40:$A$783,$A327,СВЦЭМ!$B$40:$B$783,M$296)+'СЕТ СН'!$F$15</f>
        <v>#REF!</v>
      </c>
      <c r="N327" s="36" t="e">
        <f>SUMIFS(СВЦЭМ!#REF!,СВЦЭМ!$A$40:$A$783,$A327,СВЦЭМ!$B$40:$B$783,N$296)+'СЕТ СН'!$F$15</f>
        <v>#REF!</v>
      </c>
      <c r="O327" s="36" t="e">
        <f>SUMIFS(СВЦЭМ!#REF!,СВЦЭМ!$A$40:$A$783,$A327,СВЦЭМ!$B$40:$B$783,O$296)+'СЕТ СН'!$F$15</f>
        <v>#REF!</v>
      </c>
      <c r="P327" s="36" t="e">
        <f>SUMIFS(СВЦЭМ!#REF!,СВЦЭМ!$A$40:$A$783,$A327,СВЦЭМ!$B$40:$B$783,P$296)+'СЕТ СН'!$F$15</f>
        <v>#REF!</v>
      </c>
      <c r="Q327" s="36" t="e">
        <f>SUMIFS(СВЦЭМ!#REF!,СВЦЭМ!$A$40:$A$783,$A327,СВЦЭМ!$B$40:$B$783,Q$296)+'СЕТ СН'!$F$15</f>
        <v>#REF!</v>
      </c>
      <c r="R327" s="36" t="e">
        <f>SUMIFS(СВЦЭМ!#REF!,СВЦЭМ!$A$40:$A$783,$A327,СВЦЭМ!$B$40:$B$783,R$296)+'СЕТ СН'!$F$15</f>
        <v>#REF!</v>
      </c>
      <c r="S327" s="36" t="e">
        <f>SUMIFS(СВЦЭМ!#REF!,СВЦЭМ!$A$40:$A$783,$A327,СВЦЭМ!$B$40:$B$783,S$296)+'СЕТ СН'!$F$15</f>
        <v>#REF!</v>
      </c>
      <c r="T327" s="36" t="e">
        <f>SUMIFS(СВЦЭМ!#REF!,СВЦЭМ!$A$40:$A$783,$A327,СВЦЭМ!$B$40:$B$783,T$296)+'СЕТ СН'!$F$15</f>
        <v>#REF!</v>
      </c>
      <c r="U327" s="36" t="e">
        <f>SUMIFS(СВЦЭМ!#REF!,СВЦЭМ!$A$40:$A$783,$A327,СВЦЭМ!$B$40:$B$783,U$296)+'СЕТ СН'!$F$15</f>
        <v>#REF!</v>
      </c>
      <c r="V327" s="36" t="e">
        <f>SUMIFS(СВЦЭМ!#REF!,СВЦЭМ!$A$40:$A$783,$A327,СВЦЭМ!$B$40:$B$783,V$296)+'СЕТ СН'!$F$15</f>
        <v>#REF!</v>
      </c>
      <c r="W327" s="36" t="e">
        <f>SUMIFS(СВЦЭМ!#REF!,СВЦЭМ!$A$40:$A$783,$A327,СВЦЭМ!$B$40:$B$783,W$296)+'СЕТ СН'!$F$15</f>
        <v>#REF!</v>
      </c>
      <c r="X327" s="36" t="e">
        <f>SUMIFS(СВЦЭМ!#REF!,СВЦЭМ!$A$40:$A$783,$A327,СВЦЭМ!$B$40:$B$783,X$296)+'СЕТ СН'!$F$15</f>
        <v>#REF!</v>
      </c>
      <c r="Y327" s="36" t="e">
        <f>SUMIFS(СВЦЭМ!#REF!,СВЦЭМ!$A$40:$A$783,$A327,СВЦЭМ!$B$40:$B$783,Y$296)+'СЕТ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01.04.2023</v>
      </c>
      <c r="B333" s="36" t="e">
        <f>SUMIFS(СВЦЭМ!#REF!,СВЦЭМ!$A$40:$A$783,$A333,СВЦЭМ!$B$40:$B$783,B$332)+'СЕТ СН'!$F$16</f>
        <v>#REF!</v>
      </c>
      <c r="C333" s="36" t="e">
        <f>SUMIFS(СВЦЭМ!#REF!,СВЦЭМ!$A$40:$A$783,$A333,СВЦЭМ!$B$40:$B$783,C$332)+'СЕТ СН'!$F$16</f>
        <v>#REF!</v>
      </c>
      <c r="D333" s="36" t="e">
        <f>SUMIFS(СВЦЭМ!#REF!,СВЦЭМ!$A$40:$A$783,$A333,СВЦЭМ!$B$40:$B$783,D$332)+'СЕТ СН'!$F$16</f>
        <v>#REF!</v>
      </c>
      <c r="E333" s="36" t="e">
        <f>SUMIFS(СВЦЭМ!#REF!,СВЦЭМ!$A$40:$A$783,$A333,СВЦЭМ!$B$40:$B$783,E$332)+'СЕТ СН'!$F$16</f>
        <v>#REF!</v>
      </c>
      <c r="F333" s="36" t="e">
        <f>SUMIFS(СВЦЭМ!#REF!,СВЦЭМ!$A$40:$A$783,$A333,СВЦЭМ!$B$40:$B$783,F$332)+'СЕТ СН'!$F$16</f>
        <v>#REF!</v>
      </c>
      <c r="G333" s="36" t="e">
        <f>SUMIFS(СВЦЭМ!#REF!,СВЦЭМ!$A$40:$A$783,$A333,СВЦЭМ!$B$40:$B$783,G$332)+'СЕТ СН'!$F$16</f>
        <v>#REF!</v>
      </c>
      <c r="H333" s="36" t="e">
        <f>SUMIFS(СВЦЭМ!#REF!,СВЦЭМ!$A$40:$A$783,$A333,СВЦЭМ!$B$40:$B$783,H$332)+'СЕТ СН'!$F$16</f>
        <v>#REF!</v>
      </c>
      <c r="I333" s="36" t="e">
        <f>SUMIFS(СВЦЭМ!#REF!,СВЦЭМ!$A$40:$A$783,$A333,СВЦЭМ!$B$40:$B$783,I$332)+'СЕТ СН'!$F$16</f>
        <v>#REF!</v>
      </c>
      <c r="J333" s="36" t="e">
        <f>SUMIFS(СВЦЭМ!#REF!,СВЦЭМ!$A$40:$A$783,$A333,СВЦЭМ!$B$40:$B$783,J$332)+'СЕТ СН'!$F$16</f>
        <v>#REF!</v>
      </c>
      <c r="K333" s="36" t="e">
        <f>SUMIFS(СВЦЭМ!#REF!,СВЦЭМ!$A$40:$A$783,$A333,СВЦЭМ!$B$40:$B$783,K$332)+'СЕТ СН'!$F$16</f>
        <v>#REF!</v>
      </c>
      <c r="L333" s="36" t="e">
        <f>SUMIFS(СВЦЭМ!#REF!,СВЦЭМ!$A$40:$A$783,$A333,СВЦЭМ!$B$40:$B$783,L$332)+'СЕТ СН'!$F$16</f>
        <v>#REF!</v>
      </c>
      <c r="M333" s="36" t="e">
        <f>SUMIFS(СВЦЭМ!#REF!,СВЦЭМ!$A$40:$A$783,$A333,СВЦЭМ!$B$40:$B$783,M$332)+'СЕТ СН'!$F$16</f>
        <v>#REF!</v>
      </c>
      <c r="N333" s="36" t="e">
        <f>SUMIFS(СВЦЭМ!#REF!,СВЦЭМ!$A$40:$A$783,$A333,СВЦЭМ!$B$40:$B$783,N$332)+'СЕТ СН'!$F$16</f>
        <v>#REF!</v>
      </c>
      <c r="O333" s="36" t="e">
        <f>SUMIFS(СВЦЭМ!#REF!,СВЦЭМ!$A$40:$A$783,$A333,СВЦЭМ!$B$40:$B$783,O$332)+'СЕТ СН'!$F$16</f>
        <v>#REF!</v>
      </c>
      <c r="P333" s="36" t="e">
        <f>SUMIFS(СВЦЭМ!#REF!,СВЦЭМ!$A$40:$A$783,$A333,СВЦЭМ!$B$40:$B$783,P$332)+'СЕТ СН'!$F$16</f>
        <v>#REF!</v>
      </c>
      <c r="Q333" s="36" t="e">
        <f>SUMIFS(СВЦЭМ!#REF!,СВЦЭМ!$A$40:$A$783,$A333,СВЦЭМ!$B$40:$B$783,Q$332)+'СЕТ СН'!$F$16</f>
        <v>#REF!</v>
      </c>
      <c r="R333" s="36" t="e">
        <f>SUMIFS(СВЦЭМ!#REF!,СВЦЭМ!$A$40:$A$783,$A333,СВЦЭМ!$B$40:$B$783,R$332)+'СЕТ СН'!$F$16</f>
        <v>#REF!</v>
      </c>
      <c r="S333" s="36" t="e">
        <f>SUMIFS(СВЦЭМ!#REF!,СВЦЭМ!$A$40:$A$783,$A333,СВЦЭМ!$B$40:$B$783,S$332)+'СЕТ СН'!$F$16</f>
        <v>#REF!</v>
      </c>
      <c r="T333" s="36" t="e">
        <f>SUMIFS(СВЦЭМ!#REF!,СВЦЭМ!$A$40:$A$783,$A333,СВЦЭМ!$B$40:$B$783,T$332)+'СЕТ СН'!$F$16</f>
        <v>#REF!</v>
      </c>
      <c r="U333" s="36" t="e">
        <f>SUMIFS(СВЦЭМ!#REF!,СВЦЭМ!$A$40:$A$783,$A333,СВЦЭМ!$B$40:$B$783,U$332)+'СЕТ СН'!$F$16</f>
        <v>#REF!</v>
      </c>
      <c r="V333" s="36" t="e">
        <f>SUMIFS(СВЦЭМ!#REF!,СВЦЭМ!$A$40:$A$783,$A333,СВЦЭМ!$B$40:$B$783,V$332)+'СЕТ СН'!$F$16</f>
        <v>#REF!</v>
      </c>
      <c r="W333" s="36" t="e">
        <f>SUMIFS(СВЦЭМ!#REF!,СВЦЭМ!$A$40:$A$783,$A333,СВЦЭМ!$B$40:$B$783,W$332)+'СЕТ СН'!$F$16</f>
        <v>#REF!</v>
      </c>
      <c r="X333" s="36" t="e">
        <f>SUMIFS(СВЦЭМ!#REF!,СВЦЭМ!$A$40:$A$783,$A333,СВЦЭМ!$B$40:$B$783,X$332)+'СЕТ СН'!$F$16</f>
        <v>#REF!</v>
      </c>
      <c r="Y333" s="36" t="e">
        <f>SUMIFS(СВЦЭМ!#REF!,СВЦЭМ!$A$40:$A$783,$A333,СВЦЭМ!$B$40:$B$783,Y$332)+'СЕТ СН'!$F$16</f>
        <v>#REF!</v>
      </c>
      <c r="AA333" s="45"/>
    </row>
    <row r="334" spans="1:27" ht="15.75" hidden="1" x14ac:dyDescent="0.2">
      <c r="A334" s="35">
        <f>A333+1</f>
        <v>45018</v>
      </c>
      <c r="B334" s="36" t="e">
        <f>SUMIFS(СВЦЭМ!#REF!,СВЦЭМ!$A$40:$A$783,$A334,СВЦЭМ!$B$40:$B$783,B$332)+'СЕТ СН'!$F$16</f>
        <v>#REF!</v>
      </c>
      <c r="C334" s="36" t="e">
        <f>SUMIFS(СВЦЭМ!#REF!,СВЦЭМ!$A$40:$A$783,$A334,СВЦЭМ!$B$40:$B$783,C$332)+'СЕТ СН'!$F$16</f>
        <v>#REF!</v>
      </c>
      <c r="D334" s="36" t="e">
        <f>SUMIFS(СВЦЭМ!#REF!,СВЦЭМ!$A$40:$A$783,$A334,СВЦЭМ!$B$40:$B$783,D$332)+'СЕТ СН'!$F$16</f>
        <v>#REF!</v>
      </c>
      <c r="E334" s="36" t="e">
        <f>SUMIFS(СВЦЭМ!#REF!,СВЦЭМ!$A$40:$A$783,$A334,СВЦЭМ!$B$40:$B$783,E$332)+'СЕТ СН'!$F$16</f>
        <v>#REF!</v>
      </c>
      <c r="F334" s="36" t="e">
        <f>SUMIFS(СВЦЭМ!#REF!,СВЦЭМ!$A$40:$A$783,$A334,СВЦЭМ!$B$40:$B$783,F$332)+'СЕТ СН'!$F$16</f>
        <v>#REF!</v>
      </c>
      <c r="G334" s="36" t="e">
        <f>SUMIFS(СВЦЭМ!#REF!,СВЦЭМ!$A$40:$A$783,$A334,СВЦЭМ!$B$40:$B$783,G$332)+'СЕТ СН'!$F$16</f>
        <v>#REF!</v>
      </c>
      <c r="H334" s="36" t="e">
        <f>SUMIFS(СВЦЭМ!#REF!,СВЦЭМ!$A$40:$A$783,$A334,СВЦЭМ!$B$40:$B$783,H$332)+'СЕТ СН'!$F$16</f>
        <v>#REF!</v>
      </c>
      <c r="I334" s="36" t="e">
        <f>SUMIFS(СВЦЭМ!#REF!,СВЦЭМ!$A$40:$A$783,$A334,СВЦЭМ!$B$40:$B$783,I$332)+'СЕТ СН'!$F$16</f>
        <v>#REF!</v>
      </c>
      <c r="J334" s="36" t="e">
        <f>SUMIFS(СВЦЭМ!#REF!,СВЦЭМ!$A$40:$A$783,$A334,СВЦЭМ!$B$40:$B$783,J$332)+'СЕТ СН'!$F$16</f>
        <v>#REF!</v>
      </c>
      <c r="K334" s="36" t="e">
        <f>SUMIFS(СВЦЭМ!#REF!,СВЦЭМ!$A$40:$A$783,$A334,СВЦЭМ!$B$40:$B$783,K$332)+'СЕТ СН'!$F$16</f>
        <v>#REF!</v>
      </c>
      <c r="L334" s="36" t="e">
        <f>SUMIFS(СВЦЭМ!#REF!,СВЦЭМ!$A$40:$A$783,$A334,СВЦЭМ!$B$40:$B$783,L$332)+'СЕТ СН'!$F$16</f>
        <v>#REF!</v>
      </c>
      <c r="M334" s="36" t="e">
        <f>SUMIFS(СВЦЭМ!#REF!,СВЦЭМ!$A$40:$A$783,$A334,СВЦЭМ!$B$40:$B$783,M$332)+'СЕТ СН'!$F$16</f>
        <v>#REF!</v>
      </c>
      <c r="N334" s="36" t="e">
        <f>SUMIFS(СВЦЭМ!#REF!,СВЦЭМ!$A$40:$A$783,$A334,СВЦЭМ!$B$40:$B$783,N$332)+'СЕТ СН'!$F$16</f>
        <v>#REF!</v>
      </c>
      <c r="O334" s="36" t="e">
        <f>SUMIFS(СВЦЭМ!#REF!,СВЦЭМ!$A$40:$A$783,$A334,СВЦЭМ!$B$40:$B$783,O$332)+'СЕТ СН'!$F$16</f>
        <v>#REF!</v>
      </c>
      <c r="P334" s="36" t="e">
        <f>SUMIFS(СВЦЭМ!#REF!,СВЦЭМ!$A$40:$A$783,$A334,СВЦЭМ!$B$40:$B$783,P$332)+'СЕТ СН'!$F$16</f>
        <v>#REF!</v>
      </c>
      <c r="Q334" s="36" t="e">
        <f>SUMIFS(СВЦЭМ!#REF!,СВЦЭМ!$A$40:$A$783,$A334,СВЦЭМ!$B$40:$B$783,Q$332)+'СЕТ СН'!$F$16</f>
        <v>#REF!</v>
      </c>
      <c r="R334" s="36" t="e">
        <f>SUMIFS(СВЦЭМ!#REF!,СВЦЭМ!$A$40:$A$783,$A334,СВЦЭМ!$B$40:$B$783,R$332)+'СЕТ СН'!$F$16</f>
        <v>#REF!</v>
      </c>
      <c r="S334" s="36" t="e">
        <f>SUMIFS(СВЦЭМ!#REF!,СВЦЭМ!$A$40:$A$783,$A334,СВЦЭМ!$B$40:$B$783,S$332)+'СЕТ СН'!$F$16</f>
        <v>#REF!</v>
      </c>
      <c r="T334" s="36" t="e">
        <f>SUMIFS(СВЦЭМ!#REF!,СВЦЭМ!$A$40:$A$783,$A334,СВЦЭМ!$B$40:$B$783,T$332)+'СЕТ СН'!$F$16</f>
        <v>#REF!</v>
      </c>
      <c r="U334" s="36" t="e">
        <f>SUMIFS(СВЦЭМ!#REF!,СВЦЭМ!$A$40:$A$783,$A334,СВЦЭМ!$B$40:$B$783,U$332)+'СЕТ СН'!$F$16</f>
        <v>#REF!</v>
      </c>
      <c r="V334" s="36" t="e">
        <f>SUMIFS(СВЦЭМ!#REF!,СВЦЭМ!$A$40:$A$783,$A334,СВЦЭМ!$B$40:$B$783,V$332)+'СЕТ СН'!$F$16</f>
        <v>#REF!</v>
      </c>
      <c r="W334" s="36" t="e">
        <f>SUMIFS(СВЦЭМ!#REF!,СВЦЭМ!$A$40:$A$783,$A334,СВЦЭМ!$B$40:$B$783,W$332)+'СЕТ СН'!$F$16</f>
        <v>#REF!</v>
      </c>
      <c r="X334" s="36" t="e">
        <f>SUMIFS(СВЦЭМ!#REF!,СВЦЭМ!$A$40:$A$783,$A334,СВЦЭМ!$B$40:$B$783,X$332)+'СЕТ СН'!$F$16</f>
        <v>#REF!</v>
      </c>
      <c r="Y334" s="36" t="e">
        <f>SUMIFS(СВЦЭМ!#REF!,СВЦЭМ!$A$40:$A$783,$A334,СВЦЭМ!$B$40:$B$783,Y$332)+'СЕТ СН'!$F$16</f>
        <v>#REF!</v>
      </c>
    </row>
    <row r="335" spans="1:27" ht="15.75" hidden="1" x14ac:dyDescent="0.2">
      <c r="A335" s="35">
        <f t="shared" ref="A335:A363" si="9">A334+1</f>
        <v>45019</v>
      </c>
      <c r="B335" s="36" t="e">
        <f>SUMIFS(СВЦЭМ!#REF!,СВЦЭМ!$A$40:$A$783,$A335,СВЦЭМ!$B$40:$B$783,B$332)+'СЕТ СН'!$F$16</f>
        <v>#REF!</v>
      </c>
      <c r="C335" s="36" t="e">
        <f>SUMIFS(СВЦЭМ!#REF!,СВЦЭМ!$A$40:$A$783,$A335,СВЦЭМ!$B$40:$B$783,C$332)+'СЕТ СН'!$F$16</f>
        <v>#REF!</v>
      </c>
      <c r="D335" s="36" t="e">
        <f>SUMIFS(СВЦЭМ!#REF!,СВЦЭМ!$A$40:$A$783,$A335,СВЦЭМ!$B$40:$B$783,D$332)+'СЕТ СН'!$F$16</f>
        <v>#REF!</v>
      </c>
      <c r="E335" s="36" t="e">
        <f>SUMIFS(СВЦЭМ!#REF!,СВЦЭМ!$A$40:$A$783,$A335,СВЦЭМ!$B$40:$B$783,E$332)+'СЕТ СН'!$F$16</f>
        <v>#REF!</v>
      </c>
      <c r="F335" s="36" t="e">
        <f>SUMIFS(СВЦЭМ!#REF!,СВЦЭМ!$A$40:$A$783,$A335,СВЦЭМ!$B$40:$B$783,F$332)+'СЕТ СН'!$F$16</f>
        <v>#REF!</v>
      </c>
      <c r="G335" s="36" t="e">
        <f>SUMIFS(СВЦЭМ!#REF!,СВЦЭМ!$A$40:$A$783,$A335,СВЦЭМ!$B$40:$B$783,G$332)+'СЕТ СН'!$F$16</f>
        <v>#REF!</v>
      </c>
      <c r="H335" s="36" t="e">
        <f>SUMIFS(СВЦЭМ!#REF!,СВЦЭМ!$A$40:$A$783,$A335,СВЦЭМ!$B$40:$B$783,H$332)+'СЕТ СН'!$F$16</f>
        <v>#REF!</v>
      </c>
      <c r="I335" s="36" t="e">
        <f>SUMIFS(СВЦЭМ!#REF!,СВЦЭМ!$A$40:$A$783,$A335,СВЦЭМ!$B$40:$B$783,I$332)+'СЕТ СН'!$F$16</f>
        <v>#REF!</v>
      </c>
      <c r="J335" s="36" t="e">
        <f>SUMIFS(СВЦЭМ!#REF!,СВЦЭМ!$A$40:$A$783,$A335,СВЦЭМ!$B$40:$B$783,J$332)+'СЕТ СН'!$F$16</f>
        <v>#REF!</v>
      </c>
      <c r="K335" s="36" t="e">
        <f>SUMIFS(СВЦЭМ!#REF!,СВЦЭМ!$A$40:$A$783,$A335,СВЦЭМ!$B$40:$B$783,K$332)+'СЕТ СН'!$F$16</f>
        <v>#REF!</v>
      </c>
      <c r="L335" s="36" t="e">
        <f>SUMIFS(СВЦЭМ!#REF!,СВЦЭМ!$A$40:$A$783,$A335,СВЦЭМ!$B$40:$B$783,L$332)+'СЕТ СН'!$F$16</f>
        <v>#REF!</v>
      </c>
      <c r="M335" s="36" t="e">
        <f>SUMIFS(СВЦЭМ!#REF!,СВЦЭМ!$A$40:$A$783,$A335,СВЦЭМ!$B$40:$B$783,M$332)+'СЕТ СН'!$F$16</f>
        <v>#REF!</v>
      </c>
      <c r="N335" s="36" t="e">
        <f>SUMIFS(СВЦЭМ!#REF!,СВЦЭМ!$A$40:$A$783,$A335,СВЦЭМ!$B$40:$B$783,N$332)+'СЕТ СН'!$F$16</f>
        <v>#REF!</v>
      </c>
      <c r="O335" s="36" t="e">
        <f>SUMIFS(СВЦЭМ!#REF!,СВЦЭМ!$A$40:$A$783,$A335,СВЦЭМ!$B$40:$B$783,O$332)+'СЕТ СН'!$F$16</f>
        <v>#REF!</v>
      </c>
      <c r="P335" s="36" t="e">
        <f>SUMIFS(СВЦЭМ!#REF!,СВЦЭМ!$A$40:$A$783,$A335,СВЦЭМ!$B$40:$B$783,P$332)+'СЕТ СН'!$F$16</f>
        <v>#REF!</v>
      </c>
      <c r="Q335" s="36" t="e">
        <f>SUMIFS(СВЦЭМ!#REF!,СВЦЭМ!$A$40:$A$783,$A335,СВЦЭМ!$B$40:$B$783,Q$332)+'СЕТ СН'!$F$16</f>
        <v>#REF!</v>
      </c>
      <c r="R335" s="36" t="e">
        <f>SUMIFS(СВЦЭМ!#REF!,СВЦЭМ!$A$40:$A$783,$A335,СВЦЭМ!$B$40:$B$783,R$332)+'СЕТ СН'!$F$16</f>
        <v>#REF!</v>
      </c>
      <c r="S335" s="36" t="e">
        <f>SUMIFS(СВЦЭМ!#REF!,СВЦЭМ!$A$40:$A$783,$A335,СВЦЭМ!$B$40:$B$783,S$332)+'СЕТ СН'!$F$16</f>
        <v>#REF!</v>
      </c>
      <c r="T335" s="36" t="e">
        <f>SUMIFS(СВЦЭМ!#REF!,СВЦЭМ!$A$40:$A$783,$A335,СВЦЭМ!$B$40:$B$783,T$332)+'СЕТ СН'!$F$16</f>
        <v>#REF!</v>
      </c>
      <c r="U335" s="36" t="e">
        <f>SUMIFS(СВЦЭМ!#REF!,СВЦЭМ!$A$40:$A$783,$A335,СВЦЭМ!$B$40:$B$783,U$332)+'СЕТ СН'!$F$16</f>
        <v>#REF!</v>
      </c>
      <c r="V335" s="36" t="e">
        <f>SUMIFS(СВЦЭМ!#REF!,СВЦЭМ!$A$40:$A$783,$A335,СВЦЭМ!$B$40:$B$783,V$332)+'СЕТ СН'!$F$16</f>
        <v>#REF!</v>
      </c>
      <c r="W335" s="36" t="e">
        <f>SUMIFS(СВЦЭМ!#REF!,СВЦЭМ!$A$40:$A$783,$A335,СВЦЭМ!$B$40:$B$783,W$332)+'СЕТ СН'!$F$16</f>
        <v>#REF!</v>
      </c>
      <c r="X335" s="36" t="e">
        <f>SUMIFS(СВЦЭМ!#REF!,СВЦЭМ!$A$40:$A$783,$A335,СВЦЭМ!$B$40:$B$783,X$332)+'СЕТ СН'!$F$16</f>
        <v>#REF!</v>
      </c>
      <c r="Y335" s="36" t="e">
        <f>SUMIFS(СВЦЭМ!#REF!,СВЦЭМ!$A$40:$A$783,$A335,СВЦЭМ!$B$40:$B$783,Y$332)+'СЕТ СН'!$F$16</f>
        <v>#REF!</v>
      </c>
    </row>
    <row r="336" spans="1:27" ht="15.75" hidden="1" x14ac:dyDescent="0.2">
      <c r="A336" s="35">
        <f t="shared" si="9"/>
        <v>45020</v>
      </c>
      <c r="B336" s="36" t="e">
        <f>SUMIFS(СВЦЭМ!#REF!,СВЦЭМ!$A$40:$A$783,$A336,СВЦЭМ!$B$40:$B$783,B$332)+'СЕТ СН'!$F$16</f>
        <v>#REF!</v>
      </c>
      <c r="C336" s="36" t="e">
        <f>SUMIFS(СВЦЭМ!#REF!,СВЦЭМ!$A$40:$A$783,$A336,СВЦЭМ!$B$40:$B$783,C$332)+'СЕТ СН'!$F$16</f>
        <v>#REF!</v>
      </c>
      <c r="D336" s="36" t="e">
        <f>SUMIFS(СВЦЭМ!#REF!,СВЦЭМ!$A$40:$A$783,$A336,СВЦЭМ!$B$40:$B$783,D$332)+'СЕТ СН'!$F$16</f>
        <v>#REF!</v>
      </c>
      <c r="E336" s="36" t="e">
        <f>SUMIFS(СВЦЭМ!#REF!,СВЦЭМ!$A$40:$A$783,$A336,СВЦЭМ!$B$40:$B$783,E$332)+'СЕТ СН'!$F$16</f>
        <v>#REF!</v>
      </c>
      <c r="F336" s="36" t="e">
        <f>SUMIFS(СВЦЭМ!#REF!,СВЦЭМ!$A$40:$A$783,$A336,СВЦЭМ!$B$40:$B$783,F$332)+'СЕТ СН'!$F$16</f>
        <v>#REF!</v>
      </c>
      <c r="G336" s="36" t="e">
        <f>SUMIFS(СВЦЭМ!#REF!,СВЦЭМ!$A$40:$A$783,$A336,СВЦЭМ!$B$40:$B$783,G$332)+'СЕТ СН'!$F$16</f>
        <v>#REF!</v>
      </c>
      <c r="H336" s="36" t="e">
        <f>SUMIFS(СВЦЭМ!#REF!,СВЦЭМ!$A$40:$A$783,$A336,СВЦЭМ!$B$40:$B$783,H$332)+'СЕТ СН'!$F$16</f>
        <v>#REF!</v>
      </c>
      <c r="I336" s="36" t="e">
        <f>SUMIFS(СВЦЭМ!#REF!,СВЦЭМ!$A$40:$A$783,$A336,СВЦЭМ!$B$40:$B$783,I$332)+'СЕТ СН'!$F$16</f>
        <v>#REF!</v>
      </c>
      <c r="J336" s="36" t="e">
        <f>SUMIFS(СВЦЭМ!#REF!,СВЦЭМ!$A$40:$A$783,$A336,СВЦЭМ!$B$40:$B$783,J$332)+'СЕТ СН'!$F$16</f>
        <v>#REF!</v>
      </c>
      <c r="K336" s="36" t="e">
        <f>SUMIFS(СВЦЭМ!#REF!,СВЦЭМ!$A$40:$A$783,$A336,СВЦЭМ!$B$40:$B$783,K$332)+'СЕТ СН'!$F$16</f>
        <v>#REF!</v>
      </c>
      <c r="L336" s="36" t="e">
        <f>SUMIFS(СВЦЭМ!#REF!,СВЦЭМ!$A$40:$A$783,$A336,СВЦЭМ!$B$40:$B$783,L$332)+'СЕТ СН'!$F$16</f>
        <v>#REF!</v>
      </c>
      <c r="M336" s="36" t="e">
        <f>SUMIFS(СВЦЭМ!#REF!,СВЦЭМ!$A$40:$A$783,$A336,СВЦЭМ!$B$40:$B$783,M$332)+'СЕТ СН'!$F$16</f>
        <v>#REF!</v>
      </c>
      <c r="N336" s="36" t="e">
        <f>SUMIFS(СВЦЭМ!#REF!,СВЦЭМ!$A$40:$A$783,$A336,СВЦЭМ!$B$40:$B$783,N$332)+'СЕТ СН'!$F$16</f>
        <v>#REF!</v>
      </c>
      <c r="O336" s="36" t="e">
        <f>SUMIFS(СВЦЭМ!#REF!,СВЦЭМ!$A$40:$A$783,$A336,СВЦЭМ!$B$40:$B$783,O$332)+'СЕТ СН'!$F$16</f>
        <v>#REF!</v>
      </c>
      <c r="P336" s="36" t="e">
        <f>SUMIFS(СВЦЭМ!#REF!,СВЦЭМ!$A$40:$A$783,$A336,СВЦЭМ!$B$40:$B$783,P$332)+'СЕТ СН'!$F$16</f>
        <v>#REF!</v>
      </c>
      <c r="Q336" s="36" t="e">
        <f>SUMIFS(СВЦЭМ!#REF!,СВЦЭМ!$A$40:$A$783,$A336,СВЦЭМ!$B$40:$B$783,Q$332)+'СЕТ СН'!$F$16</f>
        <v>#REF!</v>
      </c>
      <c r="R336" s="36" t="e">
        <f>SUMIFS(СВЦЭМ!#REF!,СВЦЭМ!$A$40:$A$783,$A336,СВЦЭМ!$B$40:$B$783,R$332)+'СЕТ СН'!$F$16</f>
        <v>#REF!</v>
      </c>
      <c r="S336" s="36" t="e">
        <f>SUMIFS(СВЦЭМ!#REF!,СВЦЭМ!$A$40:$A$783,$A336,СВЦЭМ!$B$40:$B$783,S$332)+'СЕТ СН'!$F$16</f>
        <v>#REF!</v>
      </c>
      <c r="T336" s="36" t="e">
        <f>SUMIFS(СВЦЭМ!#REF!,СВЦЭМ!$A$40:$A$783,$A336,СВЦЭМ!$B$40:$B$783,T$332)+'СЕТ СН'!$F$16</f>
        <v>#REF!</v>
      </c>
      <c r="U336" s="36" t="e">
        <f>SUMIFS(СВЦЭМ!#REF!,СВЦЭМ!$A$40:$A$783,$A336,СВЦЭМ!$B$40:$B$783,U$332)+'СЕТ СН'!$F$16</f>
        <v>#REF!</v>
      </c>
      <c r="V336" s="36" t="e">
        <f>SUMIFS(СВЦЭМ!#REF!,СВЦЭМ!$A$40:$A$783,$A336,СВЦЭМ!$B$40:$B$783,V$332)+'СЕТ СН'!$F$16</f>
        <v>#REF!</v>
      </c>
      <c r="W336" s="36" t="e">
        <f>SUMIFS(СВЦЭМ!#REF!,СВЦЭМ!$A$40:$A$783,$A336,СВЦЭМ!$B$40:$B$783,W$332)+'СЕТ СН'!$F$16</f>
        <v>#REF!</v>
      </c>
      <c r="X336" s="36" t="e">
        <f>SUMIFS(СВЦЭМ!#REF!,СВЦЭМ!$A$40:$A$783,$A336,СВЦЭМ!$B$40:$B$783,X$332)+'СЕТ СН'!$F$16</f>
        <v>#REF!</v>
      </c>
      <c r="Y336" s="36" t="e">
        <f>SUMIFS(СВЦЭМ!#REF!,СВЦЭМ!$A$40:$A$783,$A336,СВЦЭМ!$B$40:$B$783,Y$332)+'СЕТ СН'!$F$16</f>
        <v>#REF!</v>
      </c>
    </row>
    <row r="337" spans="1:25" ht="15.75" hidden="1" x14ac:dyDescent="0.2">
      <c r="A337" s="35">
        <f t="shared" si="9"/>
        <v>45021</v>
      </c>
      <c r="B337" s="36" t="e">
        <f>SUMIFS(СВЦЭМ!#REF!,СВЦЭМ!$A$40:$A$783,$A337,СВЦЭМ!$B$40:$B$783,B$332)+'СЕТ СН'!$F$16</f>
        <v>#REF!</v>
      </c>
      <c r="C337" s="36" t="e">
        <f>SUMIFS(СВЦЭМ!#REF!,СВЦЭМ!$A$40:$A$783,$A337,СВЦЭМ!$B$40:$B$783,C$332)+'СЕТ СН'!$F$16</f>
        <v>#REF!</v>
      </c>
      <c r="D337" s="36" t="e">
        <f>SUMIFS(СВЦЭМ!#REF!,СВЦЭМ!$A$40:$A$783,$A337,СВЦЭМ!$B$40:$B$783,D$332)+'СЕТ СН'!$F$16</f>
        <v>#REF!</v>
      </c>
      <c r="E337" s="36" t="e">
        <f>SUMIFS(СВЦЭМ!#REF!,СВЦЭМ!$A$40:$A$783,$A337,СВЦЭМ!$B$40:$B$783,E$332)+'СЕТ СН'!$F$16</f>
        <v>#REF!</v>
      </c>
      <c r="F337" s="36" t="e">
        <f>SUMIFS(СВЦЭМ!#REF!,СВЦЭМ!$A$40:$A$783,$A337,СВЦЭМ!$B$40:$B$783,F$332)+'СЕТ СН'!$F$16</f>
        <v>#REF!</v>
      </c>
      <c r="G337" s="36" t="e">
        <f>SUMIFS(СВЦЭМ!#REF!,СВЦЭМ!$A$40:$A$783,$A337,СВЦЭМ!$B$40:$B$783,G$332)+'СЕТ СН'!$F$16</f>
        <v>#REF!</v>
      </c>
      <c r="H337" s="36" t="e">
        <f>SUMIFS(СВЦЭМ!#REF!,СВЦЭМ!$A$40:$A$783,$A337,СВЦЭМ!$B$40:$B$783,H$332)+'СЕТ СН'!$F$16</f>
        <v>#REF!</v>
      </c>
      <c r="I337" s="36" t="e">
        <f>SUMIFS(СВЦЭМ!#REF!,СВЦЭМ!$A$40:$A$783,$A337,СВЦЭМ!$B$40:$B$783,I$332)+'СЕТ СН'!$F$16</f>
        <v>#REF!</v>
      </c>
      <c r="J337" s="36" t="e">
        <f>SUMIFS(СВЦЭМ!#REF!,СВЦЭМ!$A$40:$A$783,$A337,СВЦЭМ!$B$40:$B$783,J$332)+'СЕТ СН'!$F$16</f>
        <v>#REF!</v>
      </c>
      <c r="K337" s="36" t="e">
        <f>SUMIFS(СВЦЭМ!#REF!,СВЦЭМ!$A$40:$A$783,$A337,СВЦЭМ!$B$40:$B$783,K$332)+'СЕТ СН'!$F$16</f>
        <v>#REF!</v>
      </c>
      <c r="L337" s="36" t="e">
        <f>SUMIFS(СВЦЭМ!#REF!,СВЦЭМ!$A$40:$A$783,$A337,СВЦЭМ!$B$40:$B$783,L$332)+'СЕТ СН'!$F$16</f>
        <v>#REF!</v>
      </c>
      <c r="M337" s="36" t="e">
        <f>SUMIFS(СВЦЭМ!#REF!,СВЦЭМ!$A$40:$A$783,$A337,СВЦЭМ!$B$40:$B$783,M$332)+'СЕТ СН'!$F$16</f>
        <v>#REF!</v>
      </c>
      <c r="N337" s="36" t="e">
        <f>SUMIFS(СВЦЭМ!#REF!,СВЦЭМ!$A$40:$A$783,$A337,СВЦЭМ!$B$40:$B$783,N$332)+'СЕТ СН'!$F$16</f>
        <v>#REF!</v>
      </c>
      <c r="O337" s="36" t="e">
        <f>SUMIFS(СВЦЭМ!#REF!,СВЦЭМ!$A$40:$A$783,$A337,СВЦЭМ!$B$40:$B$783,O$332)+'СЕТ СН'!$F$16</f>
        <v>#REF!</v>
      </c>
      <c r="P337" s="36" t="e">
        <f>SUMIFS(СВЦЭМ!#REF!,СВЦЭМ!$A$40:$A$783,$A337,СВЦЭМ!$B$40:$B$783,P$332)+'СЕТ СН'!$F$16</f>
        <v>#REF!</v>
      </c>
      <c r="Q337" s="36" t="e">
        <f>SUMIFS(СВЦЭМ!#REF!,СВЦЭМ!$A$40:$A$783,$A337,СВЦЭМ!$B$40:$B$783,Q$332)+'СЕТ СН'!$F$16</f>
        <v>#REF!</v>
      </c>
      <c r="R337" s="36" t="e">
        <f>SUMIFS(СВЦЭМ!#REF!,СВЦЭМ!$A$40:$A$783,$A337,СВЦЭМ!$B$40:$B$783,R$332)+'СЕТ СН'!$F$16</f>
        <v>#REF!</v>
      </c>
      <c r="S337" s="36" t="e">
        <f>SUMIFS(СВЦЭМ!#REF!,СВЦЭМ!$A$40:$A$783,$A337,СВЦЭМ!$B$40:$B$783,S$332)+'СЕТ СН'!$F$16</f>
        <v>#REF!</v>
      </c>
      <c r="T337" s="36" t="e">
        <f>SUMIFS(СВЦЭМ!#REF!,СВЦЭМ!$A$40:$A$783,$A337,СВЦЭМ!$B$40:$B$783,T$332)+'СЕТ СН'!$F$16</f>
        <v>#REF!</v>
      </c>
      <c r="U337" s="36" t="e">
        <f>SUMIFS(СВЦЭМ!#REF!,СВЦЭМ!$A$40:$A$783,$A337,СВЦЭМ!$B$40:$B$783,U$332)+'СЕТ СН'!$F$16</f>
        <v>#REF!</v>
      </c>
      <c r="V337" s="36" t="e">
        <f>SUMIFS(СВЦЭМ!#REF!,СВЦЭМ!$A$40:$A$783,$A337,СВЦЭМ!$B$40:$B$783,V$332)+'СЕТ СН'!$F$16</f>
        <v>#REF!</v>
      </c>
      <c r="W337" s="36" t="e">
        <f>SUMIFS(СВЦЭМ!#REF!,СВЦЭМ!$A$40:$A$783,$A337,СВЦЭМ!$B$40:$B$783,W$332)+'СЕТ СН'!$F$16</f>
        <v>#REF!</v>
      </c>
      <c r="X337" s="36" t="e">
        <f>SUMIFS(СВЦЭМ!#REF!,СВЦЭМ!$A$40:$A$783,$A337,СВЦЭМ!$B$40:$B$783,X$332)+'СЕТ СН'!$F$16</f>
        <v>#REF!</v>
      </c>
      <c r="Y337" s="36" t="e">
        <f>SUMIFS(СВЦЭМ!#REF!,СВЦЭМ!$A$40:$A$783,$A337,СВЦЭМ!$B$40:$B$783,Y$332)+'СЕТ СН'!$F$16</f>
        <v>#REF!</v>
      </c>
    </row>
    <row r="338" spans="1:25" ht="15.75" hidden="1" x14ac:dyDescent="0.2">
      <c r="A338" s="35">
        <f t="shared" si="9"/>
        <v>45022</v>
      </c>
      <c r="B338" s="36" t="e">
        <f>SUMIFS(СВЦЭМ!#REF!,СВЦЭМ!$A$40:$A$783,$A338,СВЦЭМ!$B$40:$B$783,B$332)+'СЕТ СН'!$F$16</f>
        <v>#REF!</v>
      </c>
      <c r="C338" s="36" t="e">
        <f>SUMIFS(СВЦЭМ!#REF!,СВЦЭМ!$A$40:$A$783,$A338,СВЦЭМ!$B$40:$B$783,C$332)+'СЕТ СН'!$F$16</f>
        <v>#REF!</v>
      </c>
      <c r="D338" s="36" t="e">
        <f>SUMIFS(СВЦЭМ!#REF!,СВЦЭМ!$A$40:$A$783,$A338,СВЦЭМ!$B$40:$B$783,D$332)+'СЕТ СН'!$F$16</f>
        <v>#REF!</v>
      </c>
      <c r="E338" s="36" t="e">
        <f>SUMIFS(СВЦЭМ!#REF!,СВЦЭМ!$A$40:$A$783,$A338,СВЦЭМ!$B$40:$B$783,E$332)+'СЕТ СН'!$F$16</f>
        <v>#REF!</v>
      </c>
      <c r="F338" s="36" t="e">
        <f>SUMIFS(СВЦЭМ!#REF!,СВЦЭМ!$A$40:$A$783,$A338,СВЦЭМ!$B$40:$B$783,F$332)+'СЕТ СН'!$F$16</f>
        <v>#REF!</v>
      </c>
      <c r="G338" s="36" t="e">
        <f>SUMIFS(СВЦЭМ!#REF!,СВЦЭМ!$A$40:$A$783,$A338,СВЦЭМ!$B$40:$B$783,G$332)+'СЕТ СН'!$F$16</f>
        <v>#REF!</v>
      </c>
      <c r="H338" s="36" t="e">
        <f>SUMIFS(СВЦЭМ!#REF!,СВЦЭМ!$A$40:$A$783,$A338,СВЦЭМ!$B$40:$B$783,H$332)+'СЕТ СН'!$F$16</f>
        <v>#REF!</v>
      </c>
      <c r="I338" s="36" t="e">
        <f>SUMIFS(СВЦЭМ!#REF!,СВЦЭМ!$A$40:$A$783,$A338,СВЦЭМ!$B$40:$B$783,I$332)+'СЕТ СН'!$F$16</f>
        <v>#REF!</v>
      </c>
      <c r="J338" s="36" t="e">
        <f>SUMIFS(СВЦЭМ!#REF!,СВЦЭМ!$A$40:$A$783,$A338,СВЦЭМ!$B$40:$B$783,J$332)+'СЕТ СН'!$F$16</f>
        <v>#REF!</v>
      </c>
      <c r="K338" s="36" t="e">
        <f>SUMIFS(СВЦЭМ!#REF!,СВЦЭМ!$A$40:$A$783,$A338,СВЦЭМ!$B$40:$B$783,K$332)+'СЕТ СН'!$F$16</f>
        <v>#REF!</v>
      </c>
      <c r="L338" s="36" t="e">
        <f>SUMIFS(СВЦЭМ!#REF!,СВЦЭМ!$A$40:$A$783,$A338,СВЦЭМ!$B$40:$B$783,L$332)+'СЕТ СН'!$F$16</f>
        <v>#REF!</v>
      </c>
      <c r="M338" s="36" t="e">
        <f>SUMIFS(СВЦЭМ!#REF!,СВЦЭМ!$A$40:$A$783,$A338,СВЦЭМ!$B$40:$B$783,M$332)+'СЕТ СН'!$F$16</f>
        <v>#REF!</v>
      </c>
      <c r="N338" s="36" t="e">
        <f>SUMIFS(СВЦЭМ!#REF!,СВЦЭМ!$A$40:$A$783,$A338,СВЦЭМ!$B$40:$B$783,N$332)+'СЕТ СН'!$F$16</f>
        <v>#REF!</v>
      </c>
      <c r="O338" s="36" t="e">
        <f>SUMIFS(СВЦЭМ!#REF!,СВЦЭМ!$A$40:$A$783,$A338,СВЦЭМ!$B$40:$B$783,O$332)+'СЕТ СН'!$F$16</f>
        <v>#REF!</v>
      </c>
      <c r="P338" s="36" t="e">
        <f>SUMIFS(СВЦЭМ!#REF!,СВЦЭМ!$A$40:$A$783,$A338,СВЦЭМ!$B$40:$B$783,P$332)+'СЕТ СН'!$F$16</f>
        <v>#REF!</v>
      </c>
      <c r="Q338" s="36" t="e">
        <f>SUMIFS(СВЦЭМ!#REF!,СВЦЭМ!$A$40:$A$783,$A338,СВЦЭМ!$B$40:$B$783,Q$332)+'СЕТ СН'!$F$16</f>
        <v>#REF!</v>
      </c>
      <c r="R338" s="36" t="e">
        <f>SUMIFS(СВЦЭМ!#REF!,СВЦЭМ!$A$40:$A$783,$A338,СВЦЭМ!$B$40:$B$783,R$332)+'СЕТ СН'!$F$16</f>
        <v>#REF!</v>
      </c>
      <c r="S338" s="36" t="e">
        <f>SUMIFS(СВЦЭМ!#REF!,СВЦЭМ!$A$40:$A$783,$A338,СВЦЭМ!$B$40:$B$783,S$332)+'СЕТ СН'!$F$16</f>
        <v>#REF!</v>
      </c>
      <c r="T338" s="36" t="e">
        <f>SUMIFS(СВЦЭМ!#REF!,СВЦЭМ!$A$40:$A$783,$A338,СВЦЭМ!$B$40:$B$783,T$332)+'СЕТ СН'!$F$16</f>
        <v>#REF!</v>
      </c>
      <c r="U338" s="36" t="e">
        <f>SUMIFS(СВЦЭМ!#REF!,СВЦЭМ!$A$40:$A$783,$A338,СВЦЭМ!$B$40:$B$783,U$332)+'СЕТ СН'!$F$16</f>
        <v>#REF!</v>
      </c>
      <c r="V338" s="36" t="e">
        <f>SUMIFS(СВЦЭМ!#REF!,СВЦЭМ!$A$40:$A$783,$A338,СВЦЭМ!$B$40:$B$783,V$332)+'СЕТ СН'!$F$16</f>
        <v>#REF!</v>
      </c>
      <c r="W338" s="36" t="e">
        <f>SUMIFS(СВЦЭМ!#REF!,СВЦЭМ!$A$40:$A$783,$A338,СВЦЭМ!$B$40:$B$783,W$332)+'СЕТ СН'!$F$16</f>
        <v>#REF!</v>
      </c>
      <c r="X338" s="36" t="e">
        <f>SUMIFS(СВЦЭМ!#REF!,СВЦЭМ!$A$40:$A$783,$A338,СВЦЭМ!$B$40:$B$783,X$332)+'СЕТ СН'!$F$16</f>
        <v>#REF!</v>
      </c>
      <c r="Y338" s="36" t="e">
        <f>SUMIFS(СВЦЭМ!#REF!,СВЦЭМ!$A$40:$A$783,$A338,СВЦЭМ!$B$40:$B$783,Y$332)+'СЕТ СН'!$F$16</f>
        <v>#REF!</v>
      </c>
    </row>
    <row r="339" spans="1:25" ht="15.75" hidden="1" x14ac:dyDescent="0.2">
      <c r="A339" s="35">
        <f t="shared" si="9"/>
        <v>45023</v>
      </c>
      <c r="B339" s="36" t="e">
        <f>SUMIFS(СВЦЭМ!#REF!,СВЦЭМ!$A$40:$A$783,$A339,СВЦЭМ!$B$40:$B$783,B$332)+'СЕТ СН'!$F$16</f>
        <v>#REF!</v>
      </c>
      <c r="C339" s="36" t="e">
        <f>SUMIFS(СВЦЭМ!#REF!,СВЦЭМ!$A$40:$A$783,$A339,СВЦЭМ!$B$40:$B$783,C$332)+'СЕТ СН'!$F$16</f>
        <v>#REF!</v>
      </c>
      <c r="D339" s="36" t="e">
        <f>SUMIFS(СВЦЭМ!#REF!,СВЦЭМ!$A$40:$A$783,$A339,СВЦЭМ!$B$40:$B$783,D$332)+'СЕТ СН'!$F$16</f>
        <v>#REF!</v>
      </c>
      <c r="E339" s="36" t="e">
        <f>SUMIFS(СВЦЭМ!#REF!,СВЦЭМ!$A$40:$A$783,$A339,СВЦЭМ!$B$40:$B$783,E$332)+'СЕТ СН'!$F$16</f>
        <v>#REF!</v>
      </c>
      <c r="F339" s="36" t="e">
        <f>SUMIFS(СВЦЭМ!#REF!,СВЦЭМ!$A$40:$A$783,$A339,СВЦЭМ!$B$40:$B$783,F$332)+'СЕТ СН'!$F$16</f>
        <v>#REF!</v>
      </c>
      <c r="G339" s="36" t="e">
        <f>SUMIFS(СВЦЭМ!#REF!,СВЦЭМ!$A$40:$A$783,$A339,СВЦЭМ!$B$40:$B$783,G$332)+'СЕТ СН'!$F$16</f>
        <v>#REF!</v>
      </c>
      <c r="H339" s="36" t="e">
        <f>SUMIFS(СВЦЭМ!#REF!,СВЦЭМ!$A$40:$A$783,$A339,СВЦЭМ!$B$40:$B$783,H$332)+'СЕТ СН'!$F$16</f>
        <v>#REF!</v>
      </c>
      <c r="I339" s="36" t="e">
        <f>SUMIFS(СВЦЭМ!#REF!,СВЦЭМ!$A$40:$A$783,$A339,СВЦЭМ!$B$40:$B$783,I$332)+'СЕТ СН'!$F$16</f>
        <v>#REF!</v>
      </c>
      <c r="J339" s="36" t="e">
        <f>SUMIFS(СВЦЭМ!#REF!,СВЦЭМ!$A$40:$A$783,$A339,СВЦЭМ!$B$40:$B$783,J$332)+'СЕТ СН'!$F$16</f>
        <v>#REF!</v>
      </c>
      <c r="K339" s="36" t="e">
        <f>SUMIFS(СВЦЭМ!#REF!,СВЦЭМ!$A$40:$A$783,$A339,СВЦЭМ!$B$40:$B$783,K$332)+'СЕТ СН'!$F$16</f>
        <v>#REF!</v>
      </c>
      <c r="L339" s="36" t="e">
        <f>SUMIFS(СВЦЭМ!#REF!,СВЦЭМ!$A$40:$A$783,$A339,СВЦЭМ!$B$40:$B$783,L$332)+'СЕТ СН'!$F$16</f>
        <v>#REF!</v>
      </c>
      <c r="M339" s="36" t="e">
        <f>SUMIFS(СВЦЭМ!#REF!,СВЦЭМ!$A$40:$A$783,$A339,СВЦЭМ!$B$40:$B$783,M$332)+'СЕТ СН'!$F$16</f>
        <v>#REF!</v>
      </c>
      <c r="N339" s="36" t="e">
        <f>SUMIFS(СВЦЭМ!#REF!,СВЦЭМ!$A$40:$A$783,$A339,СВЦЭМ!$B$40:$B$783,N$332)+'СЕТ СН'!$F$16</f>
        <v>#REF!</v>
      </c>
      <c r="O339" s="36" t="e">
        <f>SUMIFS(СВЦЭМ!#REF!,СВЦЭМ!$A$40:$A$783,$A339,СВЦЭМ!$B$40:$B$783,O$332)+'СЕТ СН'!$F$16</f>
        <v>#REF!</v>
      </c>
      <c r="P339" s="36" t="e">
        <f>SUMIFS(СВЦЭМ!#REF!,СВЦЭМ!$A$40:$A$783,$A339,СВЦЭМ!$B$40:$B$783,P$332)+'СЕТ СН'!$F$16</f>
        <v>#REF!</v>
      </c>
      <c r="Q339" s="36" t="e">
        <f>SUMIFS(СВЦЭМ!#REF!,СВЦЭМ!$A$40:$A$783,$A339,СВЦЭМ!$B$40:$B$783,Q$332)+'СЕТ СН'!$F$16</f>
        <v>#REF!</v>
      </c>
      <c r="R339" s="36" t="e">
        <f>SUMIFS(СВЦЭМ!#REF!,СВЦЭМ!$A$40:$A$783,$A339,СВЦЭМ!$B$40:$B$783,R$332)+'СЕТ СН'!$F$16</f>
        <v>#REF!</v>
      </c>
      <c r="S339" s="36" t="e">
        <f>SUMIFS(СВЦЭМ!#REF!,СВЦЭМ!$A$40:$A$783,$A339,СВЦЭМ!$B$40:$B$783,S$332)+'СЕТ СН'!$F$16</f>
        <v>#REF!</v>
      </c>
      <c r="T339" s="36" t="e">
        <f>SUMIFS(СВЦЭМ!#REF!,СВЦЭМ!$A$40:$A$783,$A339,СВЦЭМ!$B$40:$B$783,T$332)+'СЕТ СН'!$F$16</f>
        <v>#REF!</v>
      </c>
      <c r="U339" s="36" t="e">
        <f>SUMIFS(СВЦЭМ!#REF!,СВЦЭМ!$A$40:$A$783,$A339,СВЦЭМ!$B$40:$B$783,U$332)+'СЕТ СН'!$F$16</f>
        <v>#REF!</v>
      </c>
      <c r="V339" s="36" t="e">
        <f>SUMIFS(СВЦЭМ!#REF!,СВЦЭМ!$A$40:$A$783,$A339,СВЦЭМ!$B$40:$B$783,V$332)+'СЕТ СН'!$F$16</f>
        <v>#REF!</v>
      </c>
      <c r="W339" s="36" t="e">
        <f>SUMIFS(СВЦЭМ!#REF!,СВЦЭМ!$A$40:$A$783,$A339,СВЦЭМ!$B$40:$B$783,W$332)+'СЕТ СН'!$F$16</f>
        <v>#REF!</v>
      </c>
      <c r="X339" s="36" t="e">
        <f>SUMIFS(СВЦЭМ!#REF!,СВЦЭМ!$A$40:$A$783,$A339,СВЦЭМ!$B$40:$B$783,X$332)+'СЕТ СН'!$F$16</f>
        <v>#REF!</v>
      </c>
      <c r="Y339" s="36" t="e">
        <f>SUMIFS(СВЦЭМ!#REF!,СВЦЭМ!$A$40:$A$783,$A339,СВЦЭМ!$B$40:$B$783,Y$332)+'СЕТ СН'!$F$16</f>
        <v>#REF!</v>
      </c>
    </row>
    <row r="340" spans="1:25" ht="15.75" hidden="1" x14ac:dyDescent="0.2">
      <c r="A340" s="35">
        <f t="shared" si="9"/>
        <v>45024</v>
      </c>
      <c r="B340" s="36" t="e">
        <f>SUMIFS(СВЦЭМ!#REF!,СВЦЭМ!$A$40:$A$783,$A340,СВЦЭМ!$B$40:$B$783,B$332)+'СЕТ СН'!$F$16</f>
        <v>#REF!</v>
      </c>
      <c r="C340" s="36" t="e">
        <f>SUMIFS(СВЦЭМ!#REF!,СВЦЭМ!$A$40:$A$783,$A340,СВЦЭМ!$B$40:$B$783,C$332)+'СЕТ СН'!$F$16</f>
        <v>#REF!</v>
      </c>
      <c r="D340" s="36" t="e">
        <f>SUMIFS(СВЦЭМ!#REF!,СВЦЭМ!$A$40:$A$783,$A340,СВЦЭМ!$B$40:$B$783,D$332)+'СЕТ СН'!$F$16</f>
        <v>#REF!</v>
      </c>
      <c r="E340" s="36" t="e">
        <f>SUMIFS(СВЦЭМ!#REF!,СВЦЭМ!$A$40:$A$783,$A340,СВЦЭМ!$B$40:$B$783,E$332)+'СЕТ СН'!$F$16</f>
        <v>#REF!</v>
      </c>
      <c r="F340" s="36" t="e">
        <f>SUMIFS(СВЦЭМ!#REF!,СВЦЭМ!$A$40:$A$783,$A340,СВЦЭМ!$B$40:$B$783,F$332)+'СЕТ СН'!$F$16</f>
        <v>#REF!</v>
      </c>
      <c r="G340" s="36" t="e">
        <f>SUMIFS(СВЦЭМ!#REF!,СВЦЭМ!$A$40:$A$783,$A340,СВЦЭМ!$B$40:$B$783,G$332)+'СЕТ СН'!$F$16</f>
        <v>#REF!</v>
      </c>
      <c r="H340" s="36" t="e">
        <f>SUMIFS(СВЦЭМ!#REF!,СВЦЭМ!$A$40:$A$783,$A340,СВЦЭМ!$B$40:$B$783,H$332)+'СЕТ СН'!$F$16</f>
        <v>#REF!</v>
      </c>
      <c r="I340" s="36" t="e">
        <f>SUMIFS(СВЦЭМ!#REF!,СВЦЭМ!$A$40:$A$783,$A340,СВЦЭМ!$B$40:$B$783,I$332)+'СЕТ СН'!$F$16</f>
        <v>#REF!</v>
      </c>
      <c r="J340" s="36" t="e">
        <f>SUMIFS(СВЦЭМ!#REF!,СВЦЭМ!$A$40:$A$783,$A340,СВЦЭМ!$B$40:$B$783,J$332)+'СЕТ СН'!$F$16</f>
        <v>#REF!</v>
      </c>
      <c r="K340" s="36" t="e">
        <f>SUMIFS(СВЦЭМ!#REF!,СВЦЭМ!$A$40:$A$783,$A340,СВЦЭМ!$B$40:$B$783,K$332)+'СЕТ СН'!$F$16</f>
        <v>#REF!</v>
      </c>
      <c r="L340" s="36" t="e">
        <f>SUMIFS(СВЦЭМ!#REF!,СВЦЭМ!$A$40:$A$783,$A340,СВЦЭМ!$B$40:$B$783,L$332)+'СЕТ СН'!$F$16</f>
        <v>#REF!</v>
      </c>
      <c r="M340" s="36" t="e">
        <f>SUMIFS(СВЦЭМ!#REF!,СВЦЭМ!$A$40:$A$783,$A340,СВЦЭМ!$B$40:$B$783,M$332)+'СЕТ СН'!$F$16</f>
        <v>#REF!</v>
      </c>
      <c r="N340" s="36" t="e">
        <f>SUMIFS(СВЦЭМ!#REF!,СВЦЭМ!$A$40:$A$783,$A340,СВЦЭМ!$B$40:$B$783,N$332)+'СЕТ СН'!$F$16</f>
        <v>#REF!</v>
      </c>
      <c r="O340" s="36" t="e">
        <f>SUMIFS(СВЦЭМ!#REF!,СВЦЭМ!$A$40:$A$783,$A340,СВЦЭМ!$B$40:$B$783,O$332)+'СЕТ СН'!$F$16</f>
        <v>#REF!</v>
      </c>
      <c r="P340" s="36" t="e">
        <f>SUMIFS(СВЦЭМ!#REF!,СВЦЭМ!$A$40:$A$783,$A340,СВЦЭМ!$B$40:$B$783,P$332)+'СЕТ СН'!$F$16</f>
        <v>#REF!</v>
      </c>
      <c r="Q340" s="36" t="e">
        <f>SUMIFS(СВЦЭМ!#REF!,СВЦЭМ!$A$40:$A$783,$A340,СВЦЭМ!$B$40:$B$783,Q$332)+'СЕТ СН'!$F$16</f>
        <v>#REF!</v>
      </c>
      <c r="R340" s="36" t="e">
        <f>SUMIFS(СВЦЭМ!#REF!,СВЦЭМ!$A$40:$A$783,$A340,СВЦЭМ!$B$40:$B$783,R$332)+'СЕТ СН'!$F$16</f>
        <v>#REF!</v>
      </c>
      <c r="S340" s="36" t="e">
        <f>SUMIFS(СВЦЭМ!#REF!,СВЦЭМ!$A$40:$A$783,$A340,СВЦЭМ!$B$40:$B$783,S$332)+'СЕТ СН'!$F$16</f>
        <v>#REF!</v>
      </c>
      <c r="T340" s="36" t="e">
        <f>SUMIFS(СВЦЭМ!#REF!,СВЦЭМ!$A$40:$A$783,$A340,СВЦЭМ!$B$40:$B$783,T$332)+'СЕТ СН'!$F$16</f>
        <v>#REF!</v>
      </c>
      <c r="U340" s="36" t="e">
        <f>SUMIFS(СВЦЭМ!#REF!,СВЦЭМ!$A$40:$A$783,$A340,СВЦЭМ!$B$40:$B$783,U$332)+'СЕТ СН'!$F$16</f>
        <v>#REF!</v>
      </c>
      <c r="V340" s="36" t="e">
        <f>SUMIFS(СВЦЭМ!#REF!,СВЦЭМ!$A$40:$A$783,$A340,СВЦЭМ!$B$40:$B$783,V$332)+'СЕТ СН'!$F$16</f>
        <v>#REF!</v>
      </c>
      <c r="W340" s="36" t="e">
        <f>SUMIFS(СВЦЭМ!#REF!,СВЦЭМ!$A$40:$A$783,$A340,СВЦЭМ!$B$40:$B$783,W$332)+'СЕТ СН'!$F$16</f>
        <v>#REF!</v>
      </c>
      <c r="X340" s="36" t="e">
        <f>SUMIFS(СВЦЭМ!#REF!,СВЦЭМ!$A$40:$A$783,$A340,СВЦЭМ!$B$40:$B$783,X$332)+'СЕТ СН'!$F$16</f>
        <v>#REF!</v>
      </c>
      <c r="Y340" s="36" t="e">
        <f>SUMIFS(СВЦЭМ!#REF!,СВЦЭМ!$A$40:$A$783,$A340,СВЦЭМ!$B$40:$B$783,Y$332)+'СЕТ СН'!$F$16</f>
        <v>#REF!</v>
      </c>
    </row>
    <row r="341" spans="1:25" ht="15.75" hidden="1" x14ac:dyDescent="0.2">
      <c r="A341" s="35">
        <f t="shared" si="9"/>
        <v>45025</v>
      </c>
      <c r="B341" s="36" t="e">
        <f>SUMIFS(СВЦЭМ!#REF!,СВЦЭМ!$A$40:$A$783,$A341,СВЦЭМ!$B$40:$B$783,B$332)+'СЕТ СН'!$F$16</f>
        <v>#REF!</v>
      </c>
      <c r="C341" s="36" t="e">
        <f>SUMIFS(СВЦЭМ!#REF!,СВЦЭМ!$A$40:$A$783,$A341,СВЦЭМ!$B$40:$B$783,C$332)+'СЕТ СН'!$F$16</f>
        <v>#REF!</v>
      </c>
      <c r="D341" s="36" t="e">
        <f>SUMIFS(СВЦЭМ!#REF!,СВЦЭМ!$A$40:$A$783,$A341,СВЦЭМ!$B$40:$B$783,D$332)+'СЕТ СН'!$F$16</f>
        <v>#REF!</v>
      </c>
      <c r="E341" s="36" t="e">
        <f>SUMIFS(СВЦЭМ!#REF!,СВЦЭМ!$A$40:$A$783,$A341,СВЦЭМ!$B$40:$B$783,E$332)+'СЕТ СН'!$F$16</f>
        <v>#REF!</v>
      </c>
      <c r="F341" s="36" t="e">
        <f>SUMIFS(СВЦЭМ!#REF!,СВЦЭМ!$A$40:$A$783,$A341,СВЦЭМ!$B$40:$B$783,F$332)+'СЕТ СН'!$F$16</f>
        <v>#REF!</v>
      </c>
      <c r="G341" s="36" t="e">
        <f>SUMIFS(СВЦЭМ!#REF!,СВЦЭМ!$A$40:$A$783,$A341,СВЦЭМ!$B$40:$B$783,G$332)+'СЕТ СН'!$F$16</f>
        <v>#REF!</v>
      </c>
      <c r="H341" s="36" t="e">
        <f>SUMIFS(СВЦЭМ!#REF!,СВЦЭМ!$A$40:$A$783,$A341,СВЦЭМ!$B$40:$B$783,H$332)+'СЕТ СН'!$F$16</f>
        <v>#REF!</v>
      </c>
      <c r="I341" s="36" t="e">
        <f>SUMIFS(СВЦЭМ!#REF!,СВЦЭМ!$A$40:$A$783,$A341,СВЦЭМ!$B$40:$B$783,I$332)+'СЕТ СН'!$F$16</f>
        <v>#REF!</v>
      </c>
      <c r="J341" s="36" t="e">
        <f>SUMIFS(СВЦЭМ!#REF!,СВЦЭМ!$A$40:$A$783,$A341,СВЦЭМ!$B$40:$B$783,J$332)+'СЕТ СН'!$F$16</f>
        <v>#REF!</v>
      </c>
      <c r="K341" s="36" t="e">
        <f>SUMIFS(СВЦЭМ!#REF!,СВЦЭМ!$A$40:$A$783,$A341,СВЦЭМ!$B$40:$B$783,K$332)+'СЕТ СН'!$F$16</f>
        <v>#REF!</v>
      </c>
      <c r="L341" s="36" t="e">
        <f>SUMIFS(СВЦЭМ!#REF!,СВЦЭМ!$A$40:$A$783,$A341,СВЦЭМ!$B$40:$B$783,L$332)+'СЕТ СН'!$F$16</f>
        <v>#REF!</v>
      </c>
      <c r="M341" s="36" t="e">
        <f>SUMIFS(СВЦЭМ!#REF!,СВЦЭМ!$A$40:$A$783,$A341,СВЦЭМ!$B$40:$B$783,M$332)+'СЕТ СН'!$F$16</f>
        <v>#REF!</v>
      </c>
      <c r="N341" s="36" t="e">
        <f>SUMIFS(СВЦЭМ!#REF!,СВЦЭМ!$A$40:$A$783,$A341,СВЦЭМ!$B$40:$B$783,N$332)+'СЕТ СН'!$F$16</f>
        <v>#REF!</v>
      </c>
      <c r="O341" s="36" t="e">
        <f>SUMIFS(СВЦЭМ!#REF!,СВЦЭМ!$A$40:$A$783,$A341,СВЦЭМ!$B$40:$B$783,O$332)+'СЕТ СН'!$F$16</f>
        <v>#REF!</v>
      </c>
      <c r="P341" s="36" t="e">
        <f>SUMIFS(СВЦЭМ!#REF!,СВЦЭМ!$A$40:$A$783,$A341,СВЦЭМ!$B$40:$B$783,P$332)+'СЕТ СН'!$F$16</f>
        <v>#REF!</v>
      </c>
      <c r="Q341" s="36" t="e">
        <f>SUMIFS(СВЦЭМ!#REF!,СВЦЭМ!$A$40:$A$783,$A341,СВЦЭМ!$B$40:$B$783,Q$332)+'СЕТ СН'!$F$16</f>
        <v>#REF!</v>
      </c>
      <c r="R341" s="36" t="e">
        <f>SUMIFS(СВЦЭМ!#REF!,СВЦЭМ!$A$40:$A$783,$A341,СВЦЭМ!$B$40:$B$783,R$332)+'СЕТ СН'!$F$16</f>
        <v>#REF!</v>
      </c>
      <c r="S341" s="36" t="e">
        <f>SUMIFS(СВЦЭМ!#REF!,СВЦЭМ!$A$40:$A$783,$A341,СВЦЭМ!$B$40:$B$783,S$332)+'СЕТ СН'!$F$16</f>
        <v>#REF!</v>
      </c>
      <c r="T341" s="36" t="e">
        <f>SUMIFS(СВЦЭМ!#REF!,СВЦЭМ!$A$40:$A$783,$A341,СВЦЭМ!$B$40:$B$783,T$332)+'СЕТ СН'!$F$16</f>
        <v>#REF!</v>
      </c>
      <c r="U341" s="36" t="e">
        <f>SUMIFS(СВЦЭМ!#REF!,СВЦЭМ!$A$40:$A$783,$A341,СВЦЭМ!$B$40:$B$783,U$332)+'СЕТ СН'!$F$16</f>
        <v>#REF!</v>
      </c>
      <c r="V341" s="36" t="e">
        <f>SUMIFS(СВЦЭМ!#REF!,СВЦЭМ!$A$40:$A$783,$A341,СВЦЭМ!$B$40:$B$783,V$332)+'СЕТ СН'!$F$16</f>
        <v>#REF!</v>
      </c>
      <c r="W341" s="36" t="e">
        <f>SUMIFS(СВЦЭМ!#REF!,СВЦЭМ!$A$40:$A$783,$A341,СВЦЭМ!$B$40:$B$783,W$332)+'СЕТ СН'!$F$16</f>
        <v>#REF!</v>
      </c>
      <c r="X341" s="36" t="e">
        <f>SUMIFS(СВЦЭМ!#REF!,СВЦЭМ!$A$40:$A$783,$A341,СВЦЭМ!$B$40:$B$783,X$332)+'СЕТ СН'!$F$16</f>
        <v>#REF!</v>
      </c>
      <c r="Y341" s="36" t="e">
        <f>SUMIFS(СВЦЭМ!#REF!,СВЦЭМ!$A$40:$A$783,$A341,СВЦЭМ!$B$40:$B$783,Y$332)+'СЕТ СН'!$F$16</f>
        <v>#REF!</v>
      </c>
    </row>
    <row r="342" spans="1:25" ht="15.75" hidden="1" x14ac:dyDescent="0.2">
      <c r="A342" s="35">
        <f t="shared" si="9"/>
        <v>45026</v>
      </c>
      <c r="B342" s="36" t="e">
        <f>SUMIFS(СВЦЭМ!#REF!,СВЦЭМ!$A$40:$A$783,$A342,СВЦЭМ!$B$40:$B$783,B$332)+'СЕТ СН'!$F$16</f>
        <v>#REF!</v>
      </c>
      <c r="C342" s="36" t="e">
        <f>SUMIFS(СВЦЭМ!#REF!,СВЦЭМ!$A$40:$A$783,$A342,СВЦЭМ!$B$40:$B$783,C$332)+'СЕТ СН'!$F$16</f>
        <v>#REF!</v>
      </c>
      <c r="D342" s="36" t="e">
        <f>SUMIFS(СВЦЭМ!#REF!,СВЦЭМ!$A$40:$A$783,$A342,СВЦЭМ!$B$40:$B$783,D$332)+'СЕТ СН'!$F$16</f>
        <v>#REF!</v>
      </c>
      <c r="E342" s="36" t="e">
        <f>SUMIFS(СВЦЭМ!#REF!,СВЦЭМ!$A$40:$A$783,$A342,СВЦЭМ!$B$40:$B$783,E$332)+'СЕТ СН'!$F$16</f>
        <v>#REF!</v>
      </c>
      <c r="F342" s="36" t="e">
        <f>SUMIFS(СВЦЭМ!#REF!,СВЦЭМ!$A$40:$A$783,$A342,СВЦЭМ!$B$40:$B$783,F$332)+'СЕТ СН'!$F$16</f>
        <v>#REF!</v>
      </c>
      <c r="G342" s="36" t="e">
        <f>SUMIFS(СВЦЭМ!#REF!,СВЦЭМ!$A$40:$A$783,$A342,СВЦЭМ!$B$40:$B$783,G$332)+'СЕТ СН'!$F$16</f>
        <v>#REF!</v>
      </c>
      <c r="H342" s="36" t="e">
        <f>SUMIFS(СВЦЭМ!#REF!,СВЦЭМ!$A$40:$A$783,$A342,СВЦЭМ!$B$40:$B$783,H$332)+'СЕТ СН'!$F$16</f>
        <v>#REF!</v>
      </c>
      <c r="I342" s="36" t="e">
        <f>SUMIFS(СВЦЭМ!#REF!,СВЦЭМ!$A$40:$A$783,$A342,СВЦЭМ!$B$40:$B$783,I$332)+'СЕТ СН'!$F$16</f>
        <v>#REF!</v>
      </c>
      <c r="J342" s="36" t="e">
        <f>SUMIFS(СВЦЭМ!#REF!,СВЦЭМ!$A$40:$A$783,$A342,СВЦЭМ!$B$40:$B$783,J$332)+'СЕТ СН'!$F$16</f>
        <v>#REF!</v>
      </c>
      <c r="K342" s="36" t="e">
        <f>SUMIFS(СВЦЭМ!#REF!,СВЦЭМ!$A$40:$A$783,$A342,СВЦЭМ!$B$40:$B$783,K$332)+'СЕТ СН'!$F$16</f>
        <v>#REF!</v>
      </c>
      <c r="L342" s="36" t="e">
        <f>SUMIFS(СВЦЭМ!#REF!,СВЦЭМ!$A$40:$A$783,$A342,СВЦЭМ!$B$40:$B$783,L$332)+'СЕТ СН'!$F$16</f>
        <v>#REF!</v>
      </c>
      <c r="M342" s="36" t="e">
        <f>SUMIFS(СВЦЭМ!#REF!,СВЦЭМ!$A$40:$A$783,$A342,СВЦЭМ!$B$40:$B$783,M$332)+'СЕТ СН'!$F$16</f>
        <v>#REF!</v>
      </c>
      <c r="N342" s="36" t="e">
        <f>SUMIFS(СВЦЭМ!#REF!,СВЦЭМ!$A$40:$A$783,$A342,СВЦЭМ!$B$40:$B$783,N$332)+'СЕТ СН'!$F$16</f>
        <v>#REF!</v>
      </c>
      <c r="O342" s="36" t="e">
        <f>SUMIFS(СВЦЭМ!#REF!,СВЦЭМ!$A$40:$A$783,$A342,СВЦЭМ!$B$40:$B$783,O$332)+'СЕТ СН'!$F$16</f>
        <v>#REF!</v>
      </c>
      <c r="P342" s="36" t="e">
        <f>SUMIFS(СВЦЭМ!#REF!,СВЦЭМ!$A$40:$A$783,$A342,СВЦЭМ!$B$40:$B$783,P$332)+'СЕТ СН'!$F$16</f>
        <v>#REF!</v>
      </c>
      <c r="Q342" s="36" t="e">
        <f>SUMIFS(СВЦЭМ!#REF!,СВЦЭМ!$A$40:$A$783,$A342,СВЦЭМ!$B$40:$B$783,Q$332)+'СЕТ СН'!$F$16</f>
        <v>#REF!</v>
      </c>
      <c r="R342" s="36" t="e">
        <f>SUMIFS(СВЦЭМ!#REF!,СВЦЭМ!$A$40:$A$783,$A342,СВЦЭМ!$B$40:$B$783,R$332)+'СЕТ СН'!$F$16</f>
        <v>#REF!</v>
      </c>
      <c r="S342" s="36" t="e">
        <f>SUMIFS(СВЦЭМ!#REF!,СВЦЭМ!$A$40:$A$783,$A342,СВЦЭМ!$B$40:$B$783,S$332)+'СЕТ СН'!$F$16</f>
        <v>#REF!</v>
      </c>
      <c r="T342" s="36" t="e">
        <f>SUMIFS(СВЦЭМ!#REF!,СВЦЭМ!$A$40:$A$783,$A342,СВЦЭМ!$B$40:$B$783,T$332)+'СЕТ СН'!$F$16</f>
        <v>#REF!</v>
      </c>
      <c r="U342" s="36" t="e">
        <f>SUMIFS(СВЦЭМ!#REF!,СВЦЭМ!$A$40:$A$783,$A342,СВЦЭМ!$B$40:$B$783,U$332)+'СЕТ СН'!$F$16</f>
        <v>#REF!</v>
      </c>
      <c r="V342" s="36" t="e">
        <f>SUMIFS(СВЦЭМ!#REF!,СВЦЭМ!$A$40:$A$783,$A342,СВЦЭМ!$B$40:$B$783,V$332)+'СЕТ СН'!$F$16</f>
        <v>#REF!</v>
      </c>
      <c r="W342" s="36" t="e">
        <f>SUMIFS(СВЦЭМ!#REF!,СВЦЭМ!$A$40:$A$783,$A342,СВЦЭМ!$B$40:$B$783,W$332)+'СЕТ СН'!$F$16</f>
        <v>#REF!</v>
      </c>
      <c r="X342" s="36" t="e">
        <f>SUMIFS(СВЦЭМ!#REF!,СВЦЭМ!$A$40:$A$783,$A342,СВЦЭМ!$B$40:$B$783,X$332)+'СЕТ СН'!$F$16</f>
        <v>#REF!</v>
      </c>
      <c r="Y342" s="36" t="e">
        <f>SUMIFS(СВЦЭМ!#REF!,СВЦЭМ!$A$40:$A$783,$A342,СВЦЭМ!$B$40:$B$783,Y$332)+'СЕТ СН'!$F$16</f>
        <v>#REF!</v>
      </c>
    </row>
    <row r="343" spans="1:25" ht="15.75" hidden="1" x14ac:dyDescent="0.2">
      <c r="A343" s="35">
        <f t="shared" si="9"/>
        <v>45027</v>
      </c>
      <c r="B343" s="36" t="e">
        <f>SUMIFS(СВЦЭМ!#REF!,СВЦЭМ!$A$40:$A$783,$A343,СВЦЭМ!$B$40:$B$783,B$332)+'СЕТ СН'!$F$16</f>
        <v>#REF!</v>
      </c>
      <c r="C343" s="36" t="e">
        <f>SUMIFS(СВЦЭМ!#REF!,СВЦЭМ!$A$40:$A$783,$A343,СВЦЭМ!$B$40:$B$783,C$332)+'СЕТ СН'!$F$16</f>
        <v>#REF!</v>
      </c>
      <c r="D343" s="36" t="e">
        <f>SUMIFS(СВЦЭМ!#REF!,СВЦЭМ!$A$40:$A$783,$A343,СВЦЭМ!$B$40:$B$783,D$332)+'СЕТ СН'!$F$16</f>
        <v>#REF!</v>
      </c>
      <c r="E343" s="36" t="e">
        <f>SUMIFS(СВЦЭМ!#REF!,СВЦЭМ!$A$40:$A$783,$A343,СВЦЭМ!$B$40:$B$783,E$332)+'СЕТ СН'!$F$16</f>
        <v>#REF!</v>
      </c>
      <c r="F343" s="36" t="e">
        <f>SUMIFS(СВЦЭМ!#REF!,СВЦЭМ!$A$40:$A$783,$A343,СВЦЭМ!$B$40:$B$783,F$332)+'СЕТ СН'!$F$16</f>
        <v>#REF!</v>
      </c>
      <c r="G343" s="36" t="e">
        <f>SUMIFS(СВЦЭМ!#REF!,СВЦЭМ!$A$40:$A$783,$A343,СВЦЭМ!$B$40:$B$783,G$332)+'СЕТ СН'!$F$16</f>
        <v>#REF!</v>
      </c>
      <c r="H343" s="36" t="e">
        <f>SUMIFS(СВЦЭМ!#REF!,СВЦЭМ!$A$40:$A$783,$A343,СВЦЭМ!$B$40:$B$783,H$332)+'СЕТ СН'!$F$16</f>
        <v>#REF!</v>
      </c>
      <c r="I343" s="36" t="e">
        <f>SUMIFS(СВЦЭМ!#REF!,СВЦЭМ!$A$40:$A$783,$A343,СВЦЭМ!$B$40:$B$783,I$332)+'СЕТ СН'!$F$16</f>
        <v>#REF!</v>
      </c>
      <c r="J343" s="36" t="e">
        <f>SUMIFS(СВЦЭМ!#REF!,СВЦЭМ!$A$40:$A$783,$A343,СВЦЭМ!$B$40:$B$783,J$332)+'СЕТ СН'!$F$16</f>
        <v>#REF!</v>
      </c>
      <c r="K343" s="36" t="e">
        <f>SUMIFS(СВЦЭМ!#REF!,СВЦЭМ!$A$40:$A$783,$A343,СВЦЭМ!$B$40:$B$783,K$332)+'СЕТ СН'!$F$16</f>
        <v>#REF!</v>
      </c>
      <c r="L343" s="36" t="e">
        <f>SUMIFS(СВЦЭМ!#REF!,СВЦЭМ!$A$40:$A$783,$A343,СВЦЭМ!$B$40:$B$783,L$332)+'СЕТ СН'!$F$16</f>
        <v>#REF!</v>
      </c>
      <c r="M343" s="36" t="e">
        <f>SUMIFS(СВЦЭМ!#REF!,СВЦЭМ!$A$40:$A$783,$A343,СВЦЭМ!$B$40:$B$783,M$332)+'СЕТ СН'!$F$16</f>
        <v>#REF!</v>
      </c>
      <c r="N343" s="36" t="e">
        <f>SUMIFS(СВЦЭМ!#REF!,СВЦЭМ!$A$40:$A$783,$A343,СВЦЭМ!$B$40:$B$783,N$332)+'СЕТ СН'!$F$16</f>
        <v>#REF!</v>
      </c>
      <c r="O343" s="36" t="e">
        <f>SUMIFS(СВЦЭМ!#REF!,СВЦЭМ!$A$40:$A$783,$A343,СВЦЭМ!$B$40:$B$783,O$332)+'СЕТ СН'!$F$16</f>
        <v>#REF!</v>
      </c>
      <c r="P343" s="36" t="e">
        <f>SUMIFS(СВЦЭМ!#REF!,СВЦЭМ!$A$40:$A$783,$A343,СВЦЭМ!$B$40:$B$783,P$332)+'СЕТ СН'!$F$16</f>
        <v>#REF!</v>
      </c>
      <c r="Q343" s="36" t="e">
        <f>SUMIFS(СВЦЭМ!#REF!,СВЦЭМ!$A$40:$A$783,$A343,СВЦЭМ!$B$40:$B$783,Q$332)+'СЕТ СН'!$F$16</f>
        <v>#REF!</v>
      </c>
      <c r="R343" s="36" t="e">
        <f>SUMIFS(СВЦЭМ!#REF!,СВЦЭМ!$A$40:$A$783,$A343,СВЦЭМ!$B$40:$B$783,R$332)+'СЕТ СН'!$F$16</f>
        <v>#REF!</v>
      </c>
      <c r="S343" s="36" t="e">
        <f>SUMIFS(СВЦЭМ!#REF!,СВЦЭМ!$A$40:$A$783,$A343,СВЦЭМ!$B$40:$B$783,S$332)+'СЕТ СН'!$F$16</f>
        <v>#REF!</v>
      </c>
      <c r="T343" s="36" t="e">
        <f>SUMIFS(СВЦЭМ!#REF!,СВЦЭМ!$A$40:$A$783,$A343,СВЦЭМ!$B$40:$B$783,T$332)+'СЕТ СН'!$F$16</f>
        <v>#REF!</v>
      </c>
      <c r="U343" s="36" t="e">
        <f>SUMIFS(СВЦЭМ!#REF!,СВЦЭМ!$A$40:$A$783,$A343,СВЦЭМ!$B$40:$B$783,U$332)+'СЕТ СН'!$F$16</f>
        <v>#REF!</v>
      </c>
      <c r="V343" s="36" t="e">
        <f>SUMIFS(СВЦЭМ!#REF!,СВЦЭМ!$A$40:$A$783,$A343,СВЦЭМ!$B$40:$B$783,V$332)+'СЕТ СН'!$F$16</f>
        <v>#REF!</v>
      </c>
      <c r="W343" s="36" t="e">
        <f>SUMIFS(СВЦЭМ!#REF!,СВЦЭМ!$A$40:$A$783,$A343,СВЦЭМ!$B$40:$B$783,W$332)+'СЕТ СН'!$F$16</f>
        <v>#REF!</v>
      </c>
      <c r="X343" s="36" t="e">
        <f>SUMIFS(СВЦЭМ!#REF!,СВЦЭМ!$A$40:$A$783,$A343,СВЦЭМ!$B$40:$B$783,X$332)+'СЕТ СН'!$F$16</f>
        <v>#REF!</v>
      </c>
      <c r="Y343" s="36" t="e">
        <f>SUMIFS(СВЦЭМ!#REF!,СВЦЭМ!$A$40:$A$783,$A343,СВЦЭМ!$B$40:$B$783,Y$332)+'СЕТ СН'!$F$16</f>
        <v>#REF!</v>
      </c>
    </row>
    <row r="344" spans="1:25" ht="15.75" hidden="1" x14ac:dyDescent="0.2">
      <c r="A344" s="35">
        <f t="shared" si="9"/>
        <v>45028</v>
      </c>
      <c r="B344" s="36" t="e">
        <f>SUMIFS(СВЦЭМ!#REF!,СВЦЭМ!$A$40:$A$783,$A344,СВЦЭМ!$B$40:$B$783,B$332)+'СЕТ СН'!$F$16</f>
        <v>#REF!</v>
      </c>
      <c r="C344" s="36" t="e">
        <f>SUMIFS(СВЦЭМ!#REF!,СВЦЭМ!$A$40:$A$783,$A344,СВЦЭМ!$B$40:$B$783,C$332)+'СЕТ СН'!$F$16</f>
        <v>#REF!</v>
      </c>
      <c r="D344" s="36" t="e">
        <f>SUMIFS(СВЦЭМ!#REF!,СВЦЭМ!$A$40:$A$783,$A344,СВЦЭМ!$B$40:$B$783,D$332)+'СЕТ СН'!$F$16</f>
        <v>#REF!</v>
      </c>
      <c r="E344" s="36" t="e">
        <f>SUMIFS(СВЦЭМ!#REF!,СВЦЭМ!$A$40:$A$783,$A344,СВЦЭМ!$B$40:$B$783,E$332)+'СЕТ СН'!$F$16</f>
        <v>#REF!</v>
      </c>
      <c r="F344" s="36" t="e">
        <f>SUMIFS(СВЦЭМ!#REF!,СВЦЭМ!$A$40:$A$783,$A344,СВЦЭМ!$B$40:$B$783,F$332)+'СЕТ СН'!$F$16</f>
        <v>#REF!</v>
      </c>
      <c r="G344" s="36" t="e">
        <f>SUMIFS(СВЦЭМ!#REF!,СВЦЭМ!$A$40:$A$783,$A344,СВЦЭМ!$B$40:$B$783,G$332)+'СЕТ СН'!$F$16</f>
        <v>#REF!</v>
      </c>
      <c r="H344" s="36" t="e">
        <f>SUMIFS(СВЦЭМ!#REF!,СВЦЭМ!$A$40:$A$783,$A344,СВЦЭМ!$B$40:$B$783,H$332)+'СЕТ СН'!$F$16</f>
        <v>#REF!</v>
      </c>
      <c r="I344" s="36" t="e">
        <f>SUMIFS(СВЦЭМ!#REF!,СВЦЭМ!$A$40:$A$783,$A344,СВЦЭМ!$B$40:$B$783,I$332)+'СЕТ СН'!$F$16</f>
        <v>#REF!</v>
      </c>
      <c r="J344" s="36" t="e">
        <f>SUMIFS(СВЦЭМ!#REF!,СВЦЭМ!$A$40:$A$783,$A344,СВЦЭМ!$B$40:$B$783,J$332)+'СЕТ СН'!$F$16</f>
        <v>#REF!</v>
      </c>
      <c r="K344" s="36" t="e">
        <f>SUMIFS(СВЦЭМ!#REF!,СВЦЭМ!$A$40:$A$783,$A344,СВЦЭМ!$B$40:$B$783,K$332)+'СЕТ СН'!$F$16</f>
        <v>#REF!</v>
      </c>
      <c r="L344" s="36" t="e">
        <f>SUMIFS(СВЦЭМ!#REF!,СВЦЭМ!$A$40:$A$783,$A344,СВЦЭМ!$B$40:$B$783,L$332)+'СЕТ СН'!$F$16</f>
        <v>#REF!</v>
      </c>
      <c r="M344" s="36" t="e">
        <f>SUMIFS(СВЦЭМ!#REF!,СВЦЭМ!$A$40:$A$783,$A344,СВЦЭМ!$B$40:$B$783,M$332)+'СЕТ СН'!$F$16</f>
        <v>#REF!</v>
      </c>
      <c r="N344" s="36" t="e">
        <f>SUMIFS(СВЦЭМ!#REF!,СВЦЭМ!$A$40:$A$783,$A344,СВЦЭМ!$B$40:$B$783,N$332)+'СЕТ СН'!$F$16</f>
        <v>#REF!</v>
      </c>
      <c r="O344" s="36" t="e">
        <f>SUMIFS(СВЦЭМ!#REF!,СВЦЭМ!$A$40:$A$783,$A344,СВЦЭМ!$B$40:$B$783,O$332)+'СЕТ СН'!$F$16</f>
        <v>#REF!</v>
      </c>
      <c r="P344" s="36" t="e">
        <f>SUMIFS(СВЦЭМ!#REF!,СВЦЭМ!$A$40:$A$783,$A344,СВЦЭМ!$B$40:$B$783,P$332)+'СЕТ СН'!$F$16</f>
        <v>#REF!</v>
      </c>
      <c r="Q344" s="36" t="e">
        <f>SUMIFS(СВЦЭМ!#REF!,СВЦЭМ!$A$40:$A$783,$A344,СВЦЭМ!$B$40:$B$783,Q$332)+'СЕТ СН'!$F$16</f>
        <v>#REF!</v>
      </c>
      <c r="R344" s="36" t="e">
        <f>SUMIFS(СВЦЭМ!#REF!,СВЦЭМ!$A$40:$A$783,$A344,СВЦЭМ!$B$40:$B$783,R$332)+'СЕТ СН'!$F$16</f>
        <v>#REF!</v>
      </c>
      <c r="S344" s="36" t="e">
        <f>SUMIFS(СВЦЭМ!#REF!,СВЦЭМ!$A$40:$A$783,$A344,СВЦЭМ!$B$40:$B$783,S$332)+'СЕТ СН'!$F$16</f>
        <v>#REF!</v>
      </c>
      <c r="T344" s="36" t="e">
        <f>SUMIFS(СВЦЭМ!#REF!,СВЦЭМ!$A$40:$A$783,$A344,СВЦЭМ!$B$40:$B$783,T$332)+'СЕТ СН'!$F$16</f>
        <v>#REF!</v>
      </c>
      <c r="U344" s="36" t="e">
        <f>SUMIFS(СВЦЭМ!#REF!,СВЦЭМ!$A$40:$A$783,$A344,СВЦЭМ!$B$40:$B$783,U$332)+'СЕТ СН'!$F$16</f>
        <v>#REF!</v>
      </c>
      <c r="V344" s="36" t="e">
        <f>SUMIFS(СВЦЭМ!#REF!,СВЦЭМ!$A$40:$A$783,$A344,СВЦЭМ!$B$40:$B$783,V$332)+'СЕТ СН'!$F$16</f>
        <v>#REF!</v>
      </c>
      <c r="W344" s="36" t="e">
        <f>SUMIFS(СВЦЭМ!#REF!,СВЦЭМ!$A$40:$A$783,$A344,СВЦЭМ!$B$40:$B$783,W$332)+'СЕТ СН'!$F$16</f>
        <v>#REF!</v>
      </c>
      <c r="X344" s="36" t="e">
        <f>SUMIFS(СВЦЭМ!#REF!,СВЦЭМ!$A$40:$A$783,$A344,СВЦЭМ!$B$40:$B$783,X$332)+'СЕТ СН'!$F$16</f>
        <v>#REF!</v>
      </c>
      <c r="Y344" s="36" t="e">
        <f>SUMIFS(СВЦЭМ!#REF!,СВЦЭМ!$A$40:$A$783,$A344,СВЦЭМ!$B$40:$B$783,Y$332)+'СЕТ СН'!$F$16</f>
        <v>#REF!</v>
      </c>
    </row>
    <row r="345" spans="1:25" ht="15.75" hidden="1" x14ac:dyDescent="0.2">
      <c r="A345" s="35">
        <f t="shared" si="9"/>
        <v>45029</v>
      </c>
      <c r="B345" s="36" t="e">
        <f>SUMIFS(СВЦЭМ!#REF!,СВЦЭМ!$A$40:$A$783,$A345,СВЦЭМ!$B$40:$B$783,B$332)+'СЕТ СН'!$F$16</f>
        <v>#REF!</v>
      </c>
      <c r="C345" s="36" t="e">
        <f>SUMIFS(СВЦЭМ!#REF!,СВЦЭМ!$A$40:$A$783,$A345,СВЦЭМ!$B$40:$B$783,C$332)+'СЕТ СН'!$F$16</f>
        <v>#REF!</v>
      </c>
      <c r="D345" s="36" t="e">
        <f>SUMIFS(СВЦЭМ!#REF!,СВЦЭМ!$A$40:$A$783,$A345,СВЦЭМ!$B$40:$B$783,D$332)+'СЕТ СН'!$F$16</f>
        <v>#REF!</v>
      </c>
      <c r="E345" s="36" t="e">
        <f>SUMIFS(СВЦЭМ!#REF!,СВЦЭМ!$A$40:$A$783,$A345,СВЦЭМ!$B$40:$B$783,E$332)+'СЕТ СН'!$F$16</f>
        <v>#REF!</v>
      </c>
      <c r="F345" s="36" t="e">
        <f>SUMIFS(СВЦЭМ!#REF!,СВЦЭМ!$A$40:$A$783,$A345,СВЦЭМ!$B$40:$B$783,F$332)+'СЕТ СН'!$F$16</f>
        <v>#REF!</v>
      </c>
      <c r="G345" s="36" t="e">
        <f>SUMIFS(СВЦЭМ!#REF!,СВЦЭМ!$A$40:$A$783,$A345,СВЦЭМ!$B$40:$B$783,G$332)+'СЕТ СН'!$F$16</f>
        <v>#REF!</v>
      </c>
      <c r="H345" s="36" t="e">
        <f>SUMIFS(СВЦЭМ!#REF!,СВЦЭМ!$A$40:$A$783,$A345,СВЦЭМ!$B$40:$B$783,H$332)+'СЕТ СН'!$F$16</f>
        <v>#REF!</v>
      </c>
      <c r="I345" s="36" t="e">
        <f>SUMIFS(СВЦЭМ!#REF!,СВЦЭМ!$A$40:$A$783,$A345,СВЦЭМ!$B$40:$B$783,I$332)+'СЕТ СН'!$F$16</f>
        <v>#REF!</v>
      </c>
      <c r="J345" s="36" t="e">
        <f>SUMIFS(СВЦЭМ!#REF!,СВЦЭМ!$A$40:$A$783,$A345,СВЦЭМ!$B$40:$B$783,J$332)+'СЕТ СН'!$F$16</f>
        <v>#REF!</v>
      </c>
      <c r="K345" s="36" t="e">
        <f>SUMIFS(СВЦЭМ!#REF!,СВЦЭМ!$A$40:$A$783,$A345,СВЦЭМ!$B$40:$B$783,K$332)+'СЕТ СН'!$F$16</f>
        <v>#REF!</v>
      </c>
      <c r="L345" s="36" t="e">
        <f>SUMIFS(СВЦЭМ!#REF!,СВЦЭМ!$A$40:$A$783,$A345,СВЦЭМ!$B$40:$B$783,L$332)+'СЕТ СН'!$F$16</f>
        <v>#REF!</v>
      </c>
      <c r="M345" s="36" t="e">
        <f>SUMIFS(СВЦЭМ!#REF!,СВЦЭМ!$A$40:$A$783,$A345,СВЦЭМ!$B$40:$B$783,M$332)+'СЕТ СН'!$F$16</f>
        <v>#REF!</v>
      </c>
      <c r="N345" s="36" t="e">
        <f>SUMIFS(СВЦЭМ!#REF!,СВЦЭМ!$A$40:$A$783,$A345,СВЦЭМ!$B$40:$B$783,N$332)+'СЕТ СН'!$F$16</f>
        <v>#REF!</v>
      </c>
      <c r="O345" s="36" t="e">
        <f>SUMIFS(СВЦЭМ!#REF!,СВЦЭМ!$A$40:$A$783,$A345,СВЦЭМ!$B$40:$B$783,O$332)+'СЕТ СН'!$F$16</f>
        <v>#REF!</v>
      </c>
      <c r="P345" s="36" t="e">
        <f>SUMIFS(СВЦЭМ!#REF!,СВЦЭМ!$A$40:$A$783,$A345,СВЦЭМ!$B$40:$B$783,P$332)+'СЕТ СН'!$F$16</f>
        <v>#REF!</v>
      </c>
      <c r="Q345" s="36" t="e">
        <f>SUMIFS(СВЦЭМ!#REF!,СВЦЭМ!$A$40:$A$783,$A345,СВЦЭМ!$B$40:$B$783,Q$332)+'СЕТ СН'!$F$16</f>
        <v>#REF!</v>
      </c>
      <c r="R345" s="36" t="e">
        <f>SUMIFS(СВЦЭМ!#REF!,СВЦЭМ!$A$40:$A$783,$A345,СВЦЭМ!$B$40:$B$783,R$332)+'СЕТ СН'!$F$16</f>
        <v>#REF!</v>
      </c>
      <c r="S345" s="36" t="e">
        <f>SUMIFS(СВЦЭМ!#REF!,СВЦЭМ!$A$40:$A$783,$A345,СВЦЭМ!$B$40:$B$783,S$332)+'СЕТ СН'!$F$16</f>
        <v>#REF!</v>
      </c>
      <c r="T345" s="36" t="e">
        <f>SUMIFS(СВЦЭМ!#REF!,СВЦЭМ!$A$40:$A$783,$A345,СВЦЭМ!$B$40:$B$783,T$332)+'СЕТ СН'!$F$16</f>
        <v>#REF!</v>
      </c>
      <c r="U345" s="36" t="e">
        <f>SUMIFS(СВЦЭМ!#REF!,СВЦЭМ!$A$40:$A$783,$A345,СВЦЭМ!$B$40:$B$783,U$332)+'СЕТ СН'!$F$16</f>
        <v>#REF!</v>
      </c>
      <c r="V345" s="36" t="e">
        <f>SUMIFS(СВЦЭМ!#REF!,СВЦЭМ!$A$40:$A$783,$A345,СВЦЭМ!$B$40:$B$783,V$332)+'СЕТ СН'!$F$16</f>
        <v>#REF!</v>
      </c>
      <c r="W345" s="36" t="e">
        <f>SUMIFS(СВЦЭМ!#REF!,СВЦЭМ!$A$40:$A$783,$A345,СВЦЭМ!$B$40:$B$783,W$332)+'СЕТ СН'!$F$16</f>
        <v>#REF!</v>
      </c>
      <c r="X345" s="36" t="e">
        <f>SUMIFS(СВЦЭМ!#REF!,СВЦЭМ!$A$40:$A$783,$A345,СВЦЭМ!$B$40:$B$783,X$332)+'СЕТ СН'!$F$16</f>
        <v>#REF!</v>
      </c>
      <c r="Y345" s="36" t="e">
        <f>SUMIFS(СВЦЭМ!#REF!,СВЦЭМ!$A$40:$A$783,$A345,СВЦЭМ!$B$40:$B$783,Y$332)+'СЕТ СН'!$F$16</f>
        <v>#REF!</v>
      </c>
    </row>
    <row r="346" spans="1:25" ht="15.75" hidden="1" x14ac:dyDescent="0.2">
      <c r="A346" s="35">
        <f t="shared" si="9"/>
        <v>45030</v>
      </c>
      <c r="B346" s="36" t="e">
        <f>SUMIFS(СВЦЭМ!#REF!,СВЦЭМ!$A$40:$A$783,$A346,СВЦЭМ!$B$40:$B$783,B$332)+'СЕТ СН'!$F$16</f>
        <v>#REF!</v>
      </c>
      <c r="C346" s="36" t="e">
        <f>SUMIFS(СВЦЭМ!#REF!,СВЦЭМ!$A$40:$A$783,$A346,СВЦЭМ!$B$40:$B$783,C$332)+'СЕТ СН'!$F$16</f>
        <v>#REF!</v>
      </c>
      <c r="D346" s="36" t="e">
        <f>SUMIFS(СВЦЭМ!#REF!,СВЦЭМ!$A$40:$A$783,$A346,СВЦЭМ!$B$40:$B$783,D$332)+'СЕТ СН'!$F$16</f>
        <v>#REF!</v>
      </c>
      <c r="E346" s="36" t="e">
        <f>SUMIFS(СВЦЭМ!#REF!,СВЦЭМ!$A$40:$A$783,$A346,СВЦЭМ!$B$40:$B$783,E$332)+'СЕТ СН'!$F$16</f>
        <v>#REF!</v>
      </c>
      <c r="F346" s="36" t="e">
        <f>SUMIFS(СВЦЭМ!#REF!,СВЦЭМ!$A$40:$A$783,$A346,СВЦЭМ!$B$40:$B$783,F$332)+'СЕТ СН'!$F$16</f>
        <v>#REF!</v>
      </c>
      <c r="G346" s="36" t="e">
        <f>SUMIFS(СВЦЭМ!#REF!,СВЦЭМ!$A$40:$A$783,$A346,СВЦЭМ!$B$40:$B$783,G$332)+'СЕТ СН'!$F$16</f>
        <v>#REF!</v>
      </c>
      <c r="H346" s="36" t="e">
        <f>SUMIFS(СВЦЭМ!#REF!,СВЦЭМ!$A$40:$A$783,$A346,СВЦЭМ!$B$40:$B$783,H$332)+'СЕТ СН'!$F$16</f>
        <v>#REF!</v>
      </c>
      <c r="I346" s="36" t="e">
        <f>SUMIFS(СВЦЭМ!#REF!,СВЦЭМ!$A$40:$A$783,$A346,СВЦЭМ!$B$40:$B$783,I$332)+'СЕТ СН'!$F$16</f>
        <v>#REF!</v>
      </c>
      <c r="J346" s="36" t="e">
        <f>SUMIFS(СВЦЭМ!#REF!,СВЦЭМ!$A$40:$A$783,$A346,СВЦЭМ!$B$40:$B$783,J$332)+'СЕТ СН'!$F$16</f>
        <v>#REF!</v>
      </c>
      <c r="K346" s="36" t="e">
        <f>SUMIFS(СВЦЭМ!#REF!,СВЦЭМ!$A$40:$A$783,$A346,СВЦЭМ!$B$40:$B$783,K$332)+'СЕТ СН'!$F$16</f>
        <v>#REF!</v>
      </c>
      <c r="L346" s="36" t="e">
        <f>SUMIFS(СВЦЭМ!#REF!,СВЦЭМ!$A$40:$A$783,$A346,СВЦЭМ!$B$40:$B$783,L$332)+'СЕТ СН'!$F$16</f>
        <v>#REF!</v>
      </c>
      <c r="M346" s="36" t="e">
        <f>SUMIFS(СВЦЭМ!#REF!,СВЦЭМ!$A$40:$A$783,$A346,СВЦЭМ!$B$40:$B$783,M$332)+'СЕТ СН'!$F$16</f>
        <v>#REF!</v>
      </c>
      <c r="N346" s="36" t="e">
        <f>SUMIFS(СВЦЭМ!#REF!,СВЦЭМ!$A$40:$A$783,$A346,СВЦЭМ!$B$40:$B$783,N$332)+'СЕТ СН'!$F$16</f>
        <v>#REF!</v>
      </c>
      <c r="O346" s="36" t="e">
        <f>SUMIFS(СВЦЭМ!#REF!,СВЦЭМ!$A$40:$A$783,$A346,СВЦЭМ!$B$40:$B$783,O$332)+'СЕТ СН'!$F$16</f>
        <v>#REF!</v>
      </c>
      <c r="P346" s="36" t="e">
        <f>SUMIFS(СВЦЭМ!#REF!,СВЦЭМ!$A$40:$A$783,$A346,СВЦЭМ!$B$40:$B$783,P$332)+'СЕТ СН'!$F$16</f>
        <v>#REF!</v>
      </c>
      <c r="Q346" s="36" t="e">
        <f>SUMIFS(СВЦЭМ!#REF!,СВЦЭМ!$A$40:$A$783,$A346,СВЦЭМ!$B$40:$B$783,Q$332)+'СЕТ СН'!$F$16</f>
        <v>#REF!</v>
      </c>
      <c r="R346" s="36" t="e">
        <f>SUMIFS(СВЦЭМ!#REF!,СВЦЭМ!$A$40:$A$783,$A346,СВЦЭМ!$B$40:$B$783,R$332)+'СЕТ СН'!$F$16</f>
        <v>#REF!</v>
      </c>
      <c r="S346" s="36" t="e">
        <f>SUMIFS(СВЦЭМ!#REF!,СВЦЭМ!$A$40:$A$783,$A346,СВЦЭМ!$B$40:$B$783,S$332)+'СЕТ СН'!$F$16</f>
        <v>#REF!</v>
      </c>
      <c r="T346" s="36" t="e">
        <f>SUMIFS(СВЦЭМ!#REF!,СВЦЭМ!$A$40:$A$783,$A346,СВЦЭМ!$B$40:$B$783,T$332)+'СЕТ СН'!$F$16</f>
        <v>#REF!</v>
      </c>
      <c r="U346" s="36" t="e">
        <f>SUMIFS(СВЦЭМ!#REF!,СВЦЭМ!$A$40:$A$783,$A346,СВЦЭМ!$B$40:$B$783,U$332)+'СЕТ СН'!$F$16</f>
        <v>#REF!</v>
      </c>
      <c r="V346" s="36" t="e">
        <f>SUMIFS(СВЦЭМ!#REF!,СВЦЭМ!$A$40:$A$783,$A346,СВЦЭМ!$B$40:$B$783,V$332)+'СЕТ СН'!$F$16</f>
        <v>#REF!</v>
      </c>
      <c r="W346" s="36" t="e">
        <f>SUMIFS(СВЦЭМ!#REF!,СВЦЭМ!$A$40:$A$783,$A346,СВЦЭМ!$B$40:$B$783,W$332)+'СЕТ СН'!$F$16</f>
        <v>#REF!</v>
      </c>
      <c r="X346" s="36" t="e">
        <f>SUMIFS(СВЦЭМ!#REF!,СВЦЭМ!$A$40:$A$783,$A346,СВЦЭМ!$B$40:$B$783,X$332)+'СЕТ СН'!$F$16</f>
        <v>#REF!</v>
      </c>
      <c r="Y346" s="36" t="e">
        <f>SUMIFS(СВЦЭМ!#REF!,СВЦЭМ!$A$40:$A$783,$A346,СВЦЭМ!$B$40:$B$783,Y$332)+'СЕТ СН'!$F$16</f>
        <v>#REF!</v>
      </c>
    </row>
    <row r="347" spans="1:25" ht="15.75" hidden="1" x14ac:dyDescent="0.2">
      <c r="A347" s="35">
        <f t="shared" si="9"/>
        <v>45031</v>
      </c>
      <c r="B347" s="36" t="e">
        <f>SUMIFS(СВЦЭМ!#REF!,СВЦЭМ!$A$40:$A$783,$A347,СВЦЭМ!$B$40:$B$783,B$332)+'СЕТ СН'!$F$16</f>
        <v>#REF!</v>
      </c>
      <c r="C347" s="36" t="e">
        <f>SUMIFS(СВЦЭМ!#REF!,СВЦЭМ!$A$40:$A$783,$A347,СВЦЭМ!$B$40:$B$783,C$332)+'СЕТ СН'!$F$16</f>
        <v>#REF!</v>
      </c>
      <c r="D347" s="36" t="e">
        <f>SUMIFS(СВЦЭМ!#REF!,СВЦЭМ!$A$40:$A$783,$A347,СВЦЭМ!$B$40:$B$783,D$332)+'СЕТ СН'!$F$16</f>
        <v>#REF!</v>
      </c>
      <c r="E347" s="36" t="e">
        <f>SUMIFS(СВЦЭМ!#REF!,СВЦЭМ!$A$40:$A$783,$A347,СВЦЭМ!$B$40:$B$783,E$332)+'СЕТ СН'!$F$16</f>
        <v>#REF!</v>
      </c>
      <c r="F347" s="36" t="e">
        <f>SUMIFS(СВЦЭМ!#REF!,СВЦЭМ!$A$40:$A$783,$A347,СВЦЭМ!$B$40:$B$783,F$332)+'СЕТ СН'!$F$16</f>
        <v>#REF!</v>
      </c>
      <c r="G347" s="36" t="e">
        <f>SUMIFS(СВЦЭМ!#REF!,СВЦЭМ!$A$40:$A$783,$A347,СВЦЭМ!$B$40:$B$783,G$332)+'СЕТ СН'!$F$16</f>
        <v>#REF!</v>
      </c>
      <c r="H347" s="36" t="e">
        <f>SUMIFS(СВЦЭМ!#REF!,СВЦЭМ!$A$40:$A$783,$A347,СВЦЭМ!$B$40:$B$783,H$332)+'СЕТ СН'!$F$16</f>
        <v>#REF!</v>
      </c>
      <c r="I347" s="36" t="e">
        <f>SUMIFS(СВЦЭМ!#REF!,СВЦЭМ!$A$40:$A$783,$A347,СВЦЭМ!$B$40:$B$783,I$332)+'СЕТ СН'!$F$16</f>
        <v>#REF!</v>
      </c>
      <c r="J347" s="36" t="e">
        <f>SUMIFS(СВЦЭМ!#REF!,СВЦЭМ!$A$40:$A$783,$A347,СВЦЭМ!$B$40:$B$783,J$332)+'СЕТ СН'!$F$16</f>
        <v>#REF!</v>
      </c>
      <c r="K347" s="36" t="e">
        <f>SUMIFS(СВЦЭМ!#REF!,СВЦЭМ!$A$40:$A$783,$A347,СВЦЭМ!$B$40:$B$783,K$332)+'СЕТ СН'!$F$16</f>
        <v>#REF!</v>
      </c>
      <c r="L347" s="36" t="e">
        <f>SUMIFS(СВЦЭМ!#REF!,СВЦЭМ!$A$40:$A$783,$A347,СВЦЭМ!$B$40:$B$783,L$332)+'СЕТ СН'!$F$16</f>
        <v>#REF!</v>
      </c>
      <c r="M347" s="36" t="e">
        <f>SUMIFS(СВЦЭМ!#REF!,СВЦЭМ!$A$40:$A$783,$A347,СВЦЭМ!$B$40:$B$783,M$332)+'СЕТ СН'!$F$16</f>
        <v>#REF!</v>
      </c>
      <c r="N347" s="36" t="e">
        <f>SUMIFS(СВЦЭМ!#REF!,СВЦЭМ!$A$40:$A$783,$A347,СВЦЭМ!$B$40:$B$783,N$332)+'СЕТ СН'!$F$16</f>
        <v>#REF!</v>
      </c>
      <c r="O347" s="36" t="e">
        <f>SUMIFS(СВЦЭМ!#REF!,СВЦЭМ!$A$40:$A$783,$A347,СВЦЭМ!$B$40:$B$783,O$332)+'СЕТ СН'!$F$16</f>
        <v>#REF!</v>
      </c>
      <c r="P347" s="36" t="e">
        <f>SUMIFS(СВЦЭМ!#REF!,СВЦЭМ!$A$40:$A$783,$A347,СВЦЭМ!$B$40:$B$783,P$332)+'СЕТ СН'!$F$16</f>
        <v>#REF!</v>
      </c>
      <c r="Q347" s="36" t="e">
        <f>SUMIFS(СВЦЭМ!#REF!,СВЦЭМ!$A$40:$A$783,$A347,СВЦЭМ!$B$40:$B$783,Q$332)+'СЕТ СН'!$F$16</f>
        <v>#REF!</v>
      </c>
      <c r="R347" s="36" t="e">
        <f>SUMIFS(СВЦЭМ!#REF!,СВЦЭМ!$A$40:$A$783,$A347,СВЦЭМ!$B$40:$B$783,R$332)+'СЕТ СН'!$F$16</f>
        <v>#REF!</v>
      </c>
      <c r="S347" s="36" t="e">
        <f>SUMIFS(СВЦЭМ!#REF!,СВЦЭМ!$A$40:$A$783,$A347,СВЦЭМ!$B$40:$B$783,S$332)+'СЕТ СН'!$F$16</f>
        <v>#REF!</v>
      </c>
      <c r="T347" s="36" t="e">
        <f>SUMIFS(СВЦЭМ!#REF!,СВЦЭМ!$A$40:$A$783,$A347,СВЦЭМ!$B$40:$B$783,T$332)+'СЕТ СН'!$F$16</f>
        <v>#REF!</v>
      </c>
      <c r="U347" s="36" t="e">
        <f>SUMIFS(СВЦЭМ!#REF!,СВЦЭМ!$A$40:$A$783,$A347,СВЦЭМ!$B$40:$B$783,U$332)+'СЕТ СН'!$F$16</f>
        <v>#REF!</v>
      </c>
      <c r="V347" s="36" t="e">
        <f>SUMIFS(СВЦЭМ!#REF!,СВЦЭМ!$A$40:$A$783,$A347,СВЦЭМ!$B$40:$B$783,V$332)+'СЕТ СН'!$F$16</f>
        <v>#REF!</v>
      </c>
      <c r="W347" s="36" t="e">
        <f>SUMIFS(СВЦЭМ!#REF!,СВЦЭМ!$A$40:$A$783,$A347,СВЦЭМ!$B$40:$B$783,W$332)+'СЕТ СН'!$F$16</f>
        <v>#REF!</v>
      </c>
      <c r="X347" s="36" t="e">
        <f>SUMIFS(СВЦЭМ!#REF!,СВЦЭМ!$A$40:$A$783,$A347,СВЦЭМ!$B$40:$B$783,X$332)+'СЕТ СН'!$F$16</f>
        <v>#REF!</v>
      </c>
      <c r="Y347" s="36" t="e">
        <f>SUMIFS(СВЦЭМ!#REF!,СВЦЭМ!$A$40:$A$783,$A347,СВЦЭМ!$B$40:$B$783,Y$332)+'СЕТ СН'!$F$16</f>
        <v>#REF!</v>
      </c>
    </row>
    <row r="348" spans="1:25" ht="15.75" hidden="1" x14ac:dyDescent="0.2">
      <c r="A348" s="35">
        <f t="shared" si="9"/>
        <v>45032</v>
      </c>
      <c r="B348" s="36" t="e">
        <f>SUMIFS(СВЦЭМ!#REF!,СВЦЭМ!$A$40:$A$783,$A348,СВЦЭМ!$B$40:$B$783,B$332)+'СЕТ СН'!$F$16</f>
        <v>#REF!</v>
      </c>
      <c r="C348" s="36" t="e">
        <f>SUMIFS(СВЦЭМ!#REF!,СВЦЭМ!$A$40:$A$783,$A348,СВЦЭМ!$B$40:$B$783,C$332)+'СЕТ СН'!$F$16</f>
        <v>#REF!</v>
      </c>
      <c r="D348" s="36" t="e">
        <f>SUMIFS(СВЦЭМ!#REF!,СВЦЭМ!$A$40:$A$783,$A348,СВЦЭМ!$B$40:$B$783,D$332)+'СЕТ СН'!$F$16</f>
        <v>#REF!</v>
      </c>
      <c r="E348" s="36" t="e">
        <f>SUMIFS(СВЦЭМ!#REF!,СВЦЭМ!$A$40:$A$783,$A348,СВЦЭМ!$B$40:$B$783,E$332)+'СЕТ СН'!$F$16</f>
        <v>#REF!</v>
      </c>
      <c r="F348" s="36" t="e">
        <f>SUMIFS(СВЦЭМ!#REF!,СВЦЭМ!$A$40:$A$783,$A348,СВЦЭМ!$B$40:$B$783,F$332)+'СЕТ СН'!$F$16</f>
        <v>#REF!</v>
      </c>
      <c r="G348" s="36" t="e">
        <f>SUMIFS(СВЦЭМ!#REF!,СВЦЭМ!$A$40:$A$783,$A348,СВЦЭМ!$B$40:$B$783,G$332)+'СЕТ СН'!$F$16</f>
        <v>#REF!</v>
      </c>
      <c r="H348" s="36" t="e">
        <f>SUMIFS(СВЦЭМ!#REF!,СВЦЭМ!$A$40:$A$783,$A348,СВЦЭМ!$B$40:$B$783,H$332)+'СЕТ СН'!$F$16</f>
        <v>#REF!</v>
      </c>
      <c r="I348" s="36" t="e">
        <f>SUMIFS(СВЦЭМ!#REF!,СВЦЭМ!$A$40:$A$783,$A348,СВЦЭМ!$B$40:$B$783,I$332)+'СЕТ СН'!$F$16</f>
        <v>#REF!</v>
      </c>
      <c r="J348" s="36" t="e">
        <f>SUMIFS(СВЦЭМ!#REF!,СВЦЭМ!$A$40:$A$783,$A348,СВЦЭМ!$B$40:$B$783,J$332)+'СЕТ СН'!$F$16</f>
        <v>#REF!</v>
      </c>
      <c r="K348" s="36" t="e">
        <f>SUMIFS(СВЦЭМ!#REF!,СВЦЭМ!$A$40:$A$783,$A348,СВЦЭМ!$B$40:$B$783,K$332)+'СЕТ СН'!$F$16</f>
        <v>#REF!</v>
      </c>
      <c r="L348" s="36" t="e">
        <f>SUMIFS(СВЦЭМ!#REF!,СВЦЭМ!$A$40:$A$783,$A348,СВЦЭМ!$B$40:$B$783,L$332)+'СЕТ СН'!$F$16</f>
        <v>#REF!</v>
      </c>
      <c r="M348" s="36" t="e">
        <f>SUMIFS(СВЦЭМ!#REF!,СВЦЭМ!$A$40:$A$783,$A348,СВЦЭМ!$B$40:$B$783,M$332)+'СЕТ СН'!$F$16</f>
        <v>#REF!</v>
      </c>
      <c r="N348" s="36" t="e">
        <f>SUMIFS(СВЦЭМ!#REF!,СВЦЭМ!$A$40:$A$783,$A348,СВЦЭМ!$B$40:$B$783,N$332)+'СЕТ СН'!$F$16</f>
        <v>#REF!</v>
      </c>
      <c r="O348" s="36" t="e">
        <f>SUMIFS(СВЦЭМ!#REF!,СВЦЭМ!$A$40:$A$783,$A348,СВЦЭМ!$B$40:$B$783,O$332)+'СЕТ СН'!$F$16</f>
        <v>#REF!</v>
      </c>
      <c r="P348" s="36" t="e">
        <f>SUMIFS(СВЦЭМ!#REF!,СВЦЭМ!$A$40:$A$783,$A348,СВЦЭМ!$B$40:$B$783,P$332)+'СЕТ СН'!$F$16</f>
        <v>#REF!</v>
      </c>
      <c r="Q348" s="36" t="e">
        <f>SUMIFS(СВЦЭМ!#REF!,СВЦЭМ!$A$40:$A$783,$A348,СВЦЭМ!$B$40:$B$783,Q$332)+'СЕТ СН'!$F$16</f>
        <v>#REF!</v>
      </c>
      <c r="R348" s="36" t="e">
        <f>SUMIFS(СВЦЭМ!#REF!,СВЦЭМ!$A$40:$A$783,$A348,СВЦЭМ!$B$40:$B$783,R$332)+'СЕТ СН'!$F$16</f>
        <v>#REF!</v>
      </c>
      <c r="S348" s="36" t="e">
        <f>SUMIFS(СВЦЭМ!#REF!,СВЦЭМ!$A$40:$A$783,$A348,СВЦЭМ!$B$40:$B$783,S$332)+'СЕТ СН'!$F$16</f>
        <v>#REF!</v>
      </c>
      <c r="T348" s="36" t="e">
        <f>SUMIFS(СВЦЭМ!#REF!,СВЦЭМ!$A$40:$A$783,$A348,СВЦЭМ!$B$40:$B$783,T$332)+'СЕТ СН'!$F$16</f>
        <v>#REF!</v>
      </c>
      <c r="U348" s="36" t="e">
        <f>SUMIFS(СВЦЭМ!#REF!,СВЦЭМ!$A$40:$A$783,$A348,СВЦЭМ!$B$40:$B$783,U$332)+'СЕТ СН'!$F$16</f>
        <v>#REF!</v>
      </c>
      <c r="V348" s="36" t="e">
        <f>SUMIFS(СВЦЭМ!#REF!,СВЦЭМ!$A$40:$A$783,$A348,СВЦЭМ!$B$40:$B$783,V$332)+'СЕТ СН'!$F$16</f>
        <v>#REF!</v>
      </c>
      <c r="W348" s="36" t="e">
        <f>SUMIFS(СВЦЭМ!#REF!,СВЦЭМ!$A$40:$A$783,$A348,СВЦЭМ!$B$40:$B$783,W$332)+'СЕТ СН'!$F$16</f>
        <v>#REF!</v>
      </c>
      <c r="X348" s="36" t="e">
        <f>SUMIFS(СВЦЭМ!#REF!,СВЦЭМ!$A$40:$A$783,$A348,СВЦЭМ!$B$40:$B$783,X$332)+'СЕТ СН'!$F$16</f>
        <v>#REF!</v>
      </c>
      <c r="Y348" s="36" t="e">
        <f>SUMIFS(СВЦЭМ!#REF!,СВЦЭМ!$A$40:$A$783,$A348,СВЦЭМ!$B$40:$B$783,Y$332)+'СЕТ СН'!$F$16</f>
        <v>#REF!</v>
      </c>
    </row>
    <row r="349" spans="1:25" ht="15.75" hidden="1" x14ac:dyDescent="0.2">
      <c r="A349" s="35">
        <f t="shared" si="9"/>
        <v>45033</v>
      </c>
      <c r="B349" s="36" t="e">
        <f>SUMIFS(СВЦЭМ!#REF!,СВЦЭМ!$A$40:$A$783,$A349,СВЦЭМ!$B$40:$B$783,B$332)+'СЕТ СН'!$F$16</f>
        <v>#REF!</v>
      </c>
      <c r="C349" s="36" t="e">
        <f>SUMIFS(СВЦЭМ!#REF!,СВЦЭМ!$A$40:$A$783,$A349,СВЦЭМ!$B$40:$B$783,C$332)+'СЕТ СН'!$F$16</f>
        <v>#REF!</v>
      </c>
      <c r="D349" s="36" t="e">
        <f>SUMIFS(СВЦЭМ!#REF!,СВЦЭМ!$A$40:$A$783,$A349,СВЦЭМ!$B$40:$B$783,D$332)+'СЕТ СН'!$F$16</f>
        <v>#REF!</v>
      </c>
      <c r="E349" s="36" t="e">
        <f>SUMIFS(СВЦЭМ!#REF!,СВЦЭМ!$A$40:$A$783,$A349,СВЦЭМ!$B$40:$B$783,E$332)+'СЕТ СН'!$F$16</f>
        <v>#REF!</v>
      </c>
      <c r="F349" s="36" t="e">
        <f>SUMIFS(СВЦЭМ!#REF!,СВЦЭМ!$A$40:$A$783,$A349,СВЦЭМ!$B$40:$B$783,F$332)+'СЕТ СН'!$F$16</f>
        <v>#REF!</v>
      </c>
      <c r="G349" s="36" t="e">
        <f>SUMIFS(СВЦЭМ!#REF!,СВЦЭМ!$A$40:$A$783,$A349,СВЦЭМ!$B$40:$B$783,G$332)+'СЕТ СН'!$F$16</f>
        <v>#REF!</v>
      </c>
      <c r="H349" s="36" t="e">
        <f>SUMIFS(СВЦЭМ!#REF!,СВЦЭМ!$A$40:$A$783,$A349,СВЦЭМ!$B$40:$B$783,H$332)+'СЕТ СН'!$F$16</f>
        <v>#REF!</v>
      </c>
      <c r="I349" s="36" t="e">
        <f>SUMIFS(СВЦЭМ!#REF!,СВЦЭМ!$A$40:$A$783,$A349,СВЦЭМ!$B$40:$B$783,I$332)+'СЕТ СН'!$F$16</f>
        <v>#REF!</v>
      </c>
      <c r="J349" s="36" t="e">
        <f>SUMIFS(СВЦЭМ!#REF!,СВЦЭМ!$A$40:$A$783,$A349,СВЦЭМ!$B$40:$B$783,J$332)+'СЕТ СН'!$F$16</f>
        <v>#REF!</v>
      </c>
      <c r="K349" s="36" t="e">
        <f>SUMIFS(СВЦЭМ!#REF!,СВЦЭМ!$A$40:$A$783,$A349,СВЦЭМ!$B$40:$B$783,K$332)+'СЕТ СН'!$F$16</f>
        <v>#REF!</v>
      </c>
      <c r="L349" s="36" t="e">
        <f>SUMIFS(СВЦЭМ!#REF!,СВЦЭМ!$A$40:$A$783,$A349,СВЦЭМ!$B$40:$B$783,L$332)+'СЕТ СН'!$F$16</f>
        <v>#REF!</v>
      </c>
      <c r="M349" s="36" t="e">
        <f>SUMIFS(СВЦЭМ!#REF!,СВЦЭМ!$A$40:$A$783,$A349,СВЦЭМ!$B$40:$B$783,M$332)+'СЕТ СН'!$F$16</f>
        <v>#REF!</v>
      </c>
      <c r="N349" s="36" t="e">
        <f>SUMIFS(СВЦЭМ!#REF!,СВЦЭМ!$A$40:$A$783,$A349,СВЦЭМ!$B$40:$B$783,N$332)+'СЕТ СН'!$F$16</f>
        <v>#REF!</v>
      </c>
      <c r="O349" s="36" t="e">
        <f>SUMIFS(СВЦЭМ!#REF!,СВЦЭМ!$A$40:$A$783,$A349,СВЦЭМ!$B$40:$B$783,O$332)+'СЕТ СН'!$F$16</f>
        <v>#REF!</v>
      </c>
      <c r="P349" s="36" t="e">
        <f>SUMIFS(СВЦЭМ!#REF!,СВЦЭМ!$A$40:$A$783,$A349,СВЦЭМ!$B$40:$B$783,P$332)+'СЕТ СН'!$F$16</f>
        <v>#REF!</v>
      </c>
      <c r="Q349" s="36" t="e">
        <f>SUMIFS(СВЦЭМ!#REF!,СВЦЭМ!$A$40:$A$783,$A349,СВЦЭМ!$B$40:$B$783,Q$332)+'СЕТ СН'!$F$16</f>
        <v>#REF!</v>
      </c>
      <c r="R349" s="36" t="e">
        <f>SUMIFS(СВЦЭМ!#REF!,СВЦЭМ!$A$40:$A$783,$A349,СВЦЭМ!$B$40:$B$783,R$332)+'СЕТ СН'!$F$16</f>
        <v>#REF!</v>
      </c>
      <c r="S349" s="36" t="e">
        <f>SUMIFS(СВЦЭМ!#REF!,СВЦЭМ!$A$40:$A$783,$A349,СВЦЭМ!$B$40:$B$783,S$332)+'СЕТ СН'!$F$16</f>
        <v>#REF!</v>
      </c>
      <c r="T349" s="36" t="e">
        <f>SUMIFS(СВЦЭМ!#REF!,СВЦЭМ!$A$40:$A$783,$A349,СВЦЭМ!$B$40:$B$783,T$332)+'СЕТ СН'!$F$16</f>
        <v>#REF!</v>
      </c>
      <c r="U349" s="36" t="e">
        <f>SUMIFS(СВЦЭМ!#REF!,СВЦЭМ!$A$40:$A$783,$A349,СВЦЭМ!$B$40:$B$783,U$332)+'СЕТ СН'!$F$16</f>
        <v>#REF!</v>
      </c>
      <c r="V349" s="36" t="e">
        <f>SUMIFS(СВЦЭМ!#REF!,СВЦЭМ!$A$40:$A$783,$A349,СВЦЭМ!$B$40:$B$783,V$332)+'СЕТ СН'!$F$16</f>
        <v>#REF!</v>
      </c>
      <c r="W349" s="36" t="e">
        <f>SUMIFS(СВЦЭМ!#REF!,СВЦЭМ!$A$40:$A$783,$A349,СВЦЭМ!$B$40:$B$783,W$332)+'СЕТ СН'!$F$16</f>
        <v>#REF!</v>
      </c>
      <c r="X349" s="36" t="e">
        <f>SUMIFS(СВЦЭМ!#REF!,СВЦЭМ!$A$40:$A$783,$A349,СВЦЭМ!$B$40:$B$783,X$332)+'СЕТ СН'!$F$16</f>
        <v>#REF!</v>
      </c>
      <c r="Y349" s="36" t="e">
        <f>SUMIFS(СВЦЭМ!#REF!,СВЦЭМ!$A$40:$A$783,$A349,СВЦЭМ!$B$40:$B$783,Y$332)+'СЕТ СН'!$F$16</f>
        <v>#REF!</v>
      </c>
    </row>
    <row r="350" spans="1:25" ht="15.75" hidden="1" x14ac:dyDescent="0.2">
      <c r="A350" s="35">
        <f t="shared" si="9"/>
        <v>45034</v>
      </c>
      <c r="B350" s="36" t="e">
        <f>SUMIFS(СВЦЭМ!#REF!,СВЦЭМ!$A$40:$A$783,$A350,СВЦЭМ!$B$40:$B$783,B$332)+'СЕТ СН'!$F$16</f>
        <v>#REF!</v>
      </c>
      <c r="C350" s="36" t="e">
        <f>SUMIFS(СВЦЭМ!#REF!,СВЦЭМ!$A$40:$A$783,$A350,СВЦЭМ!$B$40:$B$783,C$332)+'СЕТ СН'!$F$16</f>
        <v>#REF!</v>
      </c>
      <c r="D350" s="36" t="e">
        <f>SUMIFS(СВЦЭМ!#REF!,СВЦЭМ!$A$40:$A$783,$A350,СВЦЭМ!$B$40:$B$783,D$332)+'СЕТ СН'!$F$16</f>
        <v>#REF!</v>
      </c>
      <c r="E350" s="36" t="e">
        <f>SUMIFS(СВЦЭМ!#REF!,СВЦЭМ!$A$40:$A$783,$A350,СВЦЭМ!$B$40:$B$783,E$332)+'СЕТ СН'!$F$16</f>
        <v>#REF!</v>
      </c>
      <c r="F350" s="36" t="e">
        <f>SUMIFS(СВЦЭМ!#REF!,СВЦЭМ!$A$40:$A$783,$A350,СВЦЭМ!$B$40:$B$783,F$332)+'СЕТ СН'!$F$16</f>
        <v>#REF!</v>
      </c>
      <c r="G350" s="36" t="e">
        <f>SUMIFS(СВЦЭМ!#REF!,СВЦЭМ!$A$40:$A$783,$A350,СВЦЭМ!$B$40:$B$783,G$332)+'СЕТ СН'!$F$16</f>
        <v>#REF!</v>
      </c>
      <c r="H350" s="36" t="e">
        <f>SUMIFS(СВЦЭМ!#REF!,СВЦЭМ!$A$40:$A$783,$A350,СВЦЭМ!$B$40:$B$783,H$332)+'СЕТ СН'!$F$16</f>
        <v>#REF!</v>
      </c>
      <c r="I350" s="36" t="e">
        <f>SUMIFS(СВЦЭМ!#REF!,СВЦЭМ!$A$40:$A$783,$A350,СВЦЭМ!$B$40:$B$783,I$332)+'СЕТ СН'!$F$16</f>
        <v>#REF!</v>
      </c>
      <c r="J350" s="36" t="e">
        <f>SUMIFS(СВЦЭМ!#REF!,СВЦЭМ!$A$40:$A$783,$A350,СВЦЭМ!$B$40:$B$783,J$332)+'СЕТ СН'!$F$16</f>
        <v>#REF!</v>
      </c>
      <c r="K350" s="36" t="e">
        <f>SUMIFS(СВЦЭМ!#REF!,СВЦЭМ!$A$40:$A$783,$A350,СВЦЭМ!$B$40:$B$783,K$332)+'СЕТ СН'!$F$16</f>
        <v>#REF!</v>
      </c>
      <c r="L350" s="36" t="e">
        <f>SUMIFS(СВЦЭМ!#REF!,СВЦЭМ!$A$40:$A$783,$A350,СВЦЭМ!$B$40:$B$783,L$332)+'СЕТ СН'!$F$16</f>
        <v>#REF!</v>
      </c>
      <c r="M350" s="36" t="e">
        <f>SUMIFS(СВЦЭМ!#REF!,СВЦЭМ!$A$40:$A$783,$A350,СВЦЭМ!$B$40:$B$783,M$332)+'СЕТ СН'!$F$16</f>
        <v>#REF!</v>
      </c>
      <c r="N350" s="36" t="e">
        <f>SUMIFS(СВЦЭМ!#REF!,СВЦЭМ!$A$40:$A$783,$A350,СВЦЭМ!$B$40:$B$783,N$332)+'СЕТ СН'!$F$16</f>
        <v>#REF!</v>
      </c>
      <c r="O350" s="36" t="e">
        <f>SUMIFS(СВЦЭМ!#REF!,СВЦЭМ!$A$40:$A$783,$A350,СВЦЭМ!$B$40:$B$783,O$332)+'СЕТ СН'!$F$16</f>
        <v>#REF!</v>
      </c>
      <c r="P350" s="36" t="e">
        <f>SUMIFS(СВЦЭМ!#REF!,СВЦЭМ!$A$40:$A$783,$A350,СВЦЭМ!$B$40:$B$783,P$332)+'СЕТ СН'!$F$16</f>
        <v>#REF!</v>
      </c>
      <c r="Q350" s="36" t="e">
        <f>SUMIFS(СВЦЭМ!#REF!,СВЦЭМ!$A$40:$A$783,$A350,СВЦЭМ!$B$40:$B$783,Q$332)+'СЕТ СН'!$F$16</f>
        <v>#REF!</v>
      </c>
      <c r="R350" s="36" t="e">
        <f>SUMIFS(СВЦЭМ!#REF!,СВЦЭМ!$A$40:$A$783,$A350,СВЦЭМ!$B$40:$B$783,R$332)+'СЕТ СН'!$F$16</f>
        <v>#REF!</v>
      </c>
      <c r="S350" s="36" t="e">
        <f>SUMIFS(СВЦЭМ!#REF!,СВЦЭМ!$A$40:$A$783,$A350,СВЦЭМ!$B$40:$B$783,S$332)+'СЕТ СН'!$F$16</f>
        <v>#REF!</v>
      </c>
      <c r="T350" s="36" t="e">
        <f>SUMIFS(СВЦЭМ!#REF!,СВЦЭМ!$A$40:$A$783,$A350,СВЦЭМ!$B$40:$B$783,T$332)+'СЕТ СН'!$F$16</f>
        <v>#REF!</v>
      </c>
      <c r="U350" s="36" t="e">
        <f>SUMIFS(СВЦЭМ!#REF!,СВЦЭМ!$A$40:$A$783,$A350,СВЦЭМ!$B$40:$B$783,U$332)+'СЕТ СН'!$F$16</f>
        <v>#REF!</v>
      </c>
      <c r="V350" s="36" t="e">
        <f>SUMIFS(СВЦЭМ!#REF!,СВЦЭМ!$A$40:$A$783,$A350,СВЦЭМ!$B$40:$B$783,V$332)+'СЕТ СН'!$F$16</f>
        <v>#REF!</v>
      </c>
      <c r="W350" s="36" t="e">
        <f>SUMIFS(СВЦЭМ!#REF!,СВЦЭМ!$A$40:$A$783,$A350,СВЦЭМ!$B$40:$B$783,W$332)+'СЕТ СН'!$F$16</f>
        <v>#REF!</v>
      </c>
      <c r="X350" s="36" t="e">
        <f>SUMIFS(СВЦЭМ!#REF!,СВЦЭМ!$A$40:$A$783,$A350,СВЦЭМ!$B$40:$B$783,X$332)+'СЕТ СН'!$F$16</f>
        <v>#REF!</v>
      </c>
      <c r="Y350" s="36" t="e">
        <f>SUMIFS(СВЦЭМ!#REF!,СВЦЭМ!$A$40:$A$783,$A350,СВЦЭМ!$B$40:$B$783,Y$332)+'СЕТ СН'!$F$16</f>
        <v>#REF!</v>
      </c>
    </row>
    <row r="351" spans="1:25" ht="15.75" hidden="1" x14ac:dyDescent="0.2">
      <c r="A351" s="35">
        <f t="shared" si="9"/>
        <v>45035</v>
      </c>
      <c r="B351" s="36" t="e">
        <f>SUMIFS(СВЦЭМ!#REF!,СВЦЭМ!$A$40:$A$783,$A351,СВЦЭМ!$B$40:$B$783,B$332)+'СЕТ СН'!$F$16</f>
        <v>#REF!</v>
      </c>
      <c r="C351" s="36" t="e">
        <f>SUMIFS(СВЦЭМ!#REF!,СВЦЭМ!$A$40:$A$783,$A351,СВЦЭМ!$B$40:$B$783,C$332)+'СЕТ СН'!$F$16</f>
        <v>#REF!</v>
      </c>
      <c r="D351" s="36" t="e">
        <f>SUMIFS(СВЦЭМ!#REF!,СВЦЭМ!$A$40:$A$783,$A351,СВЦЭМ!$B$40:$B$783,D$332)+'СЕТ СН'!$F$16</f>
        <v>#REF!</v>
      </c>
      <c r="E351" s="36" t="e">
        <f>SUMIFS(СВЦЭМ!#REF!,СВЦЭМ!$A$40:$A$783,$A351,СВЦЭМ!$B$40:$B$783,E$332)+'СЕТ СН'!$F$16</f>
        <v>#REF!</v>
      </c>
      <c r="F351" s="36" t="e">
        <f>SUMIFS(СВЦЭМ!#REF!,СВЦЭМ!$A$40:$A$783,$A351,СВЦЭМ!$B$40:$B$783,F$332)+'СЕТ СН'!$F$16</f>
        <v>#REF!</v>
      </c>
      <c r="G351" s="36" t="e">
        <f>SUMIFS(СВЦЭМ!#REF!,СВЦЭМ!$A$40:$A$783,$A351,СВЦЭМ!$B$40:$B$783,G$332)+'СЕТ СН'!$F$16</f>
        <v>#REF!</v>
      </c>
      <c r="H351" s="36" t="e">
        <f>SUMIFS(СВЦЭМ!#REF!,СВЦЭМ!$A$40:$A$783,$A351,СВЦЭМ!$B$40:$B$783,H$332)+'СЕТ СН'!$F$16</f>
        <v>#REF!</v>
      </c>
      <c r="I351" s="36" t="e">
        <f>SUMIFS(СВЦЭМ!#REF!,СВЦЭМ!$A$40:$A$783,$A351,СВЦЭМ!$B$40:$B$783,I$332)+'СЕТ СН'!$F$16</f>
        <v>#REF!</v>
      </c>
      <c r="J351" s="36" t="e">
        <f>SUMIFS(СВЦЭМ!#REF!,СВЦЭМ!$A$40:$A$783,$A351,СВЦЭМ!$B$40:$B$783,J$332)+'СЕТ СН'!$F$16</f>
        <v>#REF!</v>
      </c>
      <c r="K351" s="36" t="e">
        <f>SUMIFS(СВЦЭМ!#REF!,СВЦЭМ!$A$40:$A$783,$A351,СВЦЭМ!$B$40:$B$783,K$332)+'СЕТ СН'!$F$16</f>
        <v>#REF!</v>
      </c>
      <c r="L351" s="36" t="e">
        <f>SUMIFS(СВЦЭМ!#REF!,СВЦЭМ!$A$40:$A$783,$A351,СВЦЭМ!$B$40:$B$783,L$332)+'СЕТ СН'!$F$16</f>
        <v>#REF!</v>
      </c>
      <c r="M351" s="36" t="e">
        <f>SUMIFS(СВЦЭМ!#REF!,СВЦЭМ!$A$40:$A$783,$A351,СВЦЭМ!$B$40:$B$783,M$332)+'СЕТ СН'!$F$16</f>
        <v>#REF!</v>
      </c>
      <c r="N351" s="36" t="e">
        <f>SUMIFS(СВЦЭМ!#REF!,СВЦЭМ!$A$40:$A$783,$A351,СВЦЭМ!$B$40:$B$783,N$332)+'СЕТ СН'!$F$16</f>
        <v>#REF!</v>
      </c>
      <c r="O351" s="36" t="e">
        <f>SUMIFS(СВЦЭМ!#REF!,СВЦЭМ!$A$40:$A$783,$A351,СВЦЭМ!$B$40:$B$783,O$332)+'СЕТ СН'!$F$16</f>
        <v>#REF!</v>
      </c>
      <c r="P351" s="36" t="e">
        <f>SUMIFS(СВЦЭМ!#REF!,СВЦЭМ!$A$40:$A$783,$A351,СВЦЭМ!$B$40:$B$783,P$332)+'СЕТ СН'!$F$16</f>
        <v>#REF!</v>
      </c>
      <c r="Q351" s="36" t="e">
        <f>SUMIFS(СВЦЭМ!#REF!,СВЦЭМ!$A$40:$A$783,$A351,СВЦЭМ!$B$40:$B$783,Q$332)+'СЕТ СН'!$F$16</f>
        <v>#REF!</v>
      </c>
      <c r="R351" s="36" t="e">
        <f>SUMIFS(СВЦЭМ!#REF!,СВЦЭМ!$A$40:$A$783,$A351,СВЦЭМ!$B$40:$B$783,R$332)+'СЕТ СН'!$F$16</f>
        <v>#REF!</v>
      </c>
      <c r="S351" s="36" t="e">
        <f>SUMIFS(СВЦЭМ!#REF!,СВЦЭМ!$A$40:$A$783,$A351,СВЦЭМ!$B$40:$B$783,S$332)+'СЕТ СН'!$F$16</f>
        <v>#REF!</v>
      </c>
      <c r="T351" s="36" t="e">
        <f>SUMIFS(СВЦЭМ!#REF!,СВЦЭМ!$A$40:$A$783,$A351,СВЦЭМ!$B$40:$B$783,T$332)+'СЕТ СН'!$F$16</f>
        <v>#REF!</v>
      </c>
      <c r="U351" s="36" t="e">
        <f>SUMIFS(СВЦЭМ!#REF!,СВЦЭМ!$A$40:$A$783,$A351,СВЦЭМ!$B$40:$B$783,U$332)+'СЕТ СН'!$F$16</f>
        <v>#REF!</v>
      </c>
      <c r="V351" s="36" t="e">
        <f>SUMIFS(СВЦЭМ!#REF!,СВЦЭМ!$A$40:$A$783,$A351,СВЦЭМ!$B$40:$B$783,V$332)+'СЕТ СН'!$F$16</f>
        <v>#REF!</v>
      </c>
      <c r="W351" s="36" t="e">
        <f>SUMIFS(СВЦЭМ!#REF!,СВЦЭМ!$A$40:$A$783,$A351,СВЦЭМ!$B$40:$B$783,W$332)+'СЕТ СН'!$F$16</f>
        <v>#REF!</v>
      </c>
      <c r="X351" s="36" t="e">
        <f>SUMIFS(СВЦЭМ!#REF!,СВЦЭМ!$A$40:$A$783,$A351,СВЦЭМ!$B$40:$B$783,X$332)+'СЕТ СН'!$F$16</f>
        <v>#REF!</v>
      </c>
      <c r="Y351" s="36" t="e">
        <f>SUMIFS(СВЦЭМ!#REF!,СВЦЭМ!$A$40:$A$783,$A351,СВЦЭМ!$B$40:$B$783,Y$332)+'СЕТ СН'!$F$16</f>
        <v>#REF!</v>
      </c>
    </row>
    <row r="352" spans="1:25" ht="15.75" hidden="1" x14ac:dyDescent="0.2">
      <c r="A352" s="35">
        <f t="shared" si="9"/>
        <v>45036</v>
      </c>
      <c r="B352" s="36" t="e">
        <f>SUMIFS(СВЦЭМ!#REF!,СВЦЭМ!$A$40:$A$783,$A352,СВЦЭМ!$B$40:$B$783,B$332)+'СЕТ СН'!$F$16</f>
        <v>#REF!</v>
      </c>
      <c r="C352" s="36" t="e">
        <f>SUMIFS(СВЦЭМ!#REF!,СВЦЭМ!$A$40:$A$783,$A352,СВЦЭМ!$B$40:$B$783,C$332)+'СЕТ СН'!$F$16</f>
        <v>#REF!</v>
      </c>
      <c r="D352" s="36" t="e">
        <f>SUMIFS(СВЦЭМ!#REF!,СВЦЭМ!$A$40:$A$783,$A352,СВЦЭМ!$B$40:$B$783,D$332)+'СЕТ СН'!$F$16</f>
        <v>#REF!</v>
      </c>
      <c r="E352" s="36" t="e">
        <f>SUMIFS(СВЦЭМ!#REF!,СВЦЭМ!$A$40:$A$783,$A352,СВЦЭМ!$B$40:$B$783,E$332)+'СЕТ СН'!$F$16</f>
        <v>#REF!</v>
      </c>
      <c r="F352" s="36" t="e">
        <f>SUMIFS(СВЦЭМ!#REF!,СВЦЭМ!$A$40:$A$783,$A352,СВЦЭМ!$B$40:$B$783,F$332)+'СЕТ СН'!$F$16</f>
        <v>#REF!</v>
      </c>
      <c r="G352" s="36" t="e">
        <f>SUMIFS(СВЦЭМ!#REF!,СВЦЭМ!$A$40:$A$783,$A352,СВЦЭМ!$B$40:$B$783,G$332)+'СЕТ СН'!$F$16</f>
        <v>#REF!</v>
      </c>
      <c r="H352" s="36" t="e">
        <f>SUMIFS(СВЦЭМ!#REF!,СВЦЭМ!$A$40:$A$783,$A352,СВЦЭМ!$B$40:$B$783,H$332)+'СЕТ СН'!$F$16</f>
        <v>#REF!</v>
      </c>
      <c r="I352" s="36" t="e">
        <f>SUMIFS(СВЦЭМ!#REF!,СВЦЭМ!$A$40:$A$783,$A352,СВЦЭМ!$B$40:$B$783,I$332)+'СЕТ СН'!$F$16</f>
        <v>#REF!</v>
      </c>
      <c r="J352" s="36" t="e">
        <f>SUMIFS(СВЦЭМ!#REF!,СВЦЭМ!$A$40:$A$783,$A352,СВЦЭМ!$B$40:$B$783,J$332)+'СЕТ СН'!$F$16</f>
        <v>#REF!</v>
      </c>
      <c r="K352" s="36" t="e">
        <f>SUMIFS(СВЦЭМ!#REF!,СВЦЭМ!$A$40:$A$783,$A352,СВЦЭМ!$B$40:$B$783,K$332)+'СЕТ СН'!$F$16</f>
        <v>#REF!</v>
      </c>
      <c r="L352" s="36" t="e">
        <f>SUMIFS(СВЦЭМ!#REF!,СВЦЭМ!$A$40:$A$783,$A352,СВЦЭМ!$B$40:$B$783,L$332)+'СЕТ СН'!$F$16</f>
        <v>#REF!</v>
      </c>
      <c r="M352" s="36" t="e">
        <f>SUMIFS(СВЦЭМ!#REF!,СВЦЭМ!$A$40:$A$783,$A352,СВЦЭМ!$B$40:$B$783,M$332)+'СЕТ СН'!$F$16</f>
        <v>#REF!</v>
      </c>
      <c r="N352" s="36" t="e">
        <f>SUMIFS(СВЦЭМ!#REF!,СВЦЭМ!$A$40:$A$783,$A352,СВЦЭМ!$B$40:$B$783,N$332)+'СЕТ СН'!$F$16</f>
        <v>#REF!</v>
      </c>
      <c r="O352" s="36" t="e">
        <f>SUMIFS(СВЦЭМ!#REF!,СВЦЭМ!$A$40:$A$783,$A352,СВЦЭМ!$B$40:$B$783,O$332)+'СЕТ СН'!$F$16</f>
        <v>#REF!</v>
      </c>
      <c r="P352" s="36" t="e">
        <f>SUMIFS(СВЦЭМ!#REF!,СВЦЭМ!$A$40:$A$783,$A352,СВЦЭМ!$B$40:$B$783,P$332)+'СЕТ СН'!$F$16</f>
        <v>#REF!</v>
      </c>
      <c r="Q352" s="36" t="e">
        <f>SUMIFS(СВЦЭМ!#REF!,СВЦЭМ!$A$40:$A$783,$A352,СВЦЭМ!$B$40:$B$783,Q$332)+'СЕТ СН'!$F$16</f>
        <v>#REF!</v>
      </c>
      <c r="R352" s="36" t="e">
        <f>SUMIFS(СВЦЭМ!#REF!,СВЦЭМ!$A$40:$A$783,$A352,СВЦЭМ!$B$40:$B$783,R$332)+'СЕТ СН'!$F$16</f>
        <v>#REF!</v>
      </c>
      <c r="S352" s="36" t="e">
        <f>SUMIFS(СВЦЭМ!#REF!,СВЦЭМ!$A$40:$A$783,$A352,СВЦЭМ!$B$40:$B$783,S$332)+'СЕТ СН'!$F$16</f>
        <v>#REF!</v>
      </c>
      <c r="T352" s="36" t="e">
        <f>SUMIFS(СВЦЭМ!#REF!,СВЦЭМ!$A$40:$A$783,$A352,СВЦЭМ!$B$40:$B$783,T$332)+'СЕТ СН'!$F$16</f>
        <v>#REF!</v>
      </c>
      <c r="U352" s="36" t="e">
        <f>SUMIFS(СВЦЭМ!#REF!,СВЦЭМ!$A$40:$A$783,$A352,СВЦЭМ!$B$40:$B$783,U$332)+'СЕТ СН'!$F$16</f>
        <v>#REF!</v>
      </c>
      <c r="V352" s="36" t="e">
        <f>SUMIFS(СВЦЭМ!#REF!,СВЦЭМ!$A$40:$A$783,$A352,СВЦЭМ!$B$40:$B$783,V$332)+'СЕТ СН'!$F$16</f>
        <v>#REF!</v>
      </c>
      <c r="W352" s="36" t="e">
        <f>SUMIFS(СВЦЭМ!#REF!,СВЦЭМ!$A$40:$A$783,$A352,СВЦЭМ!$B$40:$B$783,W$332)+'СЕТ СН'!$F$16</f>
        <v>#REF!</v>
      </c>
      <c r="X352" s="36" t="e">
        <f>SUMIFS(СВЦЭМ!#REF!,СВЦЭМ!$A$40:$A$783,$A352,СВЦЭМ!$B$40:$B$783,X$332)+'СЕТ СН'!$F$16</f>
        <v>#REF!</v>
      </c>
      <c r="Y352" s="36" t="e">
        <f>SUMIFS(СВЦЭМ!#REF!,СВЦЭМ!$A$40:$A$783,$A352,СВЦЭМ!$B$40:$B$783,Y$332)+'СЕТ СН'!$F$16</f>
        <v>#REF!</v>
      </c>
    </row>
    <row r="353" spans="1:27" ht="15.75" hidden="1" x14ac:dyDescent="0.2">
      <c r="A353" s="35">
        <f t="shared" si="9"/>
        <v>45037</v>
      </c>
      <c r="B353" s="36" t="e">
        <f>SUMIFS(СВЦЭМ!#REF!,СВЦЭМ!$A$40:$A$783,$A353,СВЦЭМ!$B$40:$B$783,B$332)+'СЕТ СН'!$F$16</f>
        <v>#REF!</v>
      </c>
      <c r="C353" s="36" t="e">
        <f>SUMIFS(СВЦЭМ!#REF!,СВЦЭМ!$A$40:$A$783,$A353,СВЦЭМ!$B$40:$B$783,C$332)+'СЕТ СН'!$F$16</f>
        <v>#REF!</v>
      </c>
      <c r="D353" s="36" t="e">
        <f>SUMIFS(СВЦЭМ!#REF!,СВЦЭМ!$A$40:$A$783,$A353,СВЦЭМ!$B$40:$B$783,D$332)+'СЕТ СН'!$F$16</f>
        <v>#REF!</v>
      </c>
      <c r="E353" s="36" t="e">
        <f>SUMIFS(СВЦЭМ!#REF!,СВЦЭМ!$A$40:$A$783,$A353,СВЦЭМ!$B$40:$B$783,E$332)+'СЕТ СН'!$F$16</f>
        <v>#REF!</v>
      </c>
      <c r="F353" s="36" t="e">
        <f>SUMIFS(СВЦЭМ!#REF!,СВЦЭМ!$A$40:$A$783,$A353,СВЦЭМ!$B$40:$B$783,F$332)+'СЕТ СН'!$F$16</f>
        <v>#REF!</v>
      </c>
      <c r="G353" s="36" t="e">
        <f>SUMIFS(СВЦЭМ!#REF!,СВЦЭМ!$A$40:$A$783,$A353,СВЦЭМ!$B$40:$B$783,G$332)+'СЕТ СН'!$F$16</f>
        <v>#REF!</v>
      </c>
      <c r="H353" s="36" t="e">
        <f>SUMIFS(СВЦЭМ!#REF!,СВЦЭМ!$A$40:$A$783,$A353,СВЦЭМ!$B$40:$B$783,H$332)+'СЕТ СН'!$F$16</f>
        <v>#REF!</v>
      </c>
      <c r="I353" s="36" t="e">
        <f>SUMIFS(СВЦЭМ!#REF!,СВЦЭМ!$A$40:$A$783,$A353,СВЦЭМ!$B$40:$B$783,I$332)+'СЕТ СН'!$F$16</f>
        <v>#REF!</v>
      </c>
      <c r="J353" s="36" t="e">
        <f>SUMIFS(СВЦЭМ!#REF!,СВЦЭМ!$A$40:$A$783,$A353,СВЦЭМ!$B$40:$B$783,J$332)+'СЕТ СН'!$F$16</f>
        <v>#REF!</v>
      </c>
      <c r="K353" s="36" t="e">
        <f>SUMIFS(СВЦЭМ!#REF!,СВЦЭМ!$A$40:$A$783,$A353,СВЦЭМ!$B$40:$B$783,K$332)+'СЕТ СН'!$F$16</f>
        <v>#REF!</v>
      </c>
      <c r="L353" s="36" t="e">
        <f>SUMIFS(СВЦЭМ!#REF!,СВЦЭМ!$A$40:$A$783,$A353,СВЦЭМ!$B$40:$B$783,L$332)+'СЕТ СН'!$F$16</f>
        <v>#REF!</v>
      </c>
      <c r="M353" s="36" t="e">
        <f>SUMIFS(СВЦЭМ!#REF!,СВЦЭМ!$A$40:$A$783,$A353,СВЦЭМ!$B$40:$B$783,M$332)+'СЕТ СН'!$F$16</f>
        <v>#REF!</v>
      </c>
      <c r="N353" s="36" t="e">
        <f>SUMIFS(СВЦЭМ!#REF!,СВЦЭМ!$A$40:$A$783,$A353,СВЦЭМ!$B$40:$B$783,N$332)+'СЕТ СН'!$F$16</f>
        <v>#REF!</v>
      </c>
      <c r="O353" s="36" t="e">
        <f>SUMIFS(СВЦЭМ!#REF!,СВЦЭМ!$A$40:$A$783,$A353,СВЦЭМ!$B$40:$B$783,O$332)+'СЕТ СН'!$F$16</f>
        <v>#REF!</v>
      </c>
      <c r="P353" s="36" t="e">
        <f>SUMIFS(СВЦЭМ!#REF!,СВЦЭМ!$A$40:$A$783,$A353,СВЦЭМ!$B$40:$B$783,P$332)+'СЕТ СН'!$F$16</f>
        <v>#REF!</v>
      </c>
      <c r="Q353" s="36" t="e">
        <f>SUMIFS(СВЦЭМ!#REF!,СВЦЭМ!$A$40:$A$783,$A353,СВЦЭМ!$B$40:$B$783,Q$332)+'СЕТ СН'!$F$16</f>
        <v>#REF!</v>
      </c>
      <c r="R353" s="36" t="e">
        <f>SUMIFS(СВЦЭМ!#REF!,СВЦЭМ!$A$40:$A$783,$A353,СВЦЭМ!$B$40:$B$783,R$332)+'СЕТ СН'!$F$16</f>
        <v>#REF!</v>
      </c>
      <c r="S353" s="36" t="e">
        <f>SUMIFS(СВЦЭМ!#REF!,СВЦЭМ!$A$40:$A$783,$A353,СВЦЭМ!$B$40:$B$783,S$332)+'СЕТ СН'!$F$16</f>
        <v>#REF!</v>
      </c>
      <c r="T353" s="36" t="e">
        <f>SUMIFS(СВЦЭМ!#REF!,СВЦЭМ!$A$40:$A$783,$A353,СВЦЭМ!$B$40:$B$783,T$332)+'СЕТ СН'!$F$16</f>
        <v>#REF!</v>
      </c>
      <c r="U353" s="36" t="e">
        <f>SUMIFS(СВЦЭМ!#REF!,СВЦЭМ!$A$40:$A$783,$A353,СВЦЭМ!$B$40:$B$783,U$332)+'СЕТ СН'!$F$16</f>
        <v>#REF!</v>
      </c>
      <c r="V353" s="36" t="e">
        <f>SUMIFS(СВЦЭМ!#REF!,СВЦЭМ!$A$40:$A$783,$A353,СВЦЭМ!$B$40:$B$783,V$332)+'СЕТ СН'!$F$16</f>
        <v>#REF!</v>
      </c>
      <c r="W353" s="36" t="e">
        <f>SUMIFS(СВЦЭМ!#REF!,СВЦЭМ!$A$40:$A$783,$A353,СВЦЭМ!$B$40:$B$783,W$332)+'СЕТ СН'!$F$16</f>
        <v>#REF!</v>
      </c>
      <c r="X353" s="36" t="e">
        <f>SUMIFS(СВЦЭМ!#REF!,СВЦЭМ!$A$40:$A$783,$A353,СВЦЭМ!$B$40:$B$783,X$332)+'СЕТ СН'!$F$16</f>
        <v>#REF!</v>
      </c>
      <c r="Y353" s="36" t="e">
        <f>SUMIFS(СВЦЭМ!#REF!,СВЦЭМ!$A$40:$A$783,$A353,СВЦЭМ!$B$40:$B$783,Y$332)+'СЕТ СН'!$F$16</f>
        <v>#REF!</v>
      </c>
    </row>
    <row r="354" spans="1:27" ht="15.75" hidden="1" x14ac:dyDescent="0.2">
      <c r="A354" s="35">
        <f t="shared" si="9"/>
        <v>45038</v>
      </c>
      <c r="B354" s="36" t="e">
        <f>SUMIFS(СВЦЭМ!#REF!,СВЦЭМ!$A$40:$A$783,$A354,СВЦЭМ!$B$40:$B$783,B$332)+'СЕТ СН'!$F$16</f>
        <v>#REF!</v>
      </c>
      <c r="C354" s="36" t="e">
        <f>SUMIFS(СВЦЭМ!#REF!,СВЦЭМ!$A$40:$A$783,$A354,СВЦЭМ!$B$40:$B$783,C$332)+'СЕТ СН'!$F$16</f>
        <v>#REF!</v>
      </c>
      <c r="D354" s="36" t="e">
        <f>SUMIFS(СВЦЭМ!#REF!,СВЦЭМ!$A$40:$A$783,$A354,СВЦЭМ!$B$40:$B$783,D$332)+'СЕТ СН'!$F$16</f>
        <v>#REF!</v>
      </c>
      <c r="E354" s="36" t="e">
        <f>SUMIFS(СВЦЭМ!#REF!,СВЦЭМ!$A$40:$A$783,$A354,СВЦЭМ!$B$40:$B$783,E$332)+'СЕТ СН'!$F$16</f>
        <v>#REF!</v>
      </c>
      <c r="F354" s="36" t="e">
        <f>SUMIFS(СВЦЭМ!#REF!,СВЦЭМ!$A$40:$A$783,$A354,СВЦЭМ!$B$40:$B$783,F$332)+'СЕТ СН'!$F$16</f>
        <v>#REF!</v>
      </c>
      <c r="G354" s="36" t="e">
        <f>SUMIFS(СВЦЭМ!#REF!,СВЦЭМ!$A$40:$A$783,$A354,СВЦЭМ!$B$40:$B$783,G$332)+'СЕТ СН'!$F$16</f>
        <v>#REF!</v>
      </c>
      <c r="H354" s="36" t="e">
        <f>SUMIFS(СВЦЭМ!#REF!,СВЦЭМ!$A$40:$A$783,$A354,СВЦЭМ!$B$40:$B$783,H$332)+'СЕТ СН'!$F$16</f>
        <v>#REF!</v>
      </c>
      <c r="I354" s="36" t="e">
        <f>SUMIFS(СВЦЭМ!#REF!,СВЦЭМ!$A$40:$A$783,$A354,СВЦЭМ!$B$40:$B$783,I$332)+'СЕТ СН'!$F$16</f>
        <v>#REF!</v>
      </c>
      <c r="J354" s="36" t="e">
        <f>SUMIFS(СВЦЭМ!#REF!,СВЦЭМ!$A$40:$A$783,$A354,СВЦЭМ!$B$40:$B$783,J$332)+'СЕТ СН'!$F$16</f>
        <v>#REF!</v>
      </c>
      <c r="K354" s="36" t="e">
        <f>SUMIFS(СВЦЭМ!#REF!,СВЦЭМ!$A$40:$A$783,$A354,СВЦЭМ!$B$40:$B$783,K$332)+'СЕТ СН'!$F$16</f>
        <v>#REF!</v>
      </c>
      <c r="L354" s="36" t="e">
        <f>SUMIFS(СВЦЭМ!#REF!,СВЦЭМ!$A$40:$A$783,$A354,СВЦЭМ!$B$40:$B$783,L$332)+'СЕТ СН'!$F$16</f>
        <v>#REF!</v>
      </c>
      <c r="M354" s="36" t="e">
        <f>SUMIFS(СВЦЭМ!#REF!,СВЦЭМ!$A$40:$A$783,$A354,СВЦЭМ!$B$40:$B$783,M$332)+'СЕТ СН'!$F$16</f>
        <v>#REF!</v>
      </c>
      <c r="N354" s="36" t="e">
        <f>SUMIFS(СВЦЭМ!#REF!,СВЦЭМ!$A$40:$A$783,$A354,СВЦЭМ!$B$40:$B$783,N$332)+'СЕТ СН'!$F$16</f>
        <v>#REF!</v>
      </c>
      <c r="O354" s="36" t="e">
        <f>SUMIFS(СВЦЭМ!#REF!,СВЦЭМ!$A$40:$A$783,$A354,СВЦЭМ!$B$40:$B$783,O$332)+'СЕТ СН'!$F$16</f>
        <v>#REF!</v>
      </c>
      <c r="P354" s="36" t="e">
        <f>SUMIFS(СВЦЭМ!#REF!,СВЦЭМ!$A$40:$A$783,$A354,СВЦЭМ!$B$40:$B$783,P$332)+'СЕТ СН'!$F$16</f>
        <v>#REF!</v>
      </c>
      <c r="Q354" s="36" t="e">
        <f>SUMIFS(СВЦЭМ!#REF!,СВЦЭМ!$A$40:$A$783,$A354,СВЦЭМ!$B$40:$B$783,Q$332)+'СЕТ СН'!$F$16</f>
        <v>#REF!</v>
      </c>
      <c r="R354" s="36" t="e">
        <f>SUMIFS(СВЦЭМ!#REF!,СВЦЭМ!$A$40:$A$783,$A354,СВЦЭМ!$B$40:$B$783,R$332)+'СЕТ СН'!$F$16</f>
        <v>#REF!</v>
      </c>
      <c r="S354" s="36" t="e">
        <f>SUMIFS(СВЦЭМ!#REF!,СВЦЭМ!$A$40:$A$783,$A354,СВЦЭМ!$B$40:$B$783,S$332)+'СЕТ СН'!$F$16</f>
        <v>#REF!</v>
      </c>
      <c r="T354" s="36" t="e">
        <f>SUMIFS(СВЦЭМ!#REF!,СВЦЭМ!$A$40:$A$783,$A354,СВЦЭМ!$B$40:$B$783,T$332)+'СЕТ СН'!$F$16</f>
        <v>#REF!</v>
      </c>
      <c r="U354" s="36" t="e">
        <f>SUMIFS(СВЦЭМ!#REF!,СВЦЭМ!$A$40:$A$783,$A354,СВЦЭМ!$B$40:$B$783,U$332)+'СЕТ СН'!$F$16</f>
        <v>#REF!</v>
      </c>
      <c r="V354" s="36" t="e">
        <f>SUMIFS(СВЦЭМ!#REF!,СВЦЭМ!$A$40:$A$783,$A354,СВЦЭМ!$B$40:$B$783,V$332)+'СЕТ СН'!$F$16</f>
        <v>#REF!</v>
      </c>
      <c r="W354" s="36" t="e">
        <f>SUMIFS(СВЦЭМ!#REF!,СВЦЭМ!$A$40:$A$783,$A354,СВЦЭМ!$B$40:$B$783,W$332)+'СЕТ СН'!$F$16</f>
        <v>#REF!</v>
      </c>
      <c r="X354" s="36" t="e">
        <f>SUMIFS(СВЦЭМ!#REF!,СВЦЭМ!$A$40:$A$783,$A354,СВЦЭМ!$B$40:$B$783,X$332)+'СЕТ СН'!$F$16</f>
        <v>#REF!</v>
      </c>
      <c r="Y354" s="36" t="e">
        <f>SUMIFS(СВЦЭМ!#REF!,СВЦЭМ!$A$40:$A$783,$A354,СВЦЭМ!$B$40:$B$783,Y$332)+'СЕТ СН'!$F$16</f>
        <v>#REF!</v>
      </c>
    </row>
    <row r="355" spans="1:27" ht="15.75" hidden="1" x14ac:dyDescent="0.2">
      <c r="A355" s="35">
        <f t="shared" si="9"/>
        <v>45039</v>
      </c>
      <c r="B355" s="36" t="e">
        <f>SUMIFS(СВЦЭМ!#REF!,СВЦЭМ!$A$40:$A$783,$A355,СВЦЭМ!$B$40:$B$783,B$332)+'СЕТ СН'!$F$16</f>
        <v>#REF!</v>
      </c>
      <c r="C355" s="36" t="e">
        <f>SUMIFS(СВЦЭМ!#REF!,СВЦЭМ!$A$40:$A$783,$A355,СВЦЭМ!$B$40:$B$783,C$332)+'СЕТ СН'!$F$16</f>
        <v>#REF!</v>
      </c>
      <c r="D355" s="36" t="e">
        <f>SUMIFS(СВЦЭМ!#REF!,СВЦЭМ!$A$40:$A$783,$A355,СВЦЭМ!$B$40:$B$783,D$332)+'СЕТ СН'!$F$16</f>
        <v>#REF!</v>
      </c>
      <c r="E355" s="36" t="e">
        <f>SUMIFS(СВЦЭМ!#REF!,СВЦЭМ!$A$40:$A$783,$A355,СВЦЭМ!$B$40:$B$783,E$332)+'СЕТ СН'!$F$16</f>
        <v>#REF!</v>
      </c>
      <c r="F355" s="36" t="e">
        <f>SUMIFS(СВЦЭМ!#REF!,СВЦЭМ!$A$40:$A$783,$A355,СВЦЭМ!$B$40:$B$783,F$332)+'СЕТ СН'!$F$16</f>
        <v>#REF!</v>
      </c>
      <c r="G355" s="36" t="e">
        <f>SUMIFS(СВЦЭМ!#REF!,СВЦЭМ!$A$40:$A$783,$A355,СВЦЭМ!$B$40:$B$783,G$332)+'СЕТ СН'!$F$16</f>
        <v>#REF!</v>
      </c>
      <c r="H355" s="36" t="e">
        <f>SUMIFS(СВЦЭМ!#REF!,СВЦЭМ!$A$40:$A$783,$A355,СВЦЭМ!$B$40:$B$783,H$332)+'СЕТ СН'!$F$16</f>
        <v>#REF!</v>
      </c>
      <c r="I355" s="36" t="e">
        <f>SUMIFS(СВЦЭМ!#REF!,СВЦЭМ!$A$40:$A$783,$A355,СВЦЭМ!$B$40:$B$783,I$332)+'СЕТ СН'!$F$16</f>
        <v>#REF!</v>
      </c>
      <c r="J355" s="36" t="e">
        <f>SUMIFS(СВЦЭМ!#REF!,СВЦЭМ!$A$40:$A$783,$A355,СВЦЭМ!$B$40:$B$783,J$332)+'СЕТ СН'!$F$16</f>
        <v>#REF!</v>
      </c>
      <c r="K355" s="36" t="e">
        <f>SUMIFS(СВЦЭМ!#REF!,СВЦЭМ!$A$40:$A$783,$A355,СВЦЭМ!$B$40:$B$783,K$332)+'СЕТ СН'!$F$16</f>
        <v>#REF!</v>
      </c>
      <c r="L355" s="36" t="e">
        <f>SUMIFS(СВЦЭМ!#REF!,СВЦЭМ!$A$40:$A$783,$A355,СВЦЭМ!$B$40:$B$783,L$332)+'СЕТ СН'!$F$16</f>
        <v>#REF!</v>
      </c>
      <c r="M355" s="36" t="e">
        <f>SUMIFS(СВЦЭМ!#REF!,СВЦЭМ!$A$40:$A$783,$A355,СВЦЭМ!$B$40:$B$783,M$332)+'СЕТ СН'!$F$16</f>
        <v>#REF!</v>
      </c>
      <c r="N355" s="36" t="e">
        <f>SUMIFS(СВЦЭМ!#REF!,СВЦЭМ!$A$40:$A$783,$A355,СВЦЭМ!$B$40:$B$783,N$332)+'СЕТ СН'!$F$16</f>
        <v>#REF!</v>
      </c>
      <c r="O355" s="36" t="e">
        <f>SUMIFS(СВЦЭМ!#REF!,СВЦЭМ!$A$40:$A$783,$A355,СВЦЭМ!$B$40:$B$783,O$332)+'СЕТ СН'!$F$16</f>
        <v>#REF!</v>
      </c>
      <c r="P355" s="36" t="e">
        <f>SUMIFS(СВЦЭМ!#REF!,СВЦЭМ!$A$40:$A$783,$A355,СВЦЭМ!$B$40:$B$783,P$332)+'СЕТ СН'!$F$16</f>
        <v>#REF!</v>
      </c>
      <c r="Q355" s="36" t="e">
        <f>SUMIFS(СВЦЭМ!#REF!,СВЦЭМ!$A$40:$A$783,$A355,СВЦЭМ!$B$40:$B$783,Q$332)+'СЕТ СН'!$F$16</f>
        <v>#REF!</v>
      </c>
      <c r="R355" s="36" t="e">
        <f>SUMIFS(СВЦЭМ!#REF!,СВЦЭМ!$A$40:$A$783,$A355,СВЦЭМ!$B$40:$B$783,R$332)+'СЕТ СН'!$F$16</f>
        <v>#REF!</v>
      </c>
      <c r="S355" s="36" t="e">
        <f>SUMIFS(СВЦЭМ!#REF!,СВЦЭМ!$A$40:$A$783,$A355,СВЦЭМ!$B$40:$B$783,S$332)+'СЕТ СН'!$F$16</f>
        <v>#REF!</v>
      </c>
      <c r="T355" s="36" t="e">
        <f>SUMIFS(СВЦЭМ!#REF!,СВЦЭМ!$A$40:$A$783,$A355,СВЦЭМ!$B$40:$B$783,T$332)+'СЕТ СН'!$F$16</f>
        <v>#REF!</v>
      </c>
      <c r="U355" s="36" t="e">
        <f>SUMIFS(СВЦЭМ!#REF!,СВЦЭМ!$A$40:$A$783,$A355,СВЦЭМ!$B$40:$B$783,U$332)+'СЕТ СН'!$F$16</f>
        <v>#REF!</v>
      </c>
      <c r="V355" s="36" t="e">
        <f>SUMIFS(СВЦЭМ!#REF!,СВЦЭМ!$A$40:$A$783,$A355,СВЦЭМ!$B$40:$B$783,V$332)+'СЕТ СН'!$F$16</f>
        <v>#REF!</v>
      </c>
      <c r="W355" s="36" t="e">
        <f>SUMIFS(СВЦЭМ!#REF!,СВЦЭМ!$A$40:$A$783,$A355,СВЦЭМ!$B$40:$B$783,W$332)+'СЕТ СН'!$F$16</f>
        <v>#REF!</v>
      </c>
      <c r="X355" s="36" t="e">
        <f>SUMIFS(СВЦЭМ!#REF!,СВЦЭМ!$A$40:$A$783,$A355,СВЦЭМ!$B$40:$B$783,X$332)+'СЕТ СН'!$F$16</f>
        <v>#REF!</v>
      </c>
      <c r="Y355" s="36" t="e">
        <f>SUMIFS(СВЦЭМ!#REF!,СВЦЭМ!$A$40:$A$783,$A355,СВЦЭМ!$B$40:$B$783,Y$332)+'СЕТ СН'!$F$16</f>
        <v>#REF!</v>
      </c>
    </row>
    <row r="356" spans="1:27" ht="15.75" hidden="1" x14ac:dyDescent="0.2">
      <c r="A356" s="35">
        <f t="shared" si="9"/>
        <v>45040</v>
      </c>
      <c r="B356" s="36" t="e">
        <f>SUMIFS(СВЦЭМ!#REF!,СВЦЭМ!$A$40:$A$783,$A356,СВЦЭМ!$B$40:$B$783,B$332)+'СЕТ СН'!$F$16</f>
        <v>#REF!</v>
      </c>
      <c r="C356" s="36" t="e">
        <f>SUMIFS(СВЦЭМ!#REF!,СВЦЭМ!$A$40:$A$783,$A356,СВЦЭМ!$B$40:$B$783,C$332)+'СЕТ СН'!$F$16</f>
        <v>#REF!</v>
      </c>
      <c r="D356" s="36" t="e">
        <f>SUMIFS(СВЦЭМ!#REF!,СВЦЭМ!$A$40:$A$783,$A356,СВЦЭМ!$B$40:$B$783,D$332)+'СЕТ СН'!$F$16</f>
        <v>#REF!</v>
      </c>
      <c r="E356" s="36" t="e">
        <f>SUMIFS(СВЦЭМ!#REF!,СВЦЭМ!$A$40:$A$783,$A356,СВЦЭМ!$B$40:$B$783,E$332)+'СЕТ СН'!$F$16</f>
        <v>#REF!</v>
      </c>
      <c r="F356" s="36" t="e">
        <f>SUMIFS(СВЦЭМ!#REF!,СВЦЭМ!$A$40:$A$783,$A356,СВЦЭМ!$B$40:$B$783,F$332)+'СЕТ СН'!$F$16</f>
        <v>#REF!</v>
      </c>
      <c r="G356" s="36" t="e">
        <f>SUMIFS(СВЦЭМ!#REF!,СВЦЭМ!$A$40:$A$783,$A356,СВЦЭМ!$B$40:$B$783,G$332)+'СЕТ СН'!$F$16</f>
        <v>#REF!</v>
      </c>
      <c r="H356" s="36" t="e">
        <f>SUMIFS(СВЦЭМ!#REF!,СВЦЭМ!$A$40:$A$783,$A356,СВЦЭМ!$B$40:$B$783,H$332)+'СЕТ СН'!$F$16</f>
        <v>#REF!</v>
      </c>
      <c r="I356" s="36" t="e">
        <f>SUMIFS(СВЦЭМ!#REF!,СВЦЭМ!$A$40:$A$783,$A356,СВЦЭМ!$B$40:$B$783,I$332)+'СЕТ СН'!$F$16</f>
        <v>#REF!</v>
      </c>
      <c r="J356" s="36" t="e">
        <f>SUMIFS(СВЦЭМ!#REF!,СВЦЭМ!$A$40:$A$783,$A356,СВЦЭМ!$B$40:$B$783,J$332)+'СЕТ СН'!$F$16</f>
        <v>#REF!</v>
      </c>
      <c r="K356" s="36" t="e">
        <f>SUMIFS(СВЦЭМ!#REF!,СВЦЭМ!$A$40:$A$783,$A356,СВЦЭМ!$B$40:$B$783,K$332)+'СЕТ СН'!$F$16</f>
        <v>#REF!</v>
      </c>
      <c r="L356" s="36" t="e">
        <f>SUMIFS(СВЦЭМ!#REF!,СВЦЭМ!$A$40:$A$783,$A356,СВЦЭМ!$B$40:$B$783,L$332)+'СЕТ СН'!$F$16</f>
        <v>#REF!</v>
      </c>
      <c r="M356" s="36" t="e">
        <f>SUMIFS(СВЦЭМ!#REF!,СВЦЭМ!$A$40:$A$783,$A356,СВЦЭМ!$B$40:$B$783,M$332)+'СЕТ СН'!$F$16</f>
        <v>#REF!</v>
      </c>
      <c r="N356" s="36" t="e">
        <f>SUMIFS(СВЦЭМ!#REF!,СВЦЭМ!$A$40:$A$783,$A356,СВЦЭМ!$B$40:$B$783,N$332)+'СЕТ СН'!$F$16</f>
        <v>#REF!</v>
      </c>
      <c r="O356" s="36" t="e">
        <f>SUMIFS(СВЦЭМ!#REF!,СВЦЭМ!$A$40:$A$783,$A356,СВЦЭМ!$B$40:$B$783,O$332)+'СЕТ СН'!$F$16</f>
        <v>#REF!</v>
      </c>
      <c r="P356" s="36" t="e">
        <f>SUMIFS(СВЦЭМ!#REF!,СВЦЭМ!$A$40:$A$783,$A356,СВЦЭМ!$B$40:$B$783,P$332)+'СЕТ СН'!$F$16</f>
        <v>#REF!</v>
      </c>
      <c r="Q356" s="36" t="e">
        <f>SUMIFS(СВЦЭМ!#REF!,СВЦЭМ!$A$40:$A$783,$A356,СВЦЭМ!$B$40:$B$783,Q$332)+'СЕТ СН'!$F$16</f>
        <v>#REF!</v>
      </c>
      <c r="R356" s="36" t="e">
        <f>SUMIFS(СВЦЭМ!#REF!,СВЦЭМ!$A$40:$A$783,$A356,СВЦЭМ!$B$40:$B$783,R$332)+'СЕТ СН'!$F$16</f>
        <v>#REF!</v>
      </c>
      <c r="S356" s="36" t="e">
        <f>SUMIFS(СВЦЭМ!#REF!,СВЦЭМ!$A$40:$A$783,$A356,СВЦЭМ!$B$40:$B$783,S$332)+'СЕТ СН'!$F$16</f>
        <v>#REF!</v>
      </c>
      <c r="T356" s="36" t="e">
        <f>SUMIFS(СВЦЭМ!#REF!,СВЦЭМ!$A$40:$A$783,$A356,СВЦЭМ!$B$40:$B$783,T$332)+'СЕТ СН'!$F$16</f>
        <v>#REF!</v>
      </c>
      <c r="U356" s="36" t="e">
        <f>SUMIFS(СВЦЭМ!#REF!,СВЦЭМ!$A$40:$A$783,$A356,СВЦЭМ!$B$40:$B$783,U$332)+'СЕТ СН'!$F$16</f>
        <v>#REF!</v>
      </c>
      <c r="V356" s="36" t="e">
        <f>SUMIFS(СВЦЭМ!#REF!,СВЦЭМ!$A$40:$A$783,$A356,СВЦЭМ!$B$40:$B$783,V$332)+'СЕТ СН'!$F$16</f>
        <v>#REF!</v>
      </c>
      <c r="W356" s="36" t="e">
        <f>SUMIFS(СВЦЭМ!#REF!,СВЦЭМ!$A$40:$A$783,$A356,СВЦЭМ!$B$40:$B$783,W$332)+'СЕТ СН'!$F$16</f>
        <v>#REF!</v>
      </c>
      <c r="X356" s="36" t="e">
        <f>SUMIFS(СВЦЭМ!#REF!,СВЦЭМ!$A$40:$A$783,$A356,СВЦЭМ!$B$40:$B$783,X$332)+'СЕТ СН'!$F$16</f>
        <v>#REF!</v>
      </c>
      <c r="Y356" s="36" t="e">
        <f>SUMIFS(СВЦЭМ!#REF!,СВЦЭМ!$A$40:$A$783,$A356,СВЦЭМ!$B$40:$B$783,Y$332)+'СЕТ СН'!$F$16</f>
        <v>#REF!</v>
      </c>
    </row>
    <row r="357" spans="1:27" ht="15.75" hidden="1" x14ac:dyDescent="0.2">
      <c r="A357" s="35">
        <f t="shared" si="9"/>
        <v>45041</v>
      </c>
      <c r="B357" s="36" t="e">
        <f>SUMIFS(СВЦЭМ!#REF!,СВЦЭМ!$A$40:$A$783,$A357,СВЦЭМ!$B$40:$B$783,B$332)+'СЕТ СН'!$F$16</f>
        <v>#REF!</v>
      </c>
      <c r="C357" s="36" t="e">
        <f>SUMIFS(СВЦЭМ!#REF!,СВЦЭМ!$A$40:$A$783,$A357,СВЦЭМ!$B$40:$B$783,C$332)+'СЕТ СН'!$F$16</f>
        <v>#REF!</v>
      </c>
      <c r="D357" s="36" t="e">
        <f>SUMIFS(СВЦЭМ!#REF!,СВЦЭМ!$A$40:$A$783,$A357,СВЦЭМ!$B$40:$B$783,D$332)+'СЕТ СН'!$F$16</f>
        <v>#REF!</v>
      </c>
      <c r="E357" s="36" t="e">
        <f>SUMIFS(СВЦЭМ!#REF!,СВЦЭМ!$A$40:$A$783,$A357,СВЦЭМ!$B$40:$B$783,E$332)+'СЕТ СН'!$F$16</f>
        <v>#REF!</v>
      </c>
      <c r="F357" s="36" t="e">
        <f>SUMIFS(СВЦЭМ!#REF!,СВЦЭМ!$A$40:$A$783,$A357,СВЦЭМ!$B$40:$B$783,F$332)+'СЕТ СН'!$F$16</f>
        <v>#REF!</v>
      </c>
      <c r="G357" s="36" t="e">
        <f>SUMIFS(СВЦЭМ!#REF!,СВЦЭМ!$A$40:$A$783,$A357,СВЦЭМ!$B$40:$B$783,G$332)+'СЕТ СН'!$F$16</f>
        <v>#REF!</v>
      </c>
      <c r="H357" s="36" t="e">
        <f>SUMIFS(СВЦЭМ!#REF!,СВЦЭМ!$A$40:$A$783,$A357,СВЦЭМ!$B$40:$B$783,H$332)+'СЕТ СН'!$F$16</f>
        <v>#REF!</v>
      </c>
      <c r="I357" s="36" t="e">
        <f>SUMIFS(СВЦЭМ!#REF!,СВЦЭМ!$A$40:$A$783,$A357,СВЦЭМ!$B$40:$B$783,I$332)+'СЕТ СН'!$F$16</f>
        <v>#REF!</v>
      </c>
      <c r="J357" s="36" t="e">
        <f>SUMIFS(СВЦЭМ!#REF!,СВЦЭМ!$A$40:$A$783,$A357,СВЦЭМ!$B$40:$B$783,J$332)+'СЕТ СН'!$F$16</f>
        <v>#REF!</v>
      </c>
      <c r="K357" s="36" t="e">
        <f>SUMIFS(СВЦЭМ!#REF!,СВЦЭМ!$A$40:$A$783,$A357,СВЦЭМ!$B$40:$B$783,K$332)+'СЕТ СН'!$F$16</f>
        <v>#REF!</v>
      </c>
      <c r="L357" s="36" t="e">
        <f>SUMIFS(СВЦЭМ!#REF!,СВЦЭМ!$A$40:$A$783,$A357,СВЦЭМ!$B$40:$B$783,L$332)+'СЕТ СН'!$F$16</f>
        <v>#REF!</v>
      </c>
      <c r="M357" s="36" t="e">
        <f>SUMIFS(СВЦЭМ!#REF!,СВЦЭМ!$A$40:$A$783,$A357,СВЦЭМ!$B$40:$B$783,M$332)+'СЕТ СН'!$F$16</f>
        <v>#REF!</v>
      </c>
      <c r="N357" s="36" t="e">
        <f>SUMIFS(СВЦЭМ!#REF!,СВЦЭМ!$A$40:$A$783,$A357,СВЦЭМ!$B$40:$B$783,N$332)+'СЕТ СН'!$F$16</f>
        <v>#REF!</v>
      </c>
      <c r="O357" s="36" t="e">
        <f>SUMIFS(СВЦЭМ!#REF!,СВЦЭМ!$A$40:$A$783,$A357,СВЦЭМ!$B$40:$B$783,O$332)+'СЕТ СН'!$F$16</f>
        <v>#REF!</v>
      </c>
      <c r="P357" s="36" t="e">
        <f>SUMIFS(СВЦЭМ!#REF!,СВЦЭМ!$A$40:$A$783,$A357,СВЦЭМ!$B$40:$B$783,P$332)+'СЕТ СН'!$F$16</f>
        <v>#REF!</v>
      </c>
      <c r="Q357" s="36" t="e">
        <f>SUMIFS(СВЦЭМ!#REF!,СВЦЭМ!$A$40:$A$783,$A357,СВЦЭМ!$B$40:$B$783,Q$332)+'СЕТ СН'!$F$16</f>
        <v>#REF!</v>
      </c>
      <c r="R357" s="36" t="e">
        <f>SUMIFS(СВЦЭМ!#REF!,СВЦЭМ!$A$40:$A$783,$A357,СВЦЭМ!$B$40:$B$783,R$332)+'СЕТ СН'!$F$16</f>
        <v>#REF!</v>
      </c>
      <c r="S357" s="36" t="e">
        <f>SUMIFS(СВЦЭМ!#REF!,СВЦЭМ!$A$40:$A$783,$A357,СВЦЭМ!$B$40:$B$783,S$332)+'СЕТ СН'!$F$16</f>
        <v>#REF!</v>
      </c>
      <c r="T357" s="36" t="e">
        <f>SUMIFS(СВЦЭМ!#REF!,СВЦЭМ!$A$40:$A$783,$A357,СВЦЭМ!$B$40:$B$783,T$332)+'СЕТ СН'!$F$16</f>
        <v>#REF!</v>
      </c>
      <c r="U357" s="36" t="e">
        <f>SUMIFS(СВЦЭМ!#REF!,СВЦЭМ!$A$40:$A$783,$A357,СВЦЭМ!$B$40:$B$783,U$332)+'СЕТ СН'!$F$16</f>
        <v>#REF!</v>
      </c>
      <c r="V357" s="36" t="e">
        <f>SUMIFS(СВЦЭМ!#REF!,СВЦЭМ!$A$40:$A$783,$A357,СВЦЭМ!$B$40:$B$783,V$332)+'СЕТ СН'!$F$16</f>
        <v>#REF!</v>
      </c>
      <c r="W357" s="36" t="e">
        <f>SUMIFS(СВЦЭМ!#REF!,СВЦЭМ!$A$40:$A$783,$A357,СВЦЭМ!$B$40:$B$783,W$332)+'СЕТ СН'!$F$16</f>
        <v>#REF!</v>
      </c>
      <c r="X357" s="36" t="e">
        <f>SUMIFS(СВЦЭМ!#REF!,СВЦЭМ!$A$40:$A$783,$A357,СВЦЭМ!$B$40:$B$783,X$332)+'СЕТ СН'!$F$16</f>
        <v>#REF!</v>
      </c>
      <c r="Y357" s="36" t="e">
        <f>SUMIFS(СВЦЭМ!#REF!,СВЦЭМ!$A$40:$A$783,$A357,СВЦЭМ!$B$40:$B$783,Y$332)+'СЕТ СН'!$F$16</f>
        <v>#REF!</v>
      </c>
    </row>
    <row r="358" spans="1:27" ht="15.75" hidden="1" x14ac:dyDescent="0.2">
      <c r="A358" s="35">
        <f t="shared" si="9"/>
        <v>45042</v>
      </c>
      <c r="B358" s="36" t="e">
        <f>SUMIFS(СВЦЭМ!#REF!,СВЦЭМ!$A$40:$A$783,$A358,СВЦЭМ!$B$40:$B$783,B$332)+'СЕТ СН'!$F$16</f>
        <v>#REF!</v>
      </c>
      <c r="C358" s="36" t="e">
        <f>SUMIFS(СВЦЭМ!#REF!,СВЦЭМ!$A$40:$A$783,$A358,СВЦЭМ!$B$40:$B$783,C$332)+'СЕТ СН'!$F$16</f>
        <v>#REF!</v>
      </c>
      <c r="D358" s="36" t="e">
        <f>SUMIFS(СВЦЭМ!#REF!,СВЦЭМ!$A$40:$A$783,$A358,СВЦЭМ!$B$40:$B$783,D$332)+'СЕТ СН'!$F$16</f>
        <v>#REF!</v>
      </c>
      <c r="E358" s="36" t="e">
        <f>SUMIFS(СВЦЭМ!#REF!,СВЦЭМ!$A$40:$A$783,$A358,СВЦЭМ!$B$40:$B$783,E$332)+'СЕТ СН'!$F$16</f>
        <v>#REF!</v>
      </c>
      <c r="F358" s="36" t="e">
        <f>SUMIFS(СВЦЭМ!#REF!,СВЦЭМ!$A$40:$A$783,$A358,СВЦЭМ!$B$40:$B$783,F$332)+'СЕТ СН'!$F$16</f>
        <v>#REF!</v>
      </c>
      <c r="G358" s="36" t="e">
        <f>SUMIFS(СВЦЭМ!#REF!,СВЦЭМ!$A$40:$A$783,$A358,СВЦЭМ!$B$40:$B$783,G$332)+'СЕТ СН'!$F$16</f>
        <v>#REF!</v>
      </c>
      <c r="H358" s="36" t="e">
        <f>SUMIFS(СВЦЭМ!#REF!,СВЦЭМ!$A$40:$A$783,$A358,СВЦЭМ!$B$40:$B$783,H$332)+'СЕТ СН'!$F$16</f>
        <v>#REF!</v>
      </c>
      <c r="I358" s="36" t="e">
        <f>SUMIFS(СВЦЭМ!#REF!,СВЦЭМ!$A$40:$A$783,$A358,СВЦЭМ!$B$40:$B$783,I$332)+'СЕТ СН'!$F$16</f>
        <v>#REF!</v>
      </c>
      <c r="J358" s="36" t="e">
        <f>SUMIFS(СВЦЭМ!#REF!,СВЦЭМ!$A$40:$A$783,$A358,СВЦЭМ!$B$40:$B$783,J$332)+'СЕТ СН'!$F$16</f>
        <v>#REF!</v>
      </c>
      <c r="K358" s="36" t="e">
        <f>SUMIFS(СВЦЭМ!#REF!,СВЦЭМ!$A$40:$A$783,$A358,СВЦЭМ!$B$40:$B$783,K$332)+'СЕТ СН'!$F$16</f>
        <v>#REF!</v>
      </c>
      <c r="L358" s="36" t="e">
        <f>SUMIFS(СВЦЭМ!#REF!,СВЦЭМ!$A$40:$A$783,$A358,СВЦЭМ!$B$40:$B$783,L$332)+'СЕТ СН'!$F$16</f>
        <v>#REF!</v>
      </c>
      <c r="M358" s="36" t="e">
        <f>SUMIFS(СВЦЭМ!#REF!,СВЦЭМ!$A$40:$A$783,$A358,СВЦЭМ!$B$40:$B$783,M$332)+'СЕТ СН'!$F$16</f>
        <v>#REF!</v>
      </c>
      <c r="N358" s="36" t="e">
        <f>SUMIFS(СВЦЭМ!#REF!,СВЦЭМ!$A$40:$A$783,$A358,СВЦЭМ!$B$40:$B$783,N$332)+'СЕТ СН'!$F$16</f>
        <v>#REF!</v>
      </c>
      <c r="O358" s="36" t="e">
        <f>SUMIFS(СВЦЭМ!#REF!,СВЦЭМ!$A$40:$A$783,$A358,СВЦЭМ!$B$40:$B$783,O$332)+'СЕТ СН'!$F$16</f>
        <v>#REF!</v>
      </c>
      <c r="P358" s="36" t="e">
        <f>SUMIFS(СВЦЭМ!#REF!,СВЦЭМ!$A$40:$A$783,$A358,СВЦЭМ!$B$40:$B$783,P$332)+'СЕТ СН'!$F$16</f>
        <v>#REF!</v>
      </c>
      <c r="Q358" s="36" t="e">
        <f>SUMIFS(СВЦЭМ!#REF!,СВЦЭМ!$A$40:$A$783,$A358,СВЦЭМ!$B$40:$B$783,Q$332)+'СЕТ СН'!$F$16</f>
        <v>#REF!</v>
      </c>
      <c r="R358" s="36" t="e">
        <f>SUMIFS(СВЦЭМ!#REF!,СВЦЭМ!$A$40:$A$783,$A358,СВЦЭМ!$B$40:$B$783,R$332)+'СЕТ СН'!$F$16</f>
        <v>#REF!</v>
      </c>
      <c r="S358" s="36" t="e">
        <f>SUMIFS(СВЦЭМ!#REF!,СВЦЭМ!$A$40:$A$783,$A358,СВЦЭМ!$B$40:$B$783,S$332)+'СЕТ СН'!$F$16</f>
        <v>#REF!</v>
      </c>
      <c r="T358" s="36" t="e">
        <f>SUMIFS(СВЦЭМ!#REF!,СВЦЭМ!$A$40:$A$783,$A358,СВЦЭМ!$B$40:$B$783,T$332)+'СЕТ СН'!$F$16</f>
        <v>#REF!</v>
      </c>
      <c r="U358" s="36" t="e">
        <f>SUMIFS(СВЦЭМ!#REF!,СВЦЭМ!$A$40:$A$783,$A358,СВЦЭМ!$B$40:$B$783,U$332)+'СЕТ СН'!$F$16</f>
        <v>#REF!</v>
      </c>
      <c r="V358" s="36" t="e">
        <f>SUMIFS(СВЦЭМ!#REF!,СВЦЭМ!$A$40:$A$783,$A358,СВЦЭМ!$B$40:$B$783,V$332)+'СЕТ СН'!$F$16</f>
        <v>#REF!</v>
      </c>
      <c r="W358" s="36" t="e">
        <f>SUMIFS(СВЦЭМ!#REF!,СВЦЭМ!$A$40:$A$783,$A358,СВЦЭМ!$B$40:$B$783,W$332)+'СЕТ СН'!$F$16</f>
        <v>#REF!</v>
      </c>
      <c r="X358" s="36" t="e">
        <f>SUMIFS(СВЦЭМ!#REF!,СВЦЭМ!$A$40:$A$783,$A358,СВЦЭМ!$B$40:$B$783,X$332)+'СЕТ СН'!$F$16</f>
        <v>#REF!</v>
      </c>
      <c r="Y358" s="36" t="e">
        <f>SUMIFS(СВЦЭМ!#REF!,СВЦЭМ!$A$40:$A$783,$A358,СВЦЭМ!$B$40:$B$783,Y$332)+'СЕТ СН'!$F$16</f>
        <v>#REF!</v>
      </c>
    </row>
    <row r="359" spans="1:27" ht="15.75" hidden="1" x14ac:dyDescent="0.2">
      <c r="A359" s="35">
        <f t="shared" si="9"/>
        <v>45043</v>
      </c>
      <c r="B359" s="36" t="e">
        <f>SUMIFS(СВЦЭМ!#REF!,СВЦЭМ!$A$40:$A$783,$A359,СВЦЭМ!$B$40:$B$783,B$332)+'СЕТ СН'!$F$16</f>
        <v>#REF!</v>
      </c>
      <c r="C359" s="36" t="e">
        <f>SUMIFS(СВЦЭМ!#REF!,СВЦЭМ!$A$40:$A$783,$A359,СВЦЭМ!$B$40:$B$783,C$332)+'СЕТ СН'!$F$16</f>
        <v>#REF!</v>
      </c>
      <c r="D359" s="36" t="e">
        <f>SUMIFS(СВЦЭМ!#REF!,СВЦЭМ!$A$40:$A$783,$A359,СВЦЭМ!$B$40:$B$783,D$332)+'СЕТ СН'!$F$16</f>
        <v>#REF!</v>
      </c>
      <c r="E359" s="36" t="e">
        <f>SUMIFS(СВЦЭМ!#REF!,СВЦЭМ!$A$40:$A$783,$A359,СВЦЭМ!$B$40:$B$783,E$332)+'СЕТ СН'!$F$16</f>
        <v>#REF!</v>
      </c>
      <c r="F359" s="36" t="e">
        <f>SUMIFS(СВЦЭМ!#REF!,СВЦЭМ!$A$40:$A$783,$A359,СВЦЭМ!$B$40:$B$783,F$332)+'СЕТ СН'!$F$16</f>
        <v>#REF!</v>
      </c>
      <c r="G359" s="36" t="e">
        <f>SUMIFS(СВЦЭМ!#REF!,СВЦЭМ!$A$40:$A$783,$A359,СВЦЭМ!$B$40:$B$783,G$332)+'СЕТ СН'!$F$16</f>
        <v>#REF!</v>
      </c>
      <c r="H359" s="36" t="e">
        <f>SUMIFS(СВЦЭМ!#REF!,СВЦЭМ!$A$40:$A$783,$A359,СВЦЭМ!$B$40:$B$783,H$332)+'СЕТ СН'!$F$16</f>
        <v>#REF!</v>
      </c>
      <c r="I359" s="36" t="e">
        <f>SUMIFS(СВЦЭМ!#REF!,СВЦЭМ!$A$40:$A$783,$A359,СВЦЭМ!$B$40:$B$783,I$332)+'СЕТ СН'!$F$16</f>
        <v>#REF!</v>
      </c>
      <c r="J359" s="36" t="e">
        <f>SUMIFS(СВЦЭМ!#REF!,СВЦЭМ!$A$40:$A$783,$A359,СВЦЭМ!$B$40:$B$783,J$332)+'СЕТ СН'!$F$16</f>
        <v>#REF!</v>
      </c>
      <c r="K359" s="36" t="e">
        <f>SUMIFS(СВЦЭМ!#REF!,СВЦЭМ!$A$40:$A$783,$A359,СВЦЭМ!$B$40:$B$783,K$332)+'СЕТ СН'!$F$16</f>
        <v>#REF!</v>
      </c>
      <c r="L359" s="36" t="e">
        <f>SUMIFS(СВЦЭМ!#REF!,СВЦЭМ!$A$40:$A$783,$A359,СВЦЭМ!$B$40:$B$783,L$332)+'СЕТ СН'!$F$16</f>
        <v>#REF!</v>
      </c>
      <c r="M359" s="36" t="e">
        <f>SUMIFS(СВЦЭМ!#REF!,СВЦЭМ!$A$40:$A$783,$A359,СВЦЭМ!$B$40:$B$783,M$332)+'СЕТ СН'!$F$16</f>
        <v>#REF!</v>
      </c>
      <c r="N359" s="36" t="e">
        <f>SUMIFS(СВЦЭМ!#REF!,СВЦЭМ!$A$40:$A$783,$A359,СВЦЭМ!$B$40:$B$783,N$332)+'СЕТ СН'!$F$16</f>
        <v>#REF!</v>
      </c>
      <c r="O359" s="36" t="e">
        <f>SUMIFS(СВЦЭМ!#REF!,СВЦЭМ!$A$40:$A$783,$A359,СВЦЭМ!$B$40:$B$783,O$332)+'СЕТ СН'!$F$16</f>
        <v>#REF!</v>
      </c>
      <c r="P359" s="36" t="e">
        <f>SUMIFS(СВЦЭМ!#REF!,СВЦЭМ!$A$40:$A$783,$A359,СВЦЭМ!$B$40:$B$783,P$332)+'СЕТ СН'!$F$16</f>
        <v>#REF!</v>
      </c>
      <c r="Q359" s="36" t="e">
        <f>SUMIFS(СВЦЭМ!#REF!,СВЦЭМ!$A$40:$A$783,$A359,СВЦЭМ!$B$40:$B$783,Q$332)+'СЕТ СН'!$F$16</f>
        <v>#REF!</v>
      </c>
      <c r="R359" s="36" t="e">
        <f>SUMIFS(СВЦЭМ!#REF!,СВЦЭМ!$A$40:$A$783,$A359,СВЦЭМ!$B$40:$B$783,R$332)+'СЕТ СН'!$F$16</f>
        <v>#REF!</v>
      </c>
      <c r="S359" s="36" t="e">
        <f>SUMIFS(СВЦЭМ!#REF!,СВЦЭМ!$A$40:$A$783,$A359,СВЦЭМ!$B$40:$B$783,S$332)+'СЕТ СН'!$F$16</f>
        <v>#REF!</v>
      </c>
      <c r="T359" s="36" t="e">
        <f>SUMIFS(СВЦЭМ!#REF!,СВЦЭМ!$A$40:$A$783,$A359,СВЦЭМ!$B$40:$B$783,T$332)+'СЕТ СН'!$F$16</f>
        <v>#REF!</v>
      </c>
      <c r="U359" s="36" t="e">
        <f>SUMIFS(СВЦЭМ!#REF!,СВЦЭМ!$A$40:$A$783,$A359,СВЦЭМ!$B$40:$B$783,U$332)+'СЕТ СН'!$F$16</f>
        <v>#REF!</v>
      </c>
      <c r="V359" s="36" t="e">
        <f>SUMIFS(СВЦЭМ!#REF!,СВЦЭМ!$A$40:$A$783,$A359,СВЦЭМ!$B$40:$B$783,V$332)+'СЕТ СН'!$F$16</f>
        <v>#REF!</v>
      </c>
      <c r="W359" s="36" t="e">
        <f>SUMIFS(СВЦЭМ!#REF!,СВЦЭМ!$A$40:$A$783,$A359,СВЦЭМ!$B$40:$B$783,W$332)+'СЕТ СН'!$F$16</f>
        <v>#REF!</v>
      </c>
      <c r="X359" s="36" t="e">
        <f>SUMIFS(СВЦЭМ!#REF!,СВЦЭМ!$A$40:$A$783,$A359,СВЦЭМ!$B$40:$B$783,X$332)+'СЕТ СН'!$F$16</f>
        <v>#REF!</v>
      </c>
      <c r="Y359" s="36" t="e">
        <f>SUMIFS(СВЦЭМ!#REF!,СВЦЭМ!$A$40:$A$783,$A359,СВЦЭМ!$B$40:$B$783,Y$332)+'СЕТ СН'!$F$16</f>
        <v>#REF!</v>
      </c>
    </row>
    <row r="360" spans="1:27" ht="15.75" hidden="1" x14ac:dyDescent="0.2">
      <c r="A360" s="35">
        <f t="shared" si="9"/>
        <v>45044</v>
      </c>
      <c r="B360" s="36" t="e">
        <f>SUMIFS(СВЦЭМ!#REF!,СВЦЭМ!$A$40:$A$783,$A360,СВЦЭМ!$B$40:$B$783,B$332)+'СЕТ СН'!$F$16</f>
        <v>#REF!</v>
      </c>
      <c r="C360" s="36" t="e">
        <f>SUMIFS(СВЦЭМ!#REF!,СВЦЭМ!$A$40:$A$783,$A360,СВЦЭМ!$B$40:$B$783,C$332)+'СЕТ СН'!$F$16</f>
        <v>#REF!</v>
      </c>
      <c r="D360" s="36" t="e">
        <f>SUMIFS(СВЦЭМ!#REF!,СВЦЭМ!$A$40:$A$783,$A360,СВЦЭМ!$B$40:$B$783,D$332)+'СЕТ СН'!$F$16</f>
        <v>#REF!</v>
      </c>
      <c r="E360" s="36" t="e">
        <f>SUMIFS(СВЦЭМ!#REF!,СВЦЭМ!$A$40:$A$783,$A360,СВЦЭМ!$B$40:$B$783,E$332)+'СЕТ СН'!$F$16</f>
        <v>#REF!</v>
      </c>
      <c r="F360" s="36" t="e">
        <f>SUMIFS(СВЦЭМ!#REF!,СВЦЭМ!$A$40:$A$783,$A360,СВЦЭМ!$B$40:$B$783,F$332)+'СЕТ СН'!$F$16</f>
        <v>#REF!</v>
      </c>
      <c r="G360" s="36" t="e">
        <f>SUMIFS(СВЦЭМ!#REF!,СВЦЭМ!$A$40:$A$783,$A360,СВЦЭМ!$B$40:$B$783,G$332)+'СЕТ СН'!$F$16</f>
        <v>#REF!</v>
      </c>
      <c r="H360" s="36" t="e">
        <f>SUMIFS(СВЦЭМ!#REF!,СВЦЭМ!$A$40:$A$783,$A360,СВЦЭМ!$B$40:$B$783,H$332)+'СЕТ СН'!$F$16</f>
        <v>#REF!</v>
      </c>
      <c r="I360" s="36" t="e">
        <f>SUMIFS(СВЦЭМ!#REF!,СВЦЭМ!$A$40:$A$783,$A360,СВЦЭМ!$B$40:$B$783,I$332)+'СЕТ СН'!$F$16</f>
        <v>#REF!</v>
      </c>
      <c r="J360" s="36" t="e">
        <f>SUMIFS(СВЦЭМ!#REF!,СВЦЭМ!$A$40:$A$783,$A360,СВЦЭМ!$B$40:$B$783,J$332)+'СЕТ СН'!$F$16</f>
        <v>#REF!</v>
      </c>
      <c r="K360" s="36" t="e">
        <f>SUMIFS(СВЦЭМ!#REF!,СВЦЭМ!$A$40:$A$783,$A360,СВЦЭМ!$B$40:$B$783,K$332)+'СЕТ СН'!$F$16</f>
        <v>#REF!</v>
      </c>
      <c r="L360" s="36" t="e">
        <f>SUMIFS(СВЦЭМ!#REF!,СВЦЭМ!$A$40:$A$783,$A360,СВЦЭМ!$B$40:$B$783,L$332)+'СЕТ СН'!$F$16</f>
        <v>#REF!</v>
      </c>
      <c r="M360" s="36" t="e">
        <f>SUMIFS(СВЦЭМ!#REF!,СВЦЭМ!$A$40:$A$783,$A360,СВЦЭМ!$B$40:$B$783,M$332)+'СЕТ СН'!$F$16</f>
        <v>#REF!</v>
      </c>
      <c r="N360" s="36" t="e">
        <f>SUMIFS(СВЦЭМ!#REF!,СВЦЭМ!$A$40:$A$783,$A360,СВЦЭМ!$B$40:$B$783,N$332)+'СЕТ СН'!$F$16</f>
        <v>#REF!</v>
      </c>
      <c r="O360" s="36" t="e">
        <f>SUMIFS(СВЦЭМ!#REF!,СВЦЭМ!$A$40:$A$783,$A360,СВЦЭМ!$B$40:$B$783,O$332)+'СЕТ СН'!$F$16</f>
        <v>#REF!</v>
      </c>
      <c r="P360" s="36" t="e">
        <f>SUMIFS(СВЦЭМ!#REF!,СВЦЭМ!$A$40:$A$783,$A360,СВЦЭМ!$B$40:$B$783,P$332)+'СЕТ СН'!$F$16</f>
        <v>#REF!</v>
      </c>
      <c r="Q360" s="36" t="e">
        <f>SUMIFS(СВЦЭМ!#REF!,СВЦЭМ!$A$40:$A$783,$A360,СВЦЭМ!$B$40:$B$783,Q$332)+'СЕТ СН'!$F$16</f>
        <v>#REF!</v>
      </c>
      <c r="R360" s="36" t="e">
        <f>SUMIFS(СВЦЭМ!#REF!,СВЦЭМ!$A$40:$A$783,$A360,СВЦЭМ!$B$40:$B$783,R$332)+'СЕТ СН'!$F$16</f>
        <v>#REF!</v>
      </c>
      <c r="S360" s="36" t="e">
        <f>SUMIFS(СВЦЭМ!#REF!,СВЦЭМ!$A$40:$A$783,$A360,СВЦЭМ!$B$40:$B$783,S$332)+'СЕТ СН'!$F$16</f>
        <v>#REF!</v>
      </c>
      <c r="T360" s="36" t="e">
        <f>SUMIFS(СВЦЭМ!#REF!,СВЦЭМ!$A$40:$A$783,$A360,СВЦЭМ!$B$40:$B$783,T$332)+'СЕТ СН'!$F$16</f>
        <v>#REF!</v>
      </c>
      <c r="U360" s="36" t="e">
        <f>SUMIFS(СВЦЭМ!#REF!,СВЦЭМ!$A$40:$A$783,$A360,СВЦЭМ!$B$40:$B$783,U$332)+'СЕТ СН'!$F$16</f>
        <v>#REF!</v>
      </c>
      <c r="V360" s="36" t="e">
        <f>SUMIFS(СВЦЭМ!#REF!,СВЦЭМ!$A$40:$A$783,$A360,СВЦЭМ!$B$40:$B$783,V$332)+'СЕТ СН'!$F$16</f>
        <v>#REF!</v>
      </c>
      <c r="W360" s="36" t="e">
        <f>SUMIFS(СВЦЭМ!#REF!,СВЦЭМ!$A$40:$A$783,$A360,СВЦЭМ!$B$40:$B$783,W$332)+'СЕТ СН'!$F$16</f>
        <v>#REF!</v>
      </c>
      <c r="X360" s="36" t="e">
        <f>SUMIFS(СВЦЭМ!#REF!,СВЦЭМ!$A$40:$A$783,$A360,СВЦЭМ!$B$40:$B$783,X$332)+'СЕТ СН'!$F$16</f>
        <v>#REF!</v>
      </c>
      <c r="Y360" s="36" t="e">
        <f>SUMIFS(СВЦЭМ!#REF!,СВЦЭМ!$A$40:$A$783,$A360,СВЦЭМ!$B$40:$B$783,Y$332)+'СЕТ СН'!$F$16</f>
        <v>#REF!</v>
      </c>
    </row>
    <row r="361" spans="1:27" ht="15.75" hidden="1" x14ac:dyDescent="0.2">
      <c r="A361" s="35">
        <f t="shared" si="9"/>
        <v>45045</v>
      </c>
      <c r="B361" s="36" t="e">
        <f>SUMIFS(СВЦЭМ!#REF!,СВЦЭМ!$A$40:$A$783,$A361,СВЦЭМ!$B$40:$B$783,B$332)+'СЕТ СН'!$F$16</f>
        <v>#REF!</v>
      </c>
      <c r="C361" s="36" t="e">
        <f>SUMIFS(СВЦЭМ!#REF!,СВЦЭМ!$A$40:$A$783,$A361,СВЦЭМ!$B$40:$B$783,C$332)+'СЕТ СН'!$F$16</f>
        <v>#REF!</v>
      </c>
      <c r="D361" s="36" t="e">
        <f>SUMIFS(СВЦЭМ!#REF!,СВЦЭМ!$A$40:$A$783,$A361,СВЦЭМ!$B$40:$B$783,D$332)+'СЕТ СН'!$F$16</f>
        <v>#REF!</v>
      </c>
      <c r="E361" s="36" t="e">
        <f>SUMIFS(СВЦЭМ!#REF!,СВЦЭМ!$A$40:$A$783,$A361,СВЦЭМ!$B$40:$B$783,E$332)+'СЕТ СН'!$F$16</f>
        <v>#REF!</v>
      </c>
      <c r="F361" s="36" t="e">
        <f>SUMIFS(СВЦЭМ!#REF!,СВЦЭМ!$A$40:$A$783,$A361,СВЦЭМ!$B$40:$B$783,F$332)+'СЕТ СН'!$F$16</f>
        <v>#REF!</v>
      </c>
      <c r="G361" s="36" t="e">
        <f>SUMIFS(СВЦЭМ!#REF!,СВЦЭМ!$A$40:$A$783,$A361,СВЦЭМ!$B$40:$B$783,G$332)+'СЕТ СН'!$F$16</f>
        <v>#REF!</v>
      </c>
      <c r="H361" s="36" t="e">
        <f>SUMIFS(СВЦЭМ!#REF!,СВЦЭМ!$A$40:$A$783,$A361,СВЦЭМ!$B$40:$B$783,H$332)+'СЕТ СН'!$F$16</f>
        <v>#REF!</v>
      </c>
      <c r="I361" s="36" t="e">
        <f>SUMIFS(СВЦЭМ!#REF!,СВЦЭМ!$A$40:$A$783,$A361,СВЦЭМ!$B$40:$B$783,I$332)+'СЕТ СН'!$F$16</f>
        <v>#REF!</v>
      </c>
      <c r="J361" s="36" t="e">
        <f>SUMIFS(СВЦЭМ!#REF!,СВЦЭМ!$A$40:$A$783,$A361,СВЦЭМ!$B$40:$B$783,J$332)+'СЕТ СН'!$F$16</f>
        <v>#REF!</v>
      </c>
      <c r="K361" s="36" t="e">
        <f>SUMIFS(СВЦЭМ!#REF!,СВЦЭМ!$A$40:$A$783,$A361,СВЦЭМ!$B$40:$B$783,K$332)+'СЕТ СН'!$F$16</f>
        <v>#REF!</v>
      </c>
      <c r="L361" s="36" t="e">
        <f>SUMIFS(СВЦЭМ!#REF!,СВЦЭМ!$A$40:$A$783,$A361,СВЦЭМ!$B$40:$B$783,L$332)+'СЕТ СН'!$F$16</f>
        <v>#REF!</v>
      </c>
      <c r="M361" s="36" t="e">
        <f>SUMIFS(СВЦЭМ!#REF!,СВЦЭМ!$A$40:$A$783,$A361,СВЦЭМ!$B$40:$B$783,M$332)+'СЕТ СН'!$F$16</f>
        <v>#REF!</v>
      </c>
      <c r="N361" s="36" t="e">
        <f>SUMIFS(СВЦЭМ!#REF!,СВЦЭМ!$A$40:$A$783,$A361,СВЦЭМ!$B$40:$B$783,N$332)+'СЕТ СН'!$F$16</f>
        <v>#REF!</v>
      </c>
      <c r="O361" s="36" t="e">
        <f>SUMIFS(СВЦЭМ!#REF!,СВЦЭМ!$A$40:$A$783,$A361,СВЦЭМ!$B$40:$B$783,O$332)+'СЕТ СН'!$F$16</f>
        <v>#REF!</v>
      </c>
      <c r="P361" s="36" t="e">
        <f>SUMIFS(СВЦЭМ!#REF!,СВЦЭМ!$A$40:$A$783,$A361,СВЦЭМ!$B$40:$B$783,P$332)+'СЕТ СН'!$F$16</f>
        <v>#REF!</v>
      </c>
      <c r="Q361" s="36" t="e">
        <f>SUMIFS(СВЦЭМ!#REF!,СВЦЭМ!$A$40:$A$783,$A361,СВЦЭМ!$B$40:$B$783,Q$332)+'СЕТ СН'!$F$16</f>
        <v>#REF!</v>
      </c>
      <c r="R361" s="36" t="e">
        <f>SUMIFS(СВЦЭМ!#REF!,СВЦЭМ!$A$40:$A$783,$A361,СВЦЭМ!$B$40:$B$783,R$332)+'СЕТ СН'!$F$16</f>
        <v>#REF!</v>
      </c>
      <c r="S361" s="36" t="e">
        <f>SUMIFS(СВЦЭМ!#REF!,СВЦЭМ!$A$40:$A$783,$A361,СВЦЭМ!$B$40:$B$783,S$332)+'СЕТ СН'!$F$16</f>
        <v>#REF!</v>
      </c>
      <c r="T361" s="36" t="e">
        <f>SUMIFS(СВЦЭМ!#REF!,СВЦЭМ!$A$40:$A$783,$A361,СВЦЭМ!$B$40:$B$783,T$332)+'СЕТ СН'!$F$16</f>
        <v>#REF!</v>
      </c>
      <c r="U361" s="36" t="e">
        <f>SUMIFS(СВЦЭМ!#REF!,СВЦЭМ!$A$40:$A$783,$A361,СВЦЭМ!$B$40:$B$783,U$332)+'СЕТ СН'!$F$16</f>
        <v>#REF!</v>
      </c>
      <c r="V361" s="36" t="e">
        <f>SUMIFS(СВЦЭМ!#REF!,СВЦЭМ!$A$40:$A$783,$A361,СВЦЭМ!$B$40:$B$783,V$332)+'СЕТ СН'!$F$16</f>
        <v>#REF!</v>
      </c>
      <c r="W361" s="36" t="e">
        <f>SUMIFS(СВЦЭМ!#REF!,СВЦЭМ!$A$40:$A$783,$A361,СВЦЭМ!$B$40:$B$783,W$332)+'СЕТ СН'!$F$16</f>
        <v>#REF!</v>
      </c>
      <c r="X361" s="36" t="e">
        <f>SUMIFS(СВЦЭМ!#REF!,СВЦЭМ!$A$40:$A$783,$A361,СВЦЭМ!$B$40:$B$783,X$332)+'СЕТ СН'!$F$16</f>
        <v>#REF!</v>
      </c>
      <c r="Y361" s="36" t="e">
        <f>SUMIFS(СВЦЭМ!#REF!,СВЦЭМ!$A$40:$A$783,$A361,СВЦЭМ!$B$40:$B$783,Y$332)+'СЕТ СН'!$F$16</f>
        <v>#REF!</v>
      </c>
    </row>
    <row r="362" spans="1:27" ht="15.75" hidden="1" x14ac:dyDescent="0.2">
      <c r="A362" s="35">
        <f t="shared" si="9"/>
        <v>45046</v>
      </c>
      <c r="B362" s="36" t="e">
        <f>SUMIFS(СВЦЭМ!#REF!,СВЦЭМ!$A$40:$A$783,$A362,СВЦЭМ!$B$40:$B$783,B$332)+'СЕТ СН'!$F$16</f>
        <v>#REF!</v>
      </c>
      <c r="C362" s="36" t="e">
        <f>SUMIFS(СВЦЭМ!#REF!,СВЦЭМ!$A$40:$A$783,$A362,СВЦЭМ!$B$40:$B$783,C$332)+'СЕТ СН'!$F$16</f>
        <v>#REF!</v>
      </c>
      <c r="D362" s="36" t="e">
        <f>SUMIFS(СВЦЭМ!#REF!,СВЦЭМ!$A$40:$A$783,$A362,СВЦЭМ!$B$40:$B$783,D$332)+'СЕТ СН'!$F$16</f>
        <v>#REF!</v>
      </c>
      <c r="E362" s="36" t="e">
        <f>SUMIFS(СВЦЭМ!#REF!,СВЦЭМ!$A$40:$A$783,$A362,СВЦЭМ!$B$40:$B$783,E$332)+'СЕТ СН'!$F$16</f>
        <v>#REF!</v>
      </c>
      <c r="F362" s="36" t="e">
        <f>SUMIFS(СВЦЭМ!#REF!,СВЦЭМ!$A$40:$A$783,$A362,СВЦЭМ!$B$40:$B$783,F$332)+'СЕТ СН'!$F$16</f>
        <v>#REF!</v>
      </c>
      <c r="G362" s="36" t="e">
        <f>SUMIFS(СВЦЭМ!#REF!,СВЦЭМ!$A$40:$A$783,$A362,СВЦЭМ!$B$40:$B$783,G$332)+'СЕТ СН'!$F$16</f>
        <v>#REF!</v>
      </c>
      <c r="H362" s="36" t="e">
        <f>SUMIFS(СВЦЭМ!#REF!,СВЦЭМ!$A$40:$A$783,$A362,СВЦЭМ!$B$40:$B$783,H$332)+'СЕТ СН'!$F$16</f>
        <v>#REF!</v>
      </c>
      <c r="I362" s="36" t="e">
        <f>SUMIFS(СВЦЭМ!#REF!,СВЦЭМ!$A$40:$A$783,$A362,СВЦЭМ!$B$40:$B$783,I$332)+'СЕТ СН'!$F$16</f>
        <v>#REF!</v>
      </c>
      <c r="J362" s="36" t="e">
        <f>SUMIFS(СВЦЭМ!#REF!,СВЦЭМ!$A$40:$A$783,$A362,СВЦЭМ!$B$40:$B$783,J$332)+'СЕТ СН'!$F$16</f>
        <v>#REF!</v>
      </c>
      <c r="K362" s="36" t="e">
        <f>SUMIFS(СВЦЭМ!#REF!,СВЦЭМ!$A$40:$A$783,$A362,СВЦЭМ!$B$40:$B$783,K$332)+'СЕТ СН'!$F$16</f>
        <v>#REF!</v>
      </c>
      <c r="L362" s="36" t="e">
        <f>SUMIFS(СВЦЭМ!#REF!,СВЦЭМ!$A$40:$A$783,$A362,СВЦЭМ!$B$40:$B$783,L$332)+'СЕТ СН'!$F$16</f>
        <v>#REF!</v>
      </c>
      <c r="M362" s="36" t="e">
        <f>SUMIFS(СВЦЭМ!#REF!,СВЦЭМ!$A$40:$A$783,$A362,СВЦЭМ!$B$40:$B$783,M$332)+'СЕТ СН'!$F$16</f>
        <v>#REF!</v>
      </c>
      <c r="N362" s="36" t="e">
        <f>SUMIFS(СВЦЭМ!#REF!,СВЦЭМ!$A$40:$A$783,$A362,СВЦЭМ!$B$40:$B$783,N$332)+'СЕТ СН'!$F$16</f>
        <v>#REF!</v>
      </c>
      <c r="O362" s="36" t="e">
        <f>SUMIFS(СВЦЭМ!#REF!,СВЦЭМ!$A$40:$A$783,$A362,СВЦЭМ!$B$40:$B$783,O$332)+'СЕТ СН'!$F$16</f>
        <v>#REF!</v>
      </c>
      <c r="P362" s="36" t="e">
        <f>SUMIFS(СВЦЭМ!#REF!,СВЦЭМ!$A$40:$A$783,$A362,СВЦЭМ!$B$40:$B$783,P$332)+'СЕТ СН'!$F$16</f>
        <v>#REF!</v>
      </c>
      <c r="Q362" s="36" t="e">
        <f>SUMIFS(СВЦЭМ!#REF!,СВЦЭМ!$A$40:$A$783,$A362,СВЦЭМ!$B$40:$B$783,Q$332)+'СЕТ СН'!$F$16</f>
        <v>#REF!</v>
      </c>
      <c r="R362" s="36" t="e">
        <f>SUMIFS(СВЦЭМ!#REF!,СВЦЭМ!$A$40:$A$783,$A362,СВЦЭМ!$B$40:$B$783,R$332)+'СЕТ СН'!$F$16</f>
        <v>#REF!</v>
      </c>
      <c r="S362" s="36" t="e">
        <f>SUMIFS(СВЦЭМ!#REF!,СВЦЭМ!$A$40:$A$783,$A362,СВЦЭМ!$B$40:$B$783,S$332)+'СЕТ СН'!$F$16</f>
        <v>#REF!</v>
      </c>
      <c r="T362" s="36" t="e">
        <f>SUMIFS(СВЦЭМ!#REF!,СВЦЭМ!$A$40:$A$783,$A362,СВЦЭМ!$B$40:$B$783,T$332)+'СЕТ СН'!$F$16</f>
        <v>#REF!</v>
      </c>
      <c r="U362" s="36" t="e">
        <f>SUMIFS(СВЦЭМ!#REF!,СВЦЭМ!$A$40:$A$783,$A362,СВЦЭМ!$B$40:$B$783,U$332)+'СЕТ СН'!$F$16</f>
        <v>#REF!</v>
      </c>
      <c r="V362" s="36" t="e">
        <f>SUMIFS(СВЦЭМ!#REF!,СВЦЭМ!$A$40:$A$783,$A362,СВЦЭМ!$B$40:$B$783,V$332)+'СЕТ СН'!$F$16</f>
        <v>#REF!</v>
      </c>
      <c r="W362" s="36" t="e">
        <f>SUMIFS(СВЦЭМ!#REF!,СВЦЭМ!$A$40:$A$783,$A362,СВЦЭМ!$B$40:$B$783,W$332)+'СЕТ СН'!$F$16</f>
        <v>#REF!</v>
      </c>
      <c r="X362" s="36" t="e">
        <f>SUMIFS(СВЦЭМ!#REF!,СВЦЭМ!$A$40:$A$783,$A362,СВЦЭМ!$B$40:$B$783,X$332)+'СЕТ СН'!$F$16</f>
        <v>#REF!</v>
      </c>
      <c r="Y362" s="36" t="e">
        <f>SUMIFS(СВЦЭМ!#REF!,СВЦЭМ!$A$40:$A$783,$A362,СВЦЭМ!$B$40:$B$783,Y$332)+'СЕТ СН'!$F$16</f>
        <v>#REF!</v>
      </c>
    </row>
    <row r="363" spans="1:27" ht="15.75" hidden="1" x14ac:dyDescent="0.2">
      <c r="A363" s="35">
        <f t="shared" si="9"/>
        <v>45047</v>
      </c>
      <c r="B363" s="36" t="e">
        <f>SUMIFS(СВЦЭМ!#REF!,СВЦЭМ!$A$40:$A$783,$A363,СВЦЭМ!$B$40:$B$783,B$332)+'СЕТ СН'!$F$16</f>
        <v>#REF!</v>
      </c>
      <c r="C363" s="36" t="e">
        <f>SUMIFS(СВЦЭМ!#REF!,СВЦЭМ!$A$40:$A$783,$A363,СВЦЭМ!$B$40:$B$783,C$332)+'СЕТ СН'!$F$16</f>
        <v>#REF!</v>
      </c>
      <c r="D363" s="36" t="e">
        <f>SUMIFS(СВЦЭМ!#REF!,СВЦЭМ!$A$40:$A$783,$A363,СВЦЭМ!$B$40:$B$783,D$332)+'СЕТ СН'!$F$16</f>
        <v>#REF!</v>
      </c>
      <c r="E363" s="36" t="e">
        <f>SUMIFS(СВЦЭМ!#REF!,СВЦЭМ!$A$40:$A$783,$A363,СВЦЭМ!$B$40:$B$783,E$332)+'СЕТ СН'!$F$16</f>
        <v>#REF!</v>
      </c>
      <c r="F363" s="36" t="e">
        <f>SUMIFS(СВЦЭМ!#REF!,СВЦЭМ!$A$40:$A$783,$A363,СВЦЭМ!$B$40:$B$783,F$332)+'СЕТ СН'!$F$16</f>
        <v>#REF!</v>
      </c>
      <c r="G363" s="36" t="e">
        <f>SUMIFS(СВЦЭМ!#REF!,СВЦЭМ!$A$40:$A$783,$A363,СВЦЭМ!$B$40:$B$783,G$332)+'СЕТ СН'!$F$16</f>
        <v>#REF!</v>
      </c>
      <c r="H363" s="36" t="e">
        <f>SUMIFS(СВЦЭМ!#REF!,СВЦЭМ!$A$40:$A$783,$A363,СВЦЭМ!$B$40:$B$783,H$332)+'СЕТ СН'!$F$16</f>
        <v>#REF!</v>
      </c>
      <c r="I363" s="36" t="e">
        <f>SUMIFS(СВЦЭМ!#REF!,СВЦЭМ!$A$40:$A$783,$A363,СВЦЭМ!$B$40:$B$783,I$332)+'СЕТ СН'!$F$16</f>
        <v>#REF!</v>
      </c>
      <c r="J363" s="36" t="e">
        <f>SUMIFS(СВЦЭМ!#REF!,СВЦЭМ!$A$40:$A$783,$A363,СВЦЭМ!$B$40:$B$783,J$332)+'СЕТ СН'!$F$16</f>
        <v>#REF!</v>
      </c>
      <c r="K363" s="36" t="e">
        <f>SUMIFS(СВЦЭМ!#REF!,СВЦЭМ!$A$40:$A$783,$A363,СВЦЭМ!$B$40:$B$783,K$332)+'СЕТ СН'!$F$16</f>
        <v>#REF!</v>
      </c>
      <c r="L363" s="36" t="e">
        <f>SUMIFS(СВЦЭМ!#REF!,СВЦЭМ!$A$40:$A$783,$A363,СВЦЭМ!$B$40:$B$783,L$332)+'СЕТ СН'!$F$16</f>
        <v>#REF!</v>
      </c>
      <c r="M363" s="36" t="e">
        <f>SUMIFS(СВЦЭМ!#REF!,СВЦЭМ!$A$40:$A$783,$A363,СВЦЭМ!$B$40:$B$783,M$332)+'СЕТ СН'!$F$16</f>
        <v>#REF!</v>
      </c>
      <c r="N363" s="36" t="e">
        <f>SUMIFS(СВЦЭМ!#REF!,СВЦЭМ!$A$40:$A$783,$A363,СВЦЭМ!$B$40:$B$783,N$332)+'СЕТ СН'!$F$16</f>
        <v>#REF!</v>
      </c>
      <c r="O363" s="36" t="e">
        <f>SUMIFS(СВЦЭМ!#REF!,СВЦЭМ!$A$40:$A$783,$A363,СВЦЭМ!$B$40:$B$783,O$332)+'СЕТ СН'!$F$16</f>
        <v>#REF!</v>
      </c>
      <c r="P363" s="36" t="e">
        <f>SUMIFS(СВЦЭМ!#REF!,СВЦЭМ!$A$40:$A$783,$A363,СВЦЭМ!$B$40:$B$783,P$332)+'СЕТ СН'!$F$16</f>
        <v>#REF!</v>
      </c>
      <c r="Q363" s="36" t="e">
        <f>SUMIFS(СВЦЭМ!#REF!,СВЦЭМ!$A$40:$A$783,$A363,СВЦЭМ!$B$40:$B$783,Q$332)+'СЕТ СН'!$F$16</f>
        <v>#REF!</v>
      </c>
      <c r="R363" s="36" t="e">
        <f>SUMIFS(СВЦЭМ!#REF!,СВЦЭМ!$A$40:$A$783,$A363,СВЦЭМ!$B$40:$B$783,R$332)+'СЕТ СН'!$F$16</f>
        <v>#REF!</v>
      </c>
      <c r="S363" s="36" t="e">
        <f>SUMIFS(СВЦЭМ!#REF!,СВЦЭМ!$A$40:$A$783,$A363,СВЦЭМ!$B$40:$B$783,S$332)+'СЕТ СН'!$F$16</f>
        <v>#REF!</v>
      </c>
      <c r="T363" s="36" t="e">
        <f>SUMIFS(СВЦЭМ!#REF!,СВЦЭМ!$A$40:$A$783,$A363,СВЦЭМ!$B$40:$B$783,T$332)+'СЕТ СН'!$F$16</f>
        <v>#REF!</v>
      </c>
      <c r="U363" s="36" t="e">
        <f>SUMIFS(СВЦЭМ!#REF!,СВЦЭМ!$A$40:$A$783,$A363,СВЦЭМ!$B$40:$B$783,U$332)+'СЕТ СН'!$F$16</f>
        <v>#REF!</v>
      </c>
      <c r="V363" s="36" t="e">
        <f>SUMIFS(СВЦЭМ!#REF!,СВЦЭМ!$A$40:$A$783,$A363,СВЦЭМ!$B$40:$B$783,V$332)+'СЕТ СН'!$F$16</f>
        <v>#REF!</v>
      </c>
      <c r="W363" s="36" t="e">
        <f>SUMIFS(СВЦЭМ!#REF!,СВЦЭМ!$A$40:$A$783,$A363,СВЦЭМ!$B$40:$B$783,W$332)+'СЕТ СН'!$F$16</f>
        <v>#REF!</v>
      </c>
      <c r="X363" s="36" t="e">
        <f>SUMIFS(СВЦЭМ!#REF!,СВЦЭМ!$A$40:$A$783,$A363,СВЦЭМ!$B$40:$B$783,X$332)+'СЕТ СН'!$F$16</f>
        <v>#REF!</v>
      </c>
      <c r="Y363" s="36" t="e">
        <f>SUMIFS(СВЦЭМ!#REF!,СВЦЭМ!$A$40:$A$783,$A363,СВЦЭМ!$B$40:$B$783,Y$332)+'СЕТ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01.04.2023</v>
      </c>
      <c r="B368" s="36" t="e">
        <f>SUMIFS(СВЦЭМ!#REF!,СВЦЭМ!$A$40:$A$783,$A368,СВЦЭМ!$B$40:$B$783,B$367)+'СЕТ СН'!$F$16</f>
        <v>#REF!</v>
      </c>
      <c r="C368" s="36" t="e">
        <f>SUMIFS(СВЦЭМ!#REF!,СВЦЭМ!$A$40:$A$783,$A368,СВЦЭМ!$B$40:$B$783,C$367)+'СЕТ СН'!$F$16</f>
        <v>#REF!</v>
      </c>
      <c r="D368" s="36" t="e">
        <f>SUMIFS(СВЦЭМ!#REF!,СВЦЭМ!$A$40:$A$783,$A368,СВЦЭМ!$B$40:$B$783,D$367)+'СЕТ СН'!$F$16</f>
        <v>#REF!</v>
      </c>
      <c r="E368" s="36" t="e">
        <f>SUMIFS(СВЦЭМ!#REF!,СВЦЭМ!$A$40:$A$783,$A368,СВЦЭМ!$B$40:$B$783,E$367)+'СЕТ СН'!$F$16</f>
        <v>#REF!</v>
      </c>
      <c r="F368" s="36" t="e">
        <f>SUMIFS(СВЦЭМ!#REF!,СВЦЭМ!$A$40:$A$783,$A368,СВЦЭМ!$B$40:$B$783,F$367)+'СЕТ СН'!$F$16</f>
        <v>#REF!</v>
      </c>
      <c r="G368" s="36" t="e">
        <f>SUMIFS(СВЦЭМ!#REF!,СВЦЭМ!$A$40:$A$783,$A368,СВЦЭМ!$B$40:$B$783,G$367)+'СЕТ СН'!$F$16</f>
        <v>#REF!</v>
      </c>
      <c r="H368" s="36" t="e">
        <f>SUMIFS(СВЦЭМ!#REF!,СВЦЭМ!$A$40:$A$783,$A368,СВЦЭМ!$B$40:$B$783,H$367)+'СЕТ СН'!$F$16</f>
        <v>#REF!</v>
      </c>
      <c r="I368" s="36" t="e">
        <f>SUMIFS(СВЦЭМ!#REF!,СВЦЭМ!$A$40:$A$783,$A368,СВЦЭМ!$B$40:$B$783,I$367)+'СЕТ СН'!$F$16</f>
        <v>#REF!</v>
      </c>
      <c r="J368" s="36" t="e">
        <f>SUMIFS(СВЦЭМ!#REF!,СВЦЭМ!$A$40:$A$783,$A368,СВЦЭМ!$B$40:$B$783,J$367)+'СЕТ СН'!$F$16</f>
        <v>#REF!</v>
      </c>
      <c r="K368" s="36" t="e">
        <f>SUMIFS(СВЦЭМ!#REF!,СВЦЭМ!$A$40:$A$783,$A368,СВЦЭМ!$B$40:$B$783,K$367)+'СЕТ СН'!$F$16</f>
        <v>#REF!</v>
      </c>
      <c r="L368" s="36" t="e">
        <f>SUMIFS(СВЦЭМ!#REF!,СВЦЭМ!$A$40:$A$783,$A368,СВЦЭМ!$B$40:$B$783,L$367)+'СЕТ СН'!$F$16</f>
        <v>#REF!</v>
      </c>
      <c r="M368" s="36" t="e">
        <f>SUMIFS(СВЦЭМ!#REF!,СВЦЭМ!$A$40:$A$783,$A368,СВЦЭМ!$B$40:$B$783,M$367)+'СЕТ СН'!$F$16</f>
        <v>#REF!</v>
      </c>
      <c r="N368" s="36" t="e">
        <f>SUMIFS(СВЦЭМ!#REF!,СВЦЭМ!$A$40:$A$783,$A368,СВЦЭМ!$B$40:$B$783,N$367)+'СЕТ СН'!$F$16</f>
        <v>#REF!</v>
      </c>
      <c r="O368" s="36" t="e">
        <f>SUMIFS(СВЦЭМ!#REF!,СВЦЭМ!$A$40:$A$783,$A368,СВЦЭМ!$B$40:$B$783,O$367)+'СЕТ СН'!$F$16</f>
        <v>#REF!</v>
      </c>
      <c r="P368" s="36" t="e">
        <f>SUMIFS(СВЦЭМ!#REF!,СВЦЭМ!$A$40:$A$783,$A368,СВЦЭМ!$B$40:$B$783,P$367)+'СЕТ СН'!$F$16</f>
        <v>#REF!</v>
      </c>
      <c r="Q368" s="36" t="e">
        <f>SUMIFS(СВЦЭМ!#REF!,СВЦЭМ!$A$40:$A$783,$A368,СВЦЭМ!$B$40:$B$783,Q$367)+'СЕТ СН'!$F$16</f>
        <v>#REF!</v>
      </c>
      <c r="R368" s="36" t="e">
        <f>SUMIFS(СВЦЭМ!#REF!,СВЦЭМ!$A$40:$A$783,$A368,СВЦЭМ!$B$40:$B$783,R$367)+'СЕТ СН'!$F$16</f>
        <v>#REF!</v>
      </c>
      <c r="S368" s="36" t="e">
        <f>SUMIFS(СВЦЭМ!#REF!,СВЦЭМ!$A$40:$A$783,$A368,СВЦЭМ!$B$40:$B$783,S$367)+'СЕТ СН'!$F$16</f>
        <v>#REF!</v>
      </c>
      <c r="T368" s="36" t="e">
        <f>SUMIFS(СВЦЭМ!#REF!,СВЦЭМ!$A$40:$A$783,$A368,СВЦЭМ!$B$40:$B$783,T$367)+'СЕТ СН'!$F$16</f>
        <v>#REF!</v>
      </c>
      <c r="U368" s="36" t="e">
        <f>SUMIFS(СВЦЭМ!#REF!,СВЦЭМ!$A$40:$A$783,$A368,СВЦЭМ!$B$40:$B$783,U$367)+'СЕТ СН'!$F$16</f>
        <v>#REF!</v>
      </c>
      <c r="V368" s="36" t="e">
        <f>SUMIFS(СВЦЭМ!#REF!,СВЦЭМ!$A$40:$A$783,$A368,СВЦЭМ!$B$40:$B$783,V$367)+'СЕТ СН'!$F$16</f>
        <v>#REF!</v>
      </c>
      <c r="W368" s="36" t="e">
        <f>SUMIFS(СВЦЭМ!#REF!,СВЦЭМ!$A$40:$A$783,$A368,СВЦЭМ!$B$40:$B$783,W$367)+'СЕТ СН'!$F$16</f>
        <v>#REF!</v>
      </c>
      <c r="X368" s="36" t="e">
        <f>SUMIFS(СВЦЭМ!#REF!,СВЦЭМ!$A$40:$A$783,$A368,СВЦЭМ!$B$40:$B$783,X$367)+'СЕТ СН'!$F$16</f>
        <v>#REF!</v>
      </c>
      <c r="Y368" s="36" t="e">
        <f>SUMIFS(СВЦЭМ!#REF!,СВЦЭМ!$A$40:$A$783,$A368,СВЦЭМ!$B$40:$B$783,Y$367)+'СЕТ СН'!$F$16</f>
        <v>#REF!</v>
      </c>
      <c r="AA368" s="45"/>
    </row>
    <row r="369" spans="1:25" ht="15.75" hidden="1" x14ac:dyDescent="0.2">
      <c r="A369" s="35">
        <f>A368+1</f>
        <v>45018</v>
      </c>
      <c r="B369" s="36" t="e">
        <f>SUMIFS(СВЦЭМ!#REF!,СВЦЭМ!$A$40:$A$783,$A369,СВЦЭМ!$B$40:$B$783,B$367)+'СЕТ СН'!$F$16</f>
        <v>#REF!</v>
      </c>
      <c r="C369" s="36" t="e">
        <f>SUMIFS(СВЦЭМ!#REF!,СВЦЭМ!$A$40:$A$783,$A369,СВЦЭМ!$B$40:$B$783,C$367)+'СЕТ СН'!$F$16</f>
        <v>#REF!</v>
      </c>
      <c r="D369" s="36" t="e">
        <f>SUMIFS(СВЦЭМ!#REF!,СВЦЭМ!$A$40:$A$783,$A369,СВЦЭМ!$B$40:$B$783,D$367)+'СЕТ СН'!$F$16</f>
        <v>#REF!</v>
      </c>
      <c r="E369" s="36" t="e">
        <f>SUMIFS(СВЦЭМ!#REF!,СВЦЭМ!$A$40:$A$783,$A369,СВЦЭМ!$B$40:$B$783,E$367)+'СЕТ СН'!$F$16</f>
        <v>#REF!</v>
      </c>
      <c r="F369" s="36" t="e">
        <f>SUMIFS(СВЦЭМ!#REF!,СВЦЭМ!$A$40:$A$783,$A369,СВЦЭМ!$B$40:$B$783,F$367)+'СЕТ СН'!$F$16</f>
        <v>#REF!</v>
      </c>
      <c r="G369" s="36" t="e">
        <f>SUMIFS(СВЦЭМ!#REF!,СВЦЭМ!$A$40:$A$783,$A369,СВЦЭМ!$B$40:$B$783,G$367)+'СЕТ СН'!$F$16</f>
        <v>#REF!</v>
      </c>
      <c r="H369" s="36" t="e">
        <f>SUMIFS(СВЦЭМ!#REF!,СВЦЭМ!$A$40:$A$783,$A369,СВЦЭМ!$B$40:$B$783,H$367)+'СЕТ СН'!$F$16</f>
        <v>#REF!</v>
      </c>
      <c r="I369" s="36" t="e">
        <f>SUMIFS(СВЦЭМ!#REF!,СВЦЭМ!$A$40:$A$783,$A369,СВЦЭМ!$B$40:$B$783,I$367)+'СЕТ СН'!$F$16</f>
        <v>#REF!</v>
      </c>
      <c r="J369" s="36" t="e">
        <f>SUMIFS(СВЦЭМ!#REF!,СВЦЭМ!$A$40:$A$783,$A369,СВЦЭМ!$B$40:$B$783,J$367)+'СЕТ СН'!$F$16</f>
        <v>#REF!</v>
      </c>
      <c r="K369" s="36" t="e">
        <f>SUMIFS(СВЦЭМ!#REF!,СВЦЭМ!$A$40:$A$783,$A369,СВЦЭМ!$B$40:$B$783,K$367)+'СЕТ СН'!$F$16</f>
        <v>#REF!</v>
      </c>
      <c r="L369" s="36" t="e">
        <f>SUMIFS(СВЦЭМ!#REF!,СВЦЭМ!$A$40:$A$783,$A369,СВЦЭМ!$B$40:$B$783,L$367)+'СЕТ СН'!$F$16</f>
        <v>#REF!</v>
      </c>
      <c r="M369" s="36" t="e">
        <f>SUMIFS(СВЦЭМ!#REF!,СВЦЭМ!$A$40:$A$783,$A369,СВЦЭМ!$B$40:$B$783,M$367)+'СЕТ СН'!$F$16</f>
        <v>#REF!</v>
      </c>
      <c r="N369" s="36" t="e">
        <f>SUMIFS(СВЦЭМ!#REF!,СВЦЭМ!$A$40:$A$783,$A369,СВЦЭМ!$B$40:$B$783,N$367)+'СЕТ СН'!$F$16</f>
        <v>#REF!</v>
      </c>
      <c r="O369" s="36" t="e">
        <f>SUMIFS(СВЦЭМ!#REF!,СВЦЭМ!$A$40:$A$783,$A369,СВЦЭМ!$B$40:$B$783,O$367)+'СЕТ СН'!$F$16</f>
        <v>#REF!</v>
      </c>
      <c r="P369" s="36" t="e">
        <f>SUMIFS(СВЦЭМ!#REF!,СВЦЭМ!$A$40:$A$783,$A369,СВЦЭМ!$B$40:$B$783,P$367)+'СЕТ СН'!$F$16</f>
        <v>#REF!</v>
      </c>
      <c r="Q369" s="36" t="e">
        <f>SUMIFS(СВЦЭМ!#REF!,СВЦЭМ!$A$40:$A$783,$A369,СВЦЭМ!$B$40:$B$783,Q$367)+'СЕТ СН'!$F$16</f>
        <v>#REF!</v>
      </c>
      <c r="R369" s="36" t="e">
        <f>SUMIFS(СВЦЭМ!#REF!,СВЦЭМ!$A$40:$A$783,$A369,СВЦЭМ!$B$40:$B$783,R$367)+'СЕТ СН'!$F$16</f>
        <v>#REF!</v>
      </c>
      <c r="S369" s="36" t="e">
        <f>SUMIFS(СВЦЭМ!#REF!,СВЦЭМ!$A$40:$A$783,$A369,СВЦЭМ!$B$40:$B$783,S$367)+'СЕТ СН'!$F$16</f>
        <v>#REF!</v>
      </c>
      <c r="T369" s="36" t="e">
        <f>SUMIFS(СВЦЭМ!#REF!,СВЦЭМ!$A$40:$A$783,$A369,СВЦЭМ!$B$40:$B$783,T$367)+'СЕТ СН'!$F$16</f>
        <v>#REF!</v>
      </c>
      <c r="U369" s="36" t="e">
        <f>SUMIFS(СВЦЭМ!#REF!,СВЦЭМ!$A$40:$A$783,$A369,СВЦЭМ!$B$40:$B$783,U$367)+'СЕТ СН'!$F$16</f>
        <v>#REF!</v>
      </c>
      <c r="V369" s="36" t="e">
        <f>SUMIFS(СВЦЭМ!#REF!,СВЦЭМ!$A$40:$A$783,$A369,СВЦЭМ!$B$40:$B$783,V$367)+'СЕТ СН'!$F$16</f>
        <v>#REF!</v>
      </c>
      <c r="W369" s="36" t="e">
        <f>SUMIFS(СВЦЭМ!#REF!,СВЦЭМ!$A$40:$A$783,$A369,СВЦЭМ!$B$40:$B$783,W$367)+'СЕТ СН'!$F$16</f>
        <v>#REF!</v>
      </c>
      <c r="X369" s="36" t="e">
        <f>SUMIFS(СВЦЭМ!#REF!,СВЦЭМ!$A$40:$A$783,$A369,СВЦЭМ!$B$40:$B$783,X$367)+'СЕТ СН'!$F$16</f>
        <v>#REF!</v>
      </c>
      <c r="Y369" s="36" t="e">
        <f>SUMIFS(СВЦЭМ!#REF!,СВЦЭМ!$A$40:$A$783,$A369,СВЦЭМ!$B$40:$B$783,Y$367)+'СЕТ СН'!$F$16</f>
        <v>#REF!</v>
      </c>
    </row>
    <row r="370" spans="1:25" ht="15.75" hidden="1" x14ac:dyDescent="0.2">
      <c r="A370" s="35">
        <f t="shared" ref="A370:A398" si="10">A369+1</f>
        <v>45019</v>
      </c>
      <c r="B370" s="36" t="e">
        <f>SUMIFS(СВЦЭМ!#REF!,СВЦЭМ!$A$40:$A$783,$A370,СВЦЭМ!$B$40:$B$783,B$367)+'СЕТ СН'!$F$16</f>
        <v>#REF!</v>
      </c>
      <c r="C370" s="36" t="e">
        <f>SUMIFS(СВЦЭМ!#REF!,СВЦЭМ!$A$40:$A$783,$A370,СВЦЭМ!$B$40:$B$783,C$367)+'СЕТ СН'!$F$16</f>
        <v>#REF!</v>
      </c>
      <c r="D370" s="36" t="e">
        <f>SUMIFS(СВЦЭМ!#REF!,СВЦЭМ!$A$40:$A$783,$A370,СВЦЭМ!$B$40:$B$783,D$367)+'СЕТ СН'!$F$16</f>
        <v>#REF!</v>
      </c>
      <c r="E370" s="36" t="e">
        <f>SUMIFS(СВЦЭМ!#REF!,СВЦЭМ!$A$40:$A$783,$A370,СВЦЭМ!$B$40:$B$783,E$367)+'СЕТ СН'!$F$16</f>
        <v>#REF!</v>
      </c>
      <c r="F370" s="36" t="e">
        <f>SUMIFS(СВЦЭМ!#REF!,СВЦЭМ!$A$40:$A$783,$A370,СВЦЭМ!$B$40:$B$783,F$367)+'СЕТ СН'!$F$16</f>
        <v>#REF!</v>
      </c>
      <c r="G370" s="36" t="e">
        <f>SUMIFS(СВЦЭМ!#REF!,СВЦЭМ!$A$40:$A$783,$A370,СВЦЭМ!$B$40:$B$783,G$367)+'СЕТ СН'!$F$16</f>
        <v>#REF!</v>
      </c>
      <c r="H370" s="36" t="e">
        <f>SUMIFS(СВЦЭМ!#REF!,СВЦЭМ!$A$40:$A$783,$A370,СВЦЭМ!$B$40:$B$783,H$367)+'СЕТ СН'!$F$16</f>
        <v>#REF!</v>
      </c>
      <c r="I370" s="36" t="e">
        <f>SUMIFS(СВЦЭМ!#REF!,СВЦЭМ!$A$40:$A$783,$A370,СВЦЭМ!$B$40:$B$783,I$367)+'СЕТ СН'!$F$16</f>
        <v>#REF!</v>
      </c>
      <c r="J370" s="36" t="e">
        <f>SUMIFS(СВЦЭМ!#REF!,СВЦЭМ!$A$40:$A$783,$A370,СВЦЭМ!$B$40:$B$783,J$367)+'СЕТ СН'!$F$16</f>
        <v>#REF!</v>
      </c>
      <c r="K370" s="36" t="e">
        <f>SUMIFS(СВЦЭМ!#REF!,СВЦЭМ!$A$40:$A$783,$A370,СВЦЭМ!$B$40:$B$783,K$367)+'СЕТ СН'!$F$16</f>
        <v>#REF!</v>
      </c>
      <c r="L370" s="36" t="e">
        <f>SUMIFS(СВЦЭМ!#REF!,СВЦЭМ!$A$40:$A$783,$A370,СВЦЭМ!$B$40:$B$783,L$367)+'СЕТ СН'!$F$16</f>
        <v>#REF!</v>
      </c>
      <c r="M370" s="36" t="e">
        <f>SUMIFS(СВЦЭМ!#REF!,СВЦЭМ!$A$40:$A$783,$A370,СВЦЭМ!$B$40:$B$783,M$367)+'СЕТ СН'!$F$16</f>
        <v>#REF!</v>
      </c>
      <c r="N370" s="36" t="e">
        <f>SUMIFS(СВЦЭМ!#REF!,СВЦЭМ!$A$40:$A$783,$A370,СВЦЭМ!$B$40:$B$783,N$367)+'СЕТ СН'!$F$16</f>
        <v>#REF!</v>
      </c>
      <c r="O370" s="36" t="e">
        <f>SUMIFS(СВЦЭМ!#REF!,СВЦЭМ!$A$40:$A$783,$A370,СВЦЭМ!$B$40:$B$783,O$367)+'СЕТ СН'!$F$16</f>
        <v>#REF!</v>
      </c>
      <c r="P370" s="36" t="e">
        <f>SUMIFS(СВЦЭМ!#REF!,СВЦЭМ!$A$40:$A$783,$A370,СВЦЭМ!$B$40:$B$783,P$367)+'СЕТ СН'!$F$16</f>
        <v>#REF!</v>
      </c>
      <c r="Q370" s="36" t="e">
        <f>SUMIFS(СВЦЭМ!#REF!,СВЦЭМ!$A$40:$A$783,$A370,СВЦЭМ!$B$40:$B$783,Q$367)+'СЕТ СН'!$F$16</f>
        <v>#REF!</v>
      </c>
      <c r="R370" s="36" t="e">
        <f>SUMIFS(СВЦЭМ!#REF!,СВЦЭМ!$A$40:$A$783,$A370,СВЦЭМ!$B$40:$B$783,R$367)+'СЕТ СН'!$F$16</f>
        <v>#REF!</v>
      </c>
      <c r="S370" s="36" t="e">
        <f>SUMIFS(СВЦЭМ!#REF!,СВЦЭМ!$A$40:$A$783,$A370,СВЦЭМ!$B$40:$B$783,S$367)+'СЕТ СН'!$F$16</f>
        <v>#REF!</v>
      </c>
      <c r="T370" s="36" t="e">
        <f>SUMIFS(СВЦЭМ!#REF!,СВЦЭМ!$A$40:$A$783,$A370,СВЦЭМ!$B$40:$B$783,T$367)+'СЕТ СН'!$F$16</f>
        <v>#REF!</v>
      </c>
      <c r="U370" s="36" t="e">
        <f>SUMIFS(СВЦЭМ!#REF!,СВЦЭМ!$A$40:$A$783,$A370,СВЦЭМ!$B$40:$B$783,U$367)+'СЕТ СН'!$F$16</f>
        <v>#REF!</v>
      </c>
      <c r="V370" s="36" t="e">
        <f>SUMIFS(СВЦЭМ!#REF!,СВЦЭМ!$A$40:$A$783,$A370,СВЦЭМ!$B$40:$B$783,V$367)+'СЕТ СН'!$F$16</f>
        <v>#REF!</v>
      </c>
      <c r="W370" s="36" t="e">
        <f>SUMIFS(СВЦЭМ!#REF!,СВЦЭМ!$A$40:$A$783,$A370,СВЦЭМ!$B$40:$B$783,W$367)+'СЕТ СН'!$F$16</f>
        <v>#REF!</v>
      </c>
      <c r="X370" s="36" t="e">
        <f>SUMIFS(СВЦЭМ!#REF!,СВЦЭМ!$A$40:$A$783,$A370,СВЦЭМ!$B$40:$B$783,X$367)+'СЕТ СН'!$F$16</f>
        <v>#REF!</v>
      </c>
      <c r="Y370" s="36" t="e">
        <f>SUMIFS(СВЦЭМ!#REF!,СВЦЭМ!$A$40:$A$783,$A370,СВЦЭМ!$B$40:$B$783,Y$367)+'СЕТ СН'!$F$16</f>
        <v>#REF!</v>
      </c>
    </row>
    <row r="371" spans="1:25" ht="15.75" hidden="1" x14ac:dyDescent="0.2">
      <c r="A371" s="35">
        <f t="shared" si="10"/>
        <v>45020</v>
      </c>
      <c r="B371" s="36" t="e">
        <f>SUMIFS(СВЦЭМ!#REF!,СВЦЭМ!$A$40:$A$783,$A371,СВЦЭМ!$B$40:$B$783,B$367)+'СЕТ СН'!$F$16</f>
        <v>#REF!</v>
      </c>
      <c r="C371" s="36" t="e">
        <f>SUMIFS(СВЦЭМ!#REF!,СВЦЭМ!$A$40:$A$783,$A371,СВЦЭМ!$B$40:$B$783,C$367)+'СЕТ СН'!$F$16</f>
        <v>#REF!</v>
      </c>
      <c r="D371" s="36" t="e">
        <f>SUMIFS(СВЦЭМ!#REF!,СВЦЭМ!$A$40:$A$783,$A371,СВЦЭМ!$B$40:$B$783,D$367)+'СЕТ СН'!$F$16</f>
        <v>#REF!</v>
      </c>
      <c r="E371" s="36" t="e">
        <f>SUMIFS(СВЦЭМ!#REF!,СВЦЭМ!$A$40:$A$783,$A371,СВЦЭМ!$B$40:$B$783,E$367)+'СЕТ СН'!$F$16</f>
        <v>#REF!</v>
      </c>
      <c r="F371" s="36" t="e">
        <f>SUMIFS(СВЦЭМ!#REF!,СВЦЭМ!$A$40:$A$783,$A371,СВЦЭМ!$B$40:$B$783,F$367)+'СЕТ СН'!$F$16</f>
        <v>#REF!</v>
      </c>
      <c r="G371" s="36" t="e">
        <f>SUMIFS(СВЦЭМ!#REF!,СВЦЭМ!$A$40:$A$783,$A371,СВЦЭМ!$B$40:$B$783,G$367)+'СЕТ СН'!$F$16</f>
        <v>#REF!</v>
      </c>
      <c r="H371" s="36" t="e">
        <f>SUMIFS(СВЦЭМ!#REF!,СВЦЭМ!$A$40:$A$783,$A371,СВЦЭМ!$B$40:$B$783,H$367)+'СЕТ СН'!$F$16</f>
        <v>#REF!</v>
      </c>
      <c r="I371" s="36" t="e">
        <f>SUMIFS(СВЦЭМ!#REF!,СВЦЭМ!$A$40:$A$783,$A371,СВЦЭМ!$B$40:$B$783,I$367)+'СЕТ СН'!$F$16</f>
        <v>#REF!</v>
      </c>
      <c r="J371" s="36" t="e">
        <f>SUMIFS(СВЦЭМ!#REF!,СВЦЭМ!$A$40:$A$783,$A371,СВЦЭМ!$B$40:$B$783,J$367)+'СЕТ СН'!$F$16</f>
        <v>#REF!</v>
      </c>
      <c r="K371" s="36" t="e">
        <f>SUMIFS(СВЦЭМ!#REF!,СВЦЭМ!$A$40:$A$783,$A371,СВЦЭМ!$B$40:$B$783,K$367)+'СЕТ СН'!$F$16</f>
        <v>#REF!</v>
      </c>
      <c r="L371" s="36" t="e">
        <f>SUMIFS(СВЦЭМ!#REF!,СВЦЭМ!$A$40:$A$783,$A371,СВЦЭМ!$B$40:$B$783,L$367)+'СЕТ СН'!$F$16</f>
        <v>#REF!</v>
      </c>
      <c r="M371" s="36" t="e">
        <f>SUMIFS(СВЦЭМ!#REF!,СВЦЭМ!$A$40:$A$783,$A371,СВЦЭМ!$B$40:$B$783,M$367)+'СЕТ СН'!$F$16</f>
        <v>#REF!</v>
      </c>
      <c r="N371" s="36" t="e">
        <f>SUMIFS(СВЦЭМ!#REF!,СВЦЭМ!$A$40:$A$783,$A371,СВЦЭМ!$B$40:$B$783,N$367)+'СЕТ СН'!$F$16</f>
        <v>#REF!</v>
      </c>
      <c r="O371" s="36" t="e">
        <f>SUMIFS(СВЦЭМ!#REF!,СВЦЭМ!$A$40:$A$783,$A371,СВЦЭМ!$B$40:$B$783,O$367)+'СЕТ СН'!$F$16</f>
        <v>#REF!</v>
      </c>
      <c r="P371" s="36" t="e">
        <f>SUMIFS(СВЦЭМ!#REF!,СВЦЭМ!$A$40:$A$783,$A371,СВЦЭМ!$B$40:$B$783,P$367)+'СЕТ СН'!$F$16</f>
        <v>#REF!</v>
      </c>
      <c r="Q371" s="36" t="e">
        <f>SUMIFS(СВЦЭМ!#REF!,СВЦЭМ!$A$40:$A$783,$A371,СВЦЭМ!$B$40:$B$783,Q$367)+'СЕТ СН'!$F$16</f>
        <v>#REF!</v>
      </c>
      <c r="R371" s="36" t="e">
        <f>SUMIFS(СВЦЭМ!#REF!,СВЦЭМ!$A$40:$A$783,$A371,СВЦЭМ!$B$40:$B$783,R$367)+'СЕТ СН'!$F$16</f>
        <v>#REF!</v>
      </c>
      <c r="S371" s="36" t="e">
        <f>SUMIFS(СВЦЭМ!#REF!,СВЦЭМ!$A$40:$A$783,$A371,СВЦЭМ!$B$40:$B$783,S$367)+'СЕТ СН'!$F$16</f>
        <v>#REF!</v>
      </c>
      <c r="T371" s="36" t="e">
        <f>SUMIFS(СВЦЭМ!#REF!,СВЦЭМ!$A$40:$A$783,$A371,СВЦЭМ!$B$40:$B$783,T$367)+'СЕТ СН'!$F$16</f>
        <v>#REF!</v>
      </c>
      <c r="U371" s="36" t="e">
        <f>SUMIFS(СВЦЭМ!#REF!,СВЦЭМ!$A$40:$A$783,$A371,СВЦЭМ!$B$40:$B$783,U$367)+'СЕТ СН'!$F$16</f>
        <v>#REF!</v>
      </c>
      <c r="V371" s="36" t="e">
        <f>SUMIFS(СВЦЭМ!#REF!,СВЦЭМ!$A$40:$A$783,$A371,СВЦЭМ!$B$40:$B$783,V$367)+'СЕТ СН'!$F$16</f>
        <v>#REF!</v>
      </c>
      <c r="W371" s="36" t="e">
        <f>SUMIFS(СВЦЭМ!#REF!,СВЦЭМ!$A$40:$A$783,$A371,СВЦЭМ!$B$40:$B$783,W$367)+'СЕТ СН'!$F$16</f>
        <v>#REF!</v>
      </c>
      <c r="X371" s="36" t="e">
        <f>SUMIFS(СВЦЭМ!#REF!,СВЦЭМ!$A$40:$A$783,$A371,СВЦЭМ!$B$40:$B$783,X$367)+'СЕТ СН'!$F$16</f>
        <v>#REF!</v>
      </c>
      <c r="Y371" s="36" t="e">
        <f>SUMIFS(СВЦЭМ!#REF!,СВЦЭМ!$A$40:$A$783,$A371,СВЦЭМ!$B$40:$B$783,Y$367)+'СЕТ СН'!$F$16</f>
        <v>#REF!</v>
      </c>
    </row>
    <row r="372" spans="1:25" ht="15.75" hidden="1" x14ac:dyDescent="0.2">
      <c r="A372" s="35">
        <f t="shared" si="10"/>
        <v>45021</v>
      </c>
      <c r="B372" s="36" t="e">
        <f>SUMIFS(СВЦЭМ!#REF!,СВЦЭМ!$A$40:$A$783,$A372,СВЦЭМ!$B$40:$B$783,B$367)+'СЕТ СН'!$F$16</f>
        <v>#REF!</v>
      </c>
      <c r="C372" s="36" t="e">
        <f>SUMIFS(СВЦЭМ!#REF!,СВЦЭМ!$A$40:$A$783,$A372,СВЦЭМ!$B$40:$B$783,C$367)+'СЕТ СН'!$F$16</f>
        <v>#REF!</v>
      </c>
      <c r="D372" s="36" t="e">
        <f>SUMIFS(СВЦЭМ!#REF!,СВЦЭМ!$A$40:$A$783,$A372,СВЦЭМ!$B$40:$B$783,D$367)+'СЕТ СН'!$F$16</f>
        <v>#REF!</v>
      </c>
      <c r="E372" s="36" t="e">
        <f>SUMIFS(СВЦЭМ!#REF!,СВЦЭМ!$A$40:$A$783,$A372,СВЦЭМ!$B$40:$B$783,E$367)+'СЕТ СН'!$F$16</f>
        <v>#REF!</v>
      </c>
      <c r="F372" s="36" t="e">
        <f>SUMIFS(СВЦЭМ!#REF!,СВЦЭМ!$A$40:$A$783,$A372,СВЦЭМ!$B$40:$B$783,F$367)+'СЕТ СН'!$F$16</f>
        <v>#REF!</v>
      </c>
      <c r="G372" s="36" t="e">
        <f>SUMIFS(СВЦЭМ!#REF!,СВЦЭМ!$A$40:$A$783,$A372,СВЦЭМ!$B$40:$B$783,G$367)+'СЕТ СН'!$F$16</f>
        <v>#REF!</v>
      </c>
      <c r="H372" s="36" t="e">
        <f>SUMIFS(СВЦЭМ!#REF!,СВЦЭМ!$A$40:$A$783,$A372,СВЦЭМ!$B$40:$B$783,H$367)+'СЕТ СН'!$F$16</f>
        <v>#REF!</v>
      </c>
      <c r="I372" s="36" t="e">
        <f>SUMIFS(СВЦЭМ!#REF!,СВЦЭМ!$A$40:$A$783,$A372,СВЦЭМ!$B$40:$B$783,I$367)+'СЕТ СН'!$F$16</f>
        <v>#REF!</v>
      </c>
      <c r="J372" s="36" t="e">
        <f>SUMIFS(СВЦЭМ!#REF!,СВЦЭМ!$A$40:$A$783,$A372,СВЦЭМ!$B$40:$B$783,J$367)+'СЕТ СН'!$F$16</f>
        <v>#REF!</v>
      </c>
      <c r="K372" s="36" t="e">
        <f>SUMIFS(СВЦЭМ!#REF!,СВЦЭМ!$A$40:$A$783,$A372,СВЦЭМ!$B$40:$B$783,K$367)+'СЕТ СН'!$F$16</f>
        <v>#REF!</v>
      </c>
      <c r="L372" s="36" t="e">
        <f>SUMIFS(СВЦЭМ!#REF!,СВЦЭМ!$A$40:$A$783,$A372,СВЦЭМ!$B$40:$B$783,L$367)+'СЕТ СН'!$F$16</f>
        <v>#REF!</v>
      </c>
      <c r="M372" s="36" t="e">
        <f>SUMIFS(СВЦЭМ!#REF!,СВЦЭМ!$A$40:$A$783,$A372,СВЦЭМ!$B$40:$B$783,M$367)+'СЕТ СН'!$F$16</f>
        <v>#REF!</v>
      </c>
      <c r="N372" s="36" t="e">
        <f>SUMIFS(СВЦЭМ!#REF!,СВЦЭМ!$A$40:$A$783,$A372,СВЦЭМ!$B$40:$B$783,N$367)+'СЕТ СН'!$F$16</f>
        <v>#REF!</v>
      </c>
      <c r="O372" s="36" t="e">
        <f>SUMIFS(СВЦЭМ!#REF!,СВЦЭМ!$A$40:$A$783,$A372,СВЦЭМ!$B$40:$B$783,O$367)+'СЕТ СН'!$F$16</f>
        <v>#REF!</v>
      </c>
      <c r="P372" s="36" t="e">
        <f>SUMIFS(СВЦЭМ!#REF!,СВЦЭМ!$A$40:$A$783,$A372,СВЦЭМ!$B$40:$B$783,P$367)+'СЕТ СН'!$F$16</f>
        <v>#REF!</v>
      </c>
      <c r="Q372" s="36" t="e">
        <f>SUMIFS(СВЦЭМ!#REF!,СВЦЭМ!$A$40:$A$783,$A372,СВЦЭМ!$B$40:$B$783,Q$367)+'СЕТ СН'!$F$16</f>
        <v>#REF!</v>
      </c>
      <c r="R372" s="36" t="e">
        <f>SUMIFS(СВЦЭМ!#REF!,СВЦЭМ!$A$40:$A$783,$A372,СВЦЭМ!$B$40:$B$783,R$367)+'СЕТ СН'!$F$16</f>
        <v>#REF!</v>
      </c>
      <c r="S372" s="36" t="e">
        <f>SUMIFS(СВЦЭМ!#REF!,СВЦЭМ!$A$40:$A$783,$A372,СВЦЭМ!$B$40:$B$783,S$367)+'СЕТ СН'!$F$16</f>
        <v>#REF!</v>
      </c>
      <c r="T372" s="36" t="e">
        <f>SUMIFS(СВЦЭМ!#REF!,СВЦЭМ!$A$40:$A$783,$A372,СВЦЭМ!$B$40:$B$783,T$367)+'СЕТ СН'!$F$16</f>
        <v>#REF!</v>
      </c>
      <c r="U372" s="36" t="e">
        <f>SUMIFS(СВЦЭМ!#REF!,СВЦЭМ!$A$40:$A$783,$A372,СВЦЭМ!$B$40:$B$783,U$367)+'СЕТ СН'!$F$16</f>
        <v>#REF!</v>
      </c>
      <c r="V372" s="36" t="e">
        <f>SUMIFS(СВЦЭМ!#REF!,СВЦЭМ!$A$40:$A$783,$A372,СВЦЭМ!$B$40:$B$783,V$367)+'СЕТ СН'!$F$16</f>
        <v>#REF!</v>
      </c>
      <c r="W372" s="36" t="e">
        <f>SUMIFS(СВЦЭМ!#REF!,СВЦЭМ!$A$40:$A$783,$A372,СВЦЭМ!$B$40:$B$783,W$367)+'СЕТ СН'!$F$16</f>
        <v>#REF!</v>
      </c>
      <c r="X372" s="36" t="e">
        <f>SUMIFS(СВЦЭМ!#REF!,СВЦЭМ!$A$40:$A$783,$A372,СВЦЭМ!$B$40:$B$783,X$367)+'СЕТ СН'!$F$16</f>
        <v>#REF!</v>
      </c>
      <c r="Y372" s="36" t="e">
        <f>SUMIFS(СВЦЭМ!#REF!,СВЦЭМ!$A$40:$A$783,$A372,СВЦЭМ!$B$40:$B$783,Y$367)+'СЕТ СН'!$F$16</f>
        <v>#REF!</v>
      </c>
    </row>
    <row r="373" spans="1:25" ht="15.75" hidden="1" x14ac:dyDescent="0.2">
      <c r="A373" s="35">
        <f t="shared" si="10"/>
        <v>45022</v>
      </c>
      <c r="B373" s="36" t="e">
        <f>SUMIFS(СВЦЭМ!#REF!,СВЦЭМ!$A$40:$A$783,$A373,СВЦЭМ!$B$40:$B$783,B$367)+'СЕТ СН'!$F$16</f>
        <v>#REF!</v>
      </c>
      <c r="C373" s="36" t="e">
        <f>SUMIFS(СВЦЭМ!#REF!,СВЦЭМ!$A$40:$A$783,$A373,СВЦЭМ!$B$40:$B$783,C$367)+'СЕТ СН'!$F$16</f>
        <v>#REF!</v>
      </c>
      <c r="D373" s="36" t="e">
        <f>SUMIFS(СВЦЭМ!#REF!,СВЦЭМ!$A$40:$A$783,$A373,СВЦЭМ!$B$40:$B$783,D$367)+'СЕТ СН'!$F$16</f>
        <v>#REF!</v>
      </c>
      <c r="E373" s="36" t="e">
        <f>SUMIFS(СВЦЭМ!#REF!,СВЦЭМ!$A$40:$A$783,$A373,СВЦЭМ!$B$40:$B$783,E$367)+'СЕТ СН'!$F$16</f>
        <v>#REF!</v>
      </c>
      <c r="F373" s="36" t="e">
        <f>SUMIFS(СВЦЭМ!#REF!,СВЦЭМ!$A$40:$A$783,$A373,СВЦЭМ!$B$40:$B$783,F$367)+'СЕТ СН'!$F$16</f>
        <v>#REF!</v>
      </c>
      <c r="G373" s="36" t="e">
        <f>SUMIFS(СВЦЭМ!#REF!,СВЦЭМ!$A$40:$A$783,$A373,СВЦЭМ!$B$40:$B$783,G$367)+'СЕТ СН'!$F$16</f>
        <v>#REF!</v>
      </c>
      <c r="H373" s="36" t="e">
        <f>SUMIFS(СВЦЭМ!#REF!,СВЦЭМ!$A$40:$A$783,$A373,СВЦЭМ!$B$40:$B$783,H$367)+'СЕТ СН'!$F$16</f>
        <v>#REF!</v>
      </c>
      <c r="I373" s="36" t="e">
        <f>SUMIFS(СВЦЭМ!#REF!,СВЦЭМ!$A$40:$A$783,$A373,СВЦЭМ!$B$40:$B$783,I$367)+'СЕТ СН'!$F$16</f>
        <v>#REF!</v>
      </c>
      <c r="J373" s="36" t="e">
        <f>SUMIFS(СВЦЭМ!#REF!,СВЦЭМ!$A$40:$A$783,$A373,СВЦЭМ!$B$40:$B$783,J$367)+'СЕТ СН'!$F$16</f>
        <v>#REF!</v>
      </c>
      <c r="K373" s="36" t="e">
        <f>SUMIFS(СВЦЭМ!#REF!,СВЦЭМ!$A$40:$A$783,$A373,СВЦЭМ!$B$40:$B$783,K$367)+'СЕТ СН'!$F$16</f>
        <v>#REF!</v>
      </c>
      <c r="L373" s="36" t="e">
        <f>SUMIFS(СВЦЭМ!#REF!,СВЦЭМ!$A$40:$A$783,$A373,СВЦЭМ!$B$40:$B$783,L$367)+'СЕТ СН'!$F$16</f>
        <v>#REF!</v>
      </c>
      <c r="M373" s="36" t="e">
        <f>SUMIFS(СВЦЭМ!#REF!,СВЦЭМ!$A$40:$A$783,$A373,СВЦЭМ!$B$40:$B$783,M$367)+'СЕТ СН'!$F$16</f>
        <v>#REF!</v>
      </c>
      <c r="N373" s="36" t="e">
        <f>SUMIFS(СВЦЭМ!#REF!,СВЦЭМ!$A$40:$A$783,$A373,СВЦЭМ!$B$40:$B$783,N$367)+'СЕТ СН'!$F$16</f>
        <v>#REF!</v>
      </c>
      <c r="O373" s="36" t="e">
        <f>SUMIFS(СВЦЭМ!#REF!,СВЦЭМ!$A$40:$A$783,$A373,СВЦЭМ!$B$40:$B$783,O$367)+'СЕТ СН'!$F$16</f>
        <v>#REF!</v>
      </c>
      <c r="P373" s="36" t="e">
        <f>SUMIFS(СВЦЭМ!#REF!,СВЦЭМ!$A$40:$A$783,$A373,СВЦЭМ!$B$40:$B$783,P$367)+'СЕТ СН'!$F$16</f>
        <v>#REF!</v>
      </c>
      <c r="Q373" s="36" t="e">
        <f>SUMIFS(СВЦЭМ!#REF!,СВЦЭМ!$A$40:$A$783,$A373,СВЦЭМ!$B$40:$B$783,Q$367)+'СЕТ СН'!$F$16</f>
        <v>#REF!</v>
      </c>
      <c r="R373" s="36" t="e">
        <f>SUMIFS(СВЦЭМ!#REF!,СВЦЭМ!$A$40:$A$783,$A373,СВЦЭМ!$B$40:$B$783,R$367)+'СЕТ СН'!$F$16</f>
        <v>#REF!</v>
      </c>
      <c r="S373" s="36" t="e">
        <f>SUMIFS(СВЦЭМ!#REF!,СВЦЭМ!$A$40:$A$783,$A373,СВЦЭМ!$B$40:$B$783,S$367)+'СЕТ СН'!$F$16</f>
        <v>#REF!</v>
      </c>
      <c r="T373" s="36" t="e">
        <f>SUMIFS(СВЦЭМ!#REF!,СВЦЭМ!$A$40:$A$783,$A373,СВЦЭМ!$B$40:$B$783,T$367)+'СЕТ СН'!$F$16</f>
        <v>#REF!</v>
      </c>
      <c r="U373" s="36" t="e">
        <f>SUMIFS(СВЦЭМ!#REF!,СВЦЭМ!$A$40:$A$783,$A373,СВЦЭМ!$B$40:$B$783,U$367)+'СЕТ СН'!$F$16</f>
        <v>#REF!</v>
      </c>
      <c r="V373" s="36" t="e">
        <f>SUMIFS(СВЦЭМ!#REF!,СВЦЭМ!$A$40:$A$783,$A373,СВЦЭМ!$B$40:$B$783,V$367)+'СЕТ СН'!$F$16</f>
        <v>#REF!</v>
      </c>
      <c r="W373" s="36" t="e">
        <f>SUMIFS(СВЦЭМ!#REF!,СВЦЭМ!$A$40:$A$783,$A373,СВЦЭМ!$B$40:$B$783,W$367)+'СЕТ СН'!$F$16</f>
        <v>#REF!</v>
      </c>
      <c r="X373" s="36" t="e">
        <f>SUMIFS(СВЦЭМ!#REF!,СВЦЭМ!$A$40:$A$783,$A373,СВЦЭМ!$B$40:$B$783,X$367)+'СЕТ СН'!$F$16</f>
        <v>#REF!</v>
      </c>
      <c r="Y373" s="36" t="e">
        <f>SUMIFS(СВЦЭМ!#REF!,СВЦЭМ!$A$40:$A$783,$A373,СВЦЭМ!$B$40:$B$783,Y$367)+'СЕТ СН'!$F$16</f>
        <v>#REF!</v>
      </c>
    </row>
    <row r="374" spans="1:25" ht="15.75" hidden="1" x14ac:dyDescent="0.2">
      <c r="A374" s="35">
        <f t="shared" si="10"/>
        <v>45023</v>
      </c>
      <c r="B374" s="36" t="e">
        <f>SUMIFS(СВЦЭМ!#REF!,СВЦЭМ!$A$40:$A$783,$A374,СВЦЭМ!$B$40:$B$783,B$367)+'СЕТ СН'!$F$16</f>
        <v>#REF!</v>
      </c>
      <c r="C374" s="36" t="e">
        <f>SUMIFS(СВЦЭМ!#REF!,СВЦЭМ!$A$40:$A$783,$A374,СВЦЭМ!$B$40:$B$783,C$367)+'СЕТ СН'!$F$16</f>
        <v>#REF!</v>
      </c>
      <c r="D374" s="36" t="e">
        <f>SUMIFS(СВЦЭМ!#REF!,СВЦЭМ!$A$40:$A$783,$A374,СВЦЭМ!$B$40:$B$783,D$367)+'СЕТ СН'!$F$16</f>
        <v>#REF!</v>
      </c>
      <c r="E374" s="36" t="e">
        <f>SUMIFS(СВЦЭМ!#REF!,СВЦЭМ!$A$40:$A$783,$A374,СВЦЭМ!$B$40:$B$783,E$367)+'СЕТ СН'!$F$16</f>
        <v>#REF!</v>
      </c>
      <c r="F374" s="36" t="e">
        <f>SUMIFS(СВЦЭМ!#REF!,СВЦЭМ!$A$40:$A$783,$A374,СВЦЭМ!$B$40:$B$783,F$367)+'СЕТ СН'!$F$16</f>
        <v>#REF!</v>
      </c>
      <c r="G374" s="36" t="e">
        <f>SUMIFS(СВЦЭМ!#REF!,СВЦЭМ!$A$40:$A$783,$A374,СВЦЭМ!$B$40:$B$783,G$367)+'СЕТ СН'!$F$16</f>
        <v>#REF!</v>
      </c>
      <c r="H374" s="36" t="e">
        <f>SUMIFS(СВЦЭМ!#REF!,СВЦЭМ!$A$40:$A$783,$A374,СВЦЭМ!$B$40:$B$783,H$367)+'СЕТ СН'!$F$16</f>
        <v>#REF!</v>
      </c>
      <c r="I374" s="36" t="e">
        <f>SUMIFS(СВЦЭМ!#REF!,СВЦЭМ!$A$40:$A$783,$A374,СВЦЭМ!$B$40:$B$783,I$367)+'СЕТ СН'!$F$16</f>
        <v>#REF!</v>
      </c>
      <c r="J374" s="36" t="e">
        <f>SUMIFS(СВЦЭМ!#REF!,СВЦЭМ!$A$40:$A$783,$A374,СВЦЭМ!$B$40:$B$783,J$367)+'СЕТ СН'!$F$16</f>
        <v>#REF!</v>
      </c>
      <c r="K374" s="36" t="e">
        <f>SUMIFS(СВЦЭМ!#REF!,СВЦЭМ!$A$40:$A$783,$A374,СВЦЭМ!$B$40:$B$783,K$367)+'СЕТ СН'!$F$16</f>
        <v>#REF!</v>
      </c>
      <c r="L374" s="36" t="e">
        <f>SUMIFS(СВЦЭМ!#REF!,СВЦЭМ!$A$40:$A$783,$A374,СВЦЭМ!$B$40:$B$783,L$367)+'СЕТ СН'!$F$16</f>
        <v>#REF!</v>
      </c>
      <c r="M374" s="36" t="e">
        <f>SUMIFS(СВЦЭМ!#REF!,СВЦЭМ!$A$40:$A$783,$A374,СВЦЭМ!$B$40:$B$783,M$367)+'СЕТ СН'!$F$16</f>
        <v>#REF!</v>
      </c>
      <c r="N374" s="36" t="e">
        <f>SUMIFS(СВЦЭМ!#REF!,СВЦЭМ!$A$40:$A$783,$A374,СВЦЭМ!$B$40:$B$783,N$367)+'СЕТ СН'!$F$16</f>
        <v>#REF!</v>
      </c>
      <c r="O374" s="36" t="e">
        <f>SUMIFS(СВЦЭМ!#REF!,СВЦЭМ!$A$40:$A$783,$A374,СВЦЭМ!$B$40:$B$783,O$367)+'СЕТ СН'!$F$16</f>
        <v>#REF!</v>
      </c>
      <c r="P374" s="36" t="e">
        <f>SUMIFS(СВЦЭМ!#REF!,СВЦЭМ!$A$40:$A$783,$A374,СВЦЭМ!$B$40:$B$783,P$367)+'СЕТ СН'!$F$16</f>
        <v>#REF!</v>
      </c>
      <c r="Q374" s="36" t="e">
        <f>SUMIFS(СВЦЭМ!#REF!,СВЦЭМ!$A$40:$A$783,$A374,СВЦЭМ!$B$40:$B$783,Q$367)+'СЕТ СН'!$F$16</f>
        <v>#REF!</v>
      </c>
      <c r="R374" s="36" t="e">
        <f>SUMIFS(СВЦЭМ!#REF!,СВЦЭМ!$A$40:$A$783,$A374,СВЦЭМ!$B$40:$B$783,R$367)+'СЕТ СН'!$F$16</f>
        <v>#REF!</v>
      </c>
      <c r="S374" s="36" t="e">
        <f>SUMIFS(СВЦЭМ!#REF!,СВЦЭМ!$A$40:$A$783,$A374,СВЦЭМ!$B$40:$B$783,S$367)+'СЕТ СН'!$F$16</f>
        <v>#REF!</v>
      </c>
      <c r="T374" s="36" t="e">
        <f>SUMIFS(СВЦЭМ!#REF!,СВЦЭМ!$A$40:$A$783,$A374,СВЦЭМ!$B$40:$B$783,T$367)+'СЕТ СН'!$F$16</f>
        <v>#REF!</v>
      </c>
      <c r="U374" s="36" t="e">
        <f>SUMIFS(СВЦЭМ!#REF!,СВЦЭМ!$A$40:$A$783,$A374,СВЦЭМ!$B$40:$B$783,U$367)+'СЕТ СН'!$F$16</f>
        <v>#REF!</v>
      </c>
      <c r="V374" s="36" t="e">
        <f>SUMIFS(СВЦЭМ!#REF!,СВЦЭМ!$A$40:$A$783,$A374,СВЦЭМ!$B$40:$B$783,V$367)+'СЕТ СН'!$F$16</f>
        <v>#REF!</v>
      </c>
      <c r="W374" s="36" t="e">
        <f>SUMIFS(СВЦЭМ!#REF!,СВЦЭМ!$A$40:$A$783,$A374,СВЦЭМ!$B$40:$B$783,W$367)+'СЕТ СН'!$F$16</f>
        <v>#REF!</v>
      </c>
      <c r="X374" s="36" t="e">
        <f>SUMIFS(СВЦЭМ!#REF!,СВЦЭМ!$A$40:$A$783,$A374,СВЦЭМ!$B$40:$B$783,X$367)+'СЕТ СН'!$F$16</f>
        <v>#REF!</v>
      </c>
      <c r="Y374" s="36" t="e">
        <f>SUMIFS(СВЦЭМ!#REF!,СВЦЭМ!$A$40:$A$783,$A374,СВЦЭМ!$B$40:$B$783,Y$367)+'СЕТ СН'!$F$16</f>
        <v>#REF!</v>
      </c>
    </row>
    <row r="375" spans="1:25" ht="15.75" hidden="1" x14ac:dyDescent="0.2">
      <c r="A375" s="35">
        <f t="shared" si="10"/>
        <v>45024</v>
      </c>
      <c r="B375" s="36" t="e">
        <f>SUMIFS(СВЦЭМ!#REF!,СВЦЭМ!$A$40:$A$783,$A375,СВЦЭМ!$B$40:$B$783,B$367)+'СЕТ СН'!$F$16</f>
        <v>#REF!</v>
      </c>
      <c r="C375" s="36" t="e">
        <f>SUMIFS(СВЦЭМ!#REF!,СВЦЭМ!$A$40:$A$783,$A375,СВЦЭМ!$B$40:$B$783,C$367)+'СЕТ СН'!$F$16</f>
        <v>#REF!</v>
      </c>
      <c r="D375" s="36" t="e">
        <f>SUMIFS(СВЦЭМ!#REF!,СВЦЭМ!$A$40:$A$783,$A375,СВЦЭМ!$B$40:$B$783,D$367)+'СЕТ СН'!$F$16</f>
        <v>#REF!</v>
      </c>
      <c r="E375" s="36" t="e">
        <f>SUMIFS(СВЦЭМ!#REF!,СВЦЭМ!$A$40:$A$783,$A375,СВЦЭМ!$B$40:$B$783,E$367)+'СЕТ СН'!$F$16</f>
        <v>#REF!</v>
      </c>
      <c r="F375" s="36" t="e">
        <f>SUMIFS(СВЦЭМ!#REF!,СВЦЭМ!$A$40:$A$783,$A375,СВЦЭМ!$B$40:$B$783,F$367)+'СЕТ СН'!$F$16</f>
        <v>#REF!</v>
      </c>
      <c r="G375" s="36" t="e">
        <f>SUMIFS(СВЦЭМ!#REF!,СВЦЭМ!$A$40:$A$783,$A375,СВЦЭМ!$B$40:$B$783,G$367)+'СЕТ СН'!$F$16</f>
        <v>#REF!</v>
      </c>
      <c r="H375" s="36" t="e">
        <f>SUMIFS(СВЦЭМ!#REF!,СВЦЭМ!$A$40:$A$783,$A375,СВЦЭМ!$B$40:$B$783,H$367)+'СЕТ СН'!$F$16</f>
        <v>#REF!</v>
      </c>
      <c r="I375" s="36" t="e">
        <f>SUMIFS(СВЦЭМ!#REF!,СВЦЭМ!$A$40:$A$783,$A375,СВЦЭМ!$B$40:$B$783,I$367)+'СЕТ СН'!$F$16</f>
        <v>#REF!</v>
      </c>
      <c r="J375" s="36" t="e">
        <f>SUMIFS(СВЦЭМ!#REF!,СВЦЭМ!$A$40:$A$783,$A375,СВЦЭМ!$B$40:$B$783,J$367)+'СЕТ СН'!$F$16</f>
        <v>#REF!</v>
      </c>
      <c r="K375" s="36" t="e">
        <f>SUMIFS(СВЦЭМ!#REF!,СВЦЭМ!$A$40:$A$783,$A375,СВЦЭМ!$B$40:$B$783,K$367)+'СЕТ СН'!$F$16</f>
        <v>#REF!</v>
      </c>
      <c r="L375" s="36" t="e">
        <f>SUMIFS(СВЦЭМ!#REF!,СВЦЭМ!$A$40:$A$783,$A375,СВЦЭМ!$B$40:$B$783,L$367)+'СЕТ СН'!$F$16</f>
        <v>#REF!</v>
      </c>
      <c r="M375" s="36" t="e">
        <f>SUMIFS(СВЦЭМ!#REF!,СВЦЭМ!$A$40:$A$783,$A375,СВЦЭМ!$B$40:$B$783,M$367)+'СЕТ СН'!$F$16</f>
        <v>#REF!</v>
      </c>
      <c r="N375" s="36" t="e">
        <f>SUMIFS(СВЦЭМ!#REF!,СВЦЭМ!$A$40:$A$783,$A375,СВЦЭМ!$B$40:$B$783,N$367)+'СЕТ СН'!$F$16</f>
        <v>#REF!</v>
      </c>
      <c r="O375" s="36" t="e">
        <f>SUMIFS(СВЦЭМ!#REF!,СВЦЭМ!$A$40:$A$783,$A375,СВЦЭМ!$B$40:$B$783,O$367)+'СЕТ СН'!$F$16</f>
        <v>#REF!</v>
      </c>
      <c r="P375" s="36" t="e">
        <f>SUMIFS(СВЦЭМ!#REF!,СВЦЭМ!$A$40:$A$783,$A375,СВЦЭМ!$B$40:$B$783,P$367)+'СЕТ СН'!$F$16</f>
        <v>#REF!</v>
      </c>
      <c r="Q375" s="36" t="e">
        <f>SUMIFS(СВЦЭМ!#REF!,СВЦЭМ!$A$40:$A$783,$A375,СВЦЭМ!$B$40:$B$783,Q$367)+'СЕТ СН'!$F$16</f>
        <v>#REF!</v>
      </c>
      <c r="R375" s="36" t="e">
        <f>SUMIFS(СВЦЭМ!#REF!,СВЦЭМ!$A$40:$A$783,$A375,СВЦЭМ!$B$40:$B$783,R$367)+'СЕТ СН'!$F$16</f>
        <v>#REF!</v>
      </c>
      <c r="S375" s="36" t="e">
        <f>SUMIFS(СВЦЭМ!#REF!,СВЦЭМ!$A$40:$A$783,$A375,СВЦЭМ!$B$40:$B$783,S$367)+'СЕТ СН'!$F$16</f>
        <v>#REF!</v>
      </c>
      <c r="T375" s="36" t="e">
        <f>SUMIFS(СВЦЭМ!#REF!,СВЦЭМ!$A$40:$A$783,$A375,СВЦЭМ!$B$40:$B$783,T$367)+'СЕТ СН'!$F$16</f>
        <v>#REF!</v>
      </c>
      <c r="U375" s="36" t="e">
        <f>SUMIFS(СВЦЭМ!#REF!,СВЦЭМ!$A$40:$A$783,$A375,СВЦЭМ!$B$40:$B$783,U$367)+'СЕТ СН'!$F$16</f>
        <v>#REF!</v>
      </c>
      <c r="V375" s="36" t="e">
        <f>SUMIFS(СВЦЭМ!#REF!,СВЦЭМ!$A$40:$A$783,$A375,СВЦЭМ!$B$40:$B$783,V$367)+'СЕТ СН'!$F$16</f>
        <v>#REF!</v>
      </c>
      <c r="W375" s="36" t="e">
        <f>SUMIFS(СВЦЭМ!#REF!,СВЦЭМ!$A$40:$A$783,$A375,СВЦЭМ!$B$40:$B$783,W$367)+'СЕТ СН'!$F$16</f>
        <v>#REF!</v>
      </c>
      <c r="X375" s="36" t="e">
        <f>SUMIFS(СВЦЭМ!#REF!,СВЦЭМ!$A$40:$A$783,$A375,СВЦЭМ!$B$40:$B$783,X$367)+'СЕТ СН'!$F$16</f>
        <v>#REF!</v>
      </c>
      <c r="Y375" s="36" t="e">
        <f>SUMIFS(СВЦЭМ!#REF!,СВЦЭМ!$A$40:$A$783,$A375,СВЦЭМ!$B$40:$B$783,Y$367)+'СЕТ СН'!$F$16</f>
        <v>#REF!</v>
      </c>
    </row>
    <row r="376" spans="1:25" ht="15.75" hidden="1" x14ac:dyDescent="0.2">
      <c r="A376" s="35">
        <f t="shared" si="10"/>
        <v>45025</v>
      </c>
      <c r="B376" s="36" t="e">
        <f>SUMIFS(СВЦЭМ!#REF!,СВЦЭМ!$A$40:$A$783,$A376,СВЦЭМ!$B$40:$B$783,B$367)+'СЕТ СН'!$F$16</f>
        <v>#REF!</v>
      </c>
      <c r="C376" s="36" t="e">
        <f>SUMIFS(СВЦЭМ!#REF!,СВЦЭМ!$A$40:$A$783,$A376,СВЦЭМ!$B$40:$B$783,C$367)+'СЕТ СН'!$F$16</f>
        <v>#REF!</v>
      </c>
      <c r="D376" s="36" t="e">
        <f>SUMIFS(СВЦЭМ!#REF!,СВЦЭМ!$A$40:$A$783,$A376,СВЦЭМ!$B$40:$B$783,D$367)+'СЕТ СН'!$F$16</f>
        <v>#REF!</v>
      </c>
      <c r="E376" s="36" t="e">
        <f>SUMIFS(СВЦЭМ!#REF!,СВЦЭМ!$A$40:$A$783,$A376,СВЦЭМ!$B$40:$B$783,E$367)+'СЕТ СН'!$F$16</f>
        <v>#REF!</v>
      </c>
      <c r="F376" s="36" t="e">
        <f>SUMIFS(СВЦЭМ!#REF!,СВЦЭМ!$A$40:$A$783,$A376,СВЦЭМ!$B$40:$B$783,F$367)+'СЕТ СН'!$F$16</f>
        <v>#REF!</v>
      </c>
      <c r="G376" s="36" t="e">
        <f>SUMIFS(СВЦЭМ!#REF!,СВЦЭМ!$A$40:$A$783,$A376,СВЦЭМ!$B$40:$B$783,G$367)+'СЕТ СН'!$F$16</f>
        <v>#REF!</v>
      </c>
      <c r="H376" s="36" t="e">
        <f>SUMIFS(СВЦЭМ!#REF!,СВЦЭМ!$A$40:$A$783,$A376,СВЦЭМ!$B$40:$B$783,H$367)+'СЕТ СН'!$F$16</f>
        <v>#REF!</v>
      </c>
      <c r="I376" s="36" t="e">
        <f>SUMIFS(СВЦЭМ!#REF!,СВЦЭМ!$A$40:$A$783,$A376,СВЦЭМ!$B$40:$B$783,I$367)+'СЕТ СН'!$F$16</f>
        <v>#REF!</v>
      </c>
      <c r="J376" s="36" t="e">
        <f>SUMIFS(СВЦЭМ!#REF!,СВЦЭМ!$A$40:$A$783,$A376,СВЦЭМ!$B$40:$B$783,J$367)+'СЕТ СН'!$F$16</f>
        <v>#REF!</v>
      </c>
      <c r="K376" s="36" t="e">
        <f>SUMIFS(СВЦЭМ!#REF!,СВЦЭМ!$A$40:$A$783,$A376,СВЦЭМ!$B$40:$B$783,K$367)+'СЕТ СН'!$F$16</f>
        <v>#REF!</v>
      </c>
      <c r="L376" s="36" t="e">
        <f>SUMIFS(СВЦЭМ!#REF!,СВЦЭМ!$A$40:$A$783,$A376,СВЦЭМ!$B$40:$B$783,L$367)+'СЕТ СН'!$F$16</f>
        <v>#REF!</v>
      </c>
      <c r="M376" s="36" t="e">
        <f>SUMIFS(СВЦЭМ!#REF!,СВЦЭМ!$A$40:$A$783,$A376,СВЦЭМ!$B$40:$B$783,M$367)+'СЕТ СН'!$F$16</f>
        <v>#REF!</v>
      </c>
      <c r="N376" s="36" t="e">
        <f>SUMIFS(СВЦЭМ!#REF!,СВЦЭМ!$A$40:$A$783,$A376,СВЦЭМ!$B$40:$B$783,N$367)+'СЕТ СН'!$F$16</f>
        <v>#REF!</v>
      </c>
      <c r="O376" s="36" t="e">
        <f>SUMIFS(СВЦЭМ!#REF!,СВЦЭМ!$A$40:$A$783,$A376,СВЦЭМ!$B$40:$B$783,O$367)+'СЕТ СН'!$F$16</f>
        <v>#REF!</v>
      </c>
      <c r="P376" s="36" t="e">
        <f>SUMIFS(СВЦЭМ!#REF!,СВЦЭМ!$A$40:$A$783,$A376,СВЦЭМ!$B$40:$B$783,P$367)+'СЕТ СН'!$F$16</f>
        <v>#REF!</v>
      </c>
      <c r="Q376" s="36" t="e">
        <f>SUMIFS(СВЦЭМ!#REF!,СВЦЭМ!$A$40:$A$783,$A376,СВЦЭМ!$B$40:$B$783,Q$367)+'СЕТ СН'!$F$16</f>
        <v>#REF!</v>
      </c>
      <c r="R376" s="36" t="e">
        <f>SUMIFS(СВЦЭМ!#REF!,СВЦЭМ!$A$40:$A$783,$A376,СВЦЭМ!$B$40:$B$783,R$367)+'СЕТ СН'!$F$16</f>
        <v>#REF!</v>
      </c>
      <c r="S376" s="36" t="e">
        <f>SUMIFS(СВЦЭМ!#REF!,СВЦЭМ!$A$40:$A$783,$A376,СВЦЭМ!$B$40:$B$783,S$367)+'СЕТ СН'!$F$16</f>
        <v>#REF!</v>
      </c>
      <c r="T376" s="36" t="e">
        <f>SUMIFS(СВЦЭМ!#REF!,СВЦЭМ!$A$40:$A$783,$A376,СВЦЭМ!$B$40:$B$783,T$367)+'СЕТ СН'!$F$16</f>
        <v>#REF!</v>
      </c>
      <c r="U376" s="36" t="e">
        <f>SUMIFS(СВЦЭМ!#REF!,СВЦЭМ!$A$40:$A$783,$A376,СВЦЭМ!$B$40:$B$783,U$367)+'СЕТ СН'!$F$16</f>
        <v>#REF!</v>
      </c>
      <c r="V376" s="36" t="e">
        <f>SUMIFS(СВЦЭМ!#REF!,СВЦЭМ!$A$40:$A$783,$A376,СВЦЭМ!$B$40:$B$783,V$367)+'СЕТ СН'!$F$16</f>
        <v>#REF!</v>
      </c>
      <c r="W376" s="36" t="e">
        <f>SUMIFS(СВЦЭМ!#REF!,СВЦЭМ!$A$40:$A$783,$A376,СВЦЭМ!$B$40:$B$783,W$367)+'СЕТ СН'!$F$16</f>
        <v>#REF!</v>
      </c>
      <c r="X376" s="36" t="e">
        <f>SUMIFS(СВЦЭМ!#REF!,СВЦЭМ!$A$40:$A$783,$A376,СВЦЭМ!$B$40:$B$783,X$367)+'СЕТ СН'!$F$16</f>
        <v>#REF!</v>
      </c>
      <c r="Y376" s="36" t="e">
        <f>SUMIFS(СВЦЭМ!#REF!,СВЦЭМ!$A$40:$A$783,$A376,СВЦЭМ!$B$40:$B$783,Y$367)+'СЕТ СН'!$F$16</f>
        <v>#REF!</v>
      </c>
    </row>
    <row r="377" spans="1:25" ht="15.75" hidden="1" x14ac:dyDescent="0.2">
      <c r="A377" s="35">
        <f t="shared" si="10"/>
        <v>45026</v>
      </c>
      <c r="B377" s="36" t="e">
        <f>SUMIFS(СВЦЭМ!#REF!,СВЦЭМ!$A$40:$A$783,$A377,СВЦЭМ!$B$40:$B$783,B$367)+'СЕТ СН'!$F$16</f>
        <v>#REF!</v>
      </c>
      <c r="C377" s="36" t="e">
        <f>SUMIFS(СВЦЭМ!#REF!,СВЦЭМ!$A$40:$A$783,$A377,СВЦЭМ!$B$40:$B$783,C$367)+'СЕТ СН'!$F$16</f>
        <v>#REF!</v>
      </c>
      <c r="D377" s="36" t="e">
        <f>SUMIFS(СВЦЭМ!#REF!,СВЦЭМ!$A$40:$A$783,$A377,СВЦЭМ!$B$40:$B$783,D$367)+'СЕТ СН'!$F$16</f>
        <v>#REF!</v>
      </c>
      <c r="E377" s="36" t="e">
        <f>SUMIFS(СВЦЭМ!#REF!,СВЦЭМ!$A$40:$A$783,$A377,СВЦЭМ!$B$40:$B$783,E$367)+'СЕТ СН'!$F$16</f>
        <v>#REF!</v>
      </c>
      <c r="F377" s="36" t="e">
        <f>SUMIFS(СВЦЭМ!#REF!,СВЦЭМ!$A$40:$A$783,$A377,СВЦЭМ!$B$40:$B$783,F$367)+'СЕТ СН'!$F$16</f>
        <v>#REF!</v>
      </c>
      <c r="G377" s="36" t="e">
        <f>SUMIFS(СВЦЭМ!#REF!,СВЦЭМ!$A$40:$A$783,$A377,СВЦЭМ!$B$40:$B$783,G$367)+'СЕТ СН'!$F$16</f>
        <v>#REF!</v>
      </c>
      <c r="H377" s="36" t="e">
        <f>SUMIFS(СВЦЭМ!#REF!,СВЦЭМ!$A$40:$A$783,$A377,СВЦЭМ!$B$40:$B$783,H$367)+'СЕТ СН'!$F$16</f>
        <v>#REF!</v>
      </c>
      <c r="I377" s="36" t="e">
        <f>SUMIFS(СВЦЭМ!#REF!,СВЦЭМ!$A$40:$A$783,$A377,СВЦЭМ!$B$40:$B$783,I$367)+'СЕТ СН'!$F$16</f>
        <v>#REF!</v>
      </c>
      <c r="J377" s="36" t="e">
        <f>SUMIFS(СВЦЭМ!#REF!,СВЦЭМ!$A$40:$A$783,$A377,СВЦЭМ!$B$40:$B$783,J$367)+'СЕТ СН'!$F$16</f>
        <v>#REF!</v>
      </c>
      <c r="K377" s="36" t="e">
        <f>SUMIFS(СВЦЭМ!#REF!,СВЦЭМ!$A$40:$A$783,$A377,СВЦЭМ!$B$40:$B$783,K$367)+'СЕТ СН'!$F$16</f>
        <v>#REF!</v>
      </c>
      <c r="L377" s="36" t="e">
        <f>SUMIFS(СВЦЭМ!#REF!,СВЦЭМ!$A$40:$A$783,$A377,СВЦЭМ!$B$40:$B$783,L$367)+'СЕТ СН'!$F$16</f>
        <v>#REF!</v>
      </c>
      <c r="M377" s="36" t="e">
        <f>SUMIFS(СВЦЭМ!#REF!,СВЦЭМ!$A$40:$A$783,$A377,СВЦЭМ!$B$40:$B$783,M$367)+'СЕТ СН'!$F$16</f>
        <v>#REF!</v>
      </c>
      <c r="N377" s="36" t="e">
        <f>SUMIFS(СВЦЭМ!#REF!,СВЦЭМ!$A$40:$A$783,$A377,СВЦЭМ!$B$40:$B$783,N$367)+'СЕТ СН'!$F$16</f>
        <v>#REF!</v>
      </c>
      <c r="O377" s="36" t="e">
        <f>SUMIFS(СВЦЭМ!#REF!,СВЦЭМ!$A$40:$A$783,$A377,СВЦЭМ!$B$40:$B$783,O$367)+'СЕТ СН'!$F$16</f>
        <v>#REF!</v>
      </c>
      <c r="P377" s="36" t="e">
        <f>SUMIFS(СВЦЭМ!#REF!,СВЦЭМ!$A$40:$A$783,$A377,СВЦЭМ!$B$40:$B$783,P$367)+'СЕТ СН'!$F$16</f>
        <v>#REF!</v>
      </c>
      <c r="Q377" s="36" t="e">
        <f>SUMIFS(СВЦЭМ!#REF!,СВЦЭМ!$A$40:$A$783,$A377,СВЦЭМ!$B$40:$B$783,Q$367)+'СЕТ СН'!$F$16</f>
        <v>#REF!</v>
      </c>
      <c r="R377" s="36" t="e">
        <f>SUMIFS(СВЦЭМ!#REF!,СВЦЭМ!$A$40:$A$783,$A377,СВЦЭМ!$B$40:$B$783,R$367)+'СЕТ СН'!$F$16</f>
        <v>#REF!</v>
      </c>
      <c r="S377" s="36" t="e">
        <f>SUMIFS(СВЦЭМ!#REF!,СВЦЭМ!$A$40:$A$783,$A377,СВЦЭМ!$B$40:$B$783,S$367)+'СЕТ СН'!$F$16</f>
        <v>#REF!</v>
      </c>
      <c r="T377" s="36" t="e">
        <f>SUMIFS(СВЦЭМ!#REF!,СВЦЭМ!$A$40:$A$783,$A377,СВЦЭМ!$B$40:$B$783,T$367)+'СЕТ СН'!$F$16</f>
        <v>#REF!</v>
      </c>
      <c r="U377" s="36" t="e">
        <f>SUMIFS(СВЦЭМ!#REF!,СВЦЭМ!$A$40:$A$783,$A377,СВЦЭМ!$B$40:$B$783,U$367)+'СЕТ СН'!$F$16</f>
        <v>#REF!</v>
      </c>
      <c r="V377" s="36" t="e">
        <f>SUMIFS(СВЦЭМ!#REF!,СВЦЭМ!$A$40:$A$783,$A377,СВЦЭМ!$B$40:$B$783,V$367)+'СЕТ СН'!$F$16</f>
        <v>#REF!</v>
      </c>
      <c r="W377" s="36" t="e">
        <f>SUMIFS(СВЦЭМ!#REF!,СВЦЭМ!$A$40:$A$783,$A377,СВЦЭМ!$B$40:$B$783,W$367)+'СЕТ СН'!$F$16</f>
        <v>#REF!</v>
      </c>
      <c r="X377" s="36" t="e">
        <f>SUMIFS(СВЦЭМ!#REF!,СВЦЭМ!$A$40:$A$783,$A377,СВЦЭМ!$B$40:$B$783,X$367)+'СЕТ СН'!$F$16</f>
        <v>#REF!</v>
      </c>
      <c r="Y377" s="36" t="e">
        <f>SUMIFS(СВЦЭМ!#REF!,СВЦЭМ!$A$40:$A$783,$A377,СВЦЭМ!$B$40:$B$783,Y$367)+'СЕТ СН'!$F$16</f>
        <v>#REF!</v>
      </c>
    </row>
    <row r="378" spans="1:25" ht="15.75" hidden="1" x14ac:dyDescent="0.2">
      <c r="A378" s="35">
        <f t="shared" si="10"/>
        <v>45027</v>
      </c>
      <c r="B378" s="36" t="e">
        <f>SUMIFS(СВЦЭМ!#REF!,СВЦЭМ!$A$40:$A$783,$A378,СВЦЭМ!$B$40:$B$783,B$367)+'СЕТ СН'!$F$16</f>
        <v>#REF!</v>
      </c>
      <c r="C378" s="36" t="e">
        <f>SUMIFS(СВЦЭМ!#REF!,СВЦЭМ!$A$40:$A$783,$A378,СВЦЭМ!$B$40:$B$783,C$367)+'СЕТ СН'!$F$16</f>
        <v>#REF!</v>
      </c>
      <c r="D378" s="36" t="e">
        <f>SUMIFS(СВЦЭМ!#REF!,СВЦЭМ!$A$40:$A$783,$A378,СВЦЭМ!$B$40:$B$783,D$367)+'СЕТ СН'!$F$16</f>
        <v>#REF!</v>
      </c>
      <c r="E378" s="36" t="e">
        <f>SUMIFS(СВЦЭМ!#REF!,СВЦЭМ!$A$40:$A$783,$A378,СВЦЭМ!$B$40:$B$783,E$367)+'СЕТ СН'!$F$16</f>
        <v>#REF!</v>
      </c>
      <c r="F378" s="36" t="e">
        <f>SUMIFS(СВЦЭМ!#REF!,СВЦЭМ!$A$40:$A$783,$A378,СВЦЭМ!$B$40:$B$783,F$367)+'СЕТ СН'!$F$16</f>
        <v>#REF!</v>
      </c>
      <c r="G378" s="36" t="e">
        <f>SUMIFS(СВЦЭМ!#REF!,СВЦЭМ!$A$40:$A$783,$A378,СВЦЭМ!$B$40:$B$783,G$367)+'СЕТ СН'!$F$16</f>
        <v>#REF!</v>
      </c>
      <c r="H378" s="36" t="e">
        <f>SUMIFS(СВЦЭМ!#REF!,СВЦЭМ!$A$40:$A$783,$A378,СВЦЭМ!$B$40:$B$783,H$367)+'СЕТ СН'!$F$16</f>
        <v>#REF!</v>
      </c>
      <c r="I378" s="36" t="e">
        <f>SUMIFS(СВЦЭМ!#REF!,СВЦЭМ!$A$40:$A$783,$A378,СВЦЭМ!$B$40:$B$783,I$367)+'СЕТ СН'!$F$16</f>
        <v>#REF!</v>
      </c>
      <c r="J378" s="36" t="e">
        <f>SUMIFS(СВЦЭМ!#REF!,СВЦЭМ!$A$40:$A$783,$A378,СВЦЭМ!$B$40:$B$783,J$367)+'СЕТ СН'!$F$16</f>
        <v>#REF!</v>
      </c>
      <c r="K378" s="36" t="e">
        <f>SUMIFS(СВЦЭМ!#REF!,СВЦЭМ!$A$40:$A$783,$A378,СВЦЭМ!$B$40:$B$783,K$367)+'СЕТ СН'!$F$16</f>
        <v>#REF!</v>
      </c>
      <c r="L378" s="36" t="e">
        <f>SUMIFS(СВЦЭМ!#REF!,СВЦЭМ!$A$40:$A$783,$A378,СВЦЭМ!$B$40:$B$783,L$367)+'СЕТ СН'!$F$16</f>
        <v>#REF!</v>
      </c>
      <c r="M378" s="36" t="e">
        <f>SUMIFS(СВЦЭМ!#REF!,СВЦЭМ!$A$40:$A$783,$A378,СВЦЭМ!$B$40:$B$783,M$367)+'СЕТ СН'!$F$16</f>
        <v>#REF!</v>
      </c>
      <c r="N378" s="36" t="e">
        <f>SUMIFS(СВЦЭМ!#REF!,СВЦЭМ!$A$40:$A$783,$A378,СВЦЭМ!$B$40:$B$783,N$367)+'СЕТ СН'!$F$16</f>
        <v>#REF!</v>
      </c>
      <c r="O378" s="36" t="e">
        <f>SUMIFS(СВЦЭМ!#REF!,СВЦЭМ!$A$40:$A$783,$A378,СВЦЭМ!$B$40:$B$783,O$367)+'СЕТ СН'!$F$16</f>
        <v>#REF!</v>
      </c>
      <c r="P378" s="36" t="e">
        <f>SUMIFS(СВЦЭМ!#REF!,СВЦЭМ!$A$40:$A$783,$A378,СВЦЭМ!$B$40:$B$783,P$367)+'СЕТ СН'!$F$16</f>
        <v>#REF!</v>
      </c>
      <c r="Q378" s="36" t="e">
        <f>SUMIFS(СВЦЭМ!#REF!,СВЦЭМ!$A$40:$A$783,$A378,СВЦЭМ!$B$40:$B$783,Q$367)+'СЕТ СН'!$F$16</f>
        <v>#REF!</v>
      </c>
      <c r="R378" s="36" t="e">
        <f>SUMIFS(СВЦЭМ!#REF!,СВЦЭМ!$A$40:$A$783,$A378,СВЦЭМ!$B$40:$B$783,R$367)+'СЕТ СН'!$F$16</f>
        <v>#REF!</v>
      </c>
      <c r="S378" s="36" t="e">
        <f>SUMIFS(СВЦЭМ!#REF!,СВЦЭМ!$A$40:$A$783,$A378,СВЦЭМ!$B$40:$B$783,S$367)+'СЕТ СН'!$F$16</f>
        <v>#REF!</v>
      </c>
      <c r="T378" s="36" t="e">
        <f>SUMIFS(СВЦЭМ!#REF!,СВЦЭМ!$A$40:$A$783,$A378,СВЦЭМ!$B$40:$B$783,T$367)+'СЕТ СН'!$F$16</f>
        <v>#REF!</v>
      </c>
      <c r="U378" s="36" t="e">
        <f>SUMIFS(СВЦЭМ!#REF!,СВЦЭМ!$A$40:$A$783,$A378,СВЦЭМ!$B$40:$B$783,U$367)+'СЕТ СН'!$F$16</f>
        <v>#REF!</v>
      </c>
      <c r="V378" s="36" t="e">
        <f>SUMIFS(СВЦЭМ!#REF!,СВЦЭМ!$A$40:$A$783,$A378,СВЦЭМ!$B$40:$B$783,V$367)+'СЕТ СН'!$F$16</f>
        <v>#REF!</v>
      </c>
      <c r="W378" s="36" t="e">
        <f>SUMIFS(СВЦЭМ!#REF!,СВЦЭМ!$A$40:$A$783,$A378,СВЦЭМ!$B$40:$B$783,W$367)+'СЕТ СН'!$F$16</f>
        <v>#REF!</v>
      </c>
      <c r="X378" s="36" t="e">
        <f>SUMIFS(СВЦЭМ!#REF!,СВЦЭМ!$A$40:$A$783,$A378,СВЦЭМ!$B$40:$B$783,X$367)+'СЕТ СН'!$F$16</f>
        <v>#REF!</v>
      </c>
      <c r="Y378" s="36" t="e">
        <f>SUMIFS(СВЦЭМ!#REF!,СВЦЭМ!$A$40:$A$783,$A378,СВЦЭМ!$B$40:$B$783,Y$367)+'СЕТ СН'!$F$16</f>
        <v>#REF!</v>
      </c>
    </row>
    <row r="379" spans="1:25" ht="15.75" hidden="1" x14ac:dyDescent="0.2">
      <c r="A379" s="35">
        <f t="shared" si="10"/>
        <v>45028</v>
      </c>
      <c r="B379" s="36" t="e">
        <f>SUMIFS(СВЦЭМ!#REF!,СВЦЭМ!$A$40:$A$783,$A379,СВЦЭМ!$B$40:$B$783,B$367)+'СЕТ СН'!$F$16</f>
        <v>#REF!</v>
      </c>
      <c r="C379" s="36" t="e">
        <f>SUMIFS(СВЦЭМ!#REF!,СВЦЭМ!$A$40:$A$783,$A379,СВЦЭМ!$B$40:$B$783,C$367)+'СЕТ СН'!$F$16</f>
        <v>#REF!</v>
      </c>
      <c r="D379" s="36" t="e">
        <f>SUMIFS(СВЦЭМ!#REF!,СВЦЭМ!$A$40:$A$783,$A379,СВЦЭМ!$B$40:$B$783,D$367)+'СЕТ СН'!$F$16</f>
        <v>#REF!</v>
      </c>
      <c r="E379" s="36" t="e">
        <f>SUMIFS(СВЦЭМ!#REF!,СВЦЭМ!$A$40:$A$783,$A379,СВЦЭМ!$B$40:$B$783,E$367)+'СЕТ СН'!$F$16</f>
        <v>#REF!</v>
      </c>
      <c r="F379" s="36" t="e">
        <f>SUMIFS(СВЦЭМ!#REF!,СВЦЭМ!$A$40:$A$783,$A379,СВЦЭМ!$B$40:$B$783,F$367)+'СЕТ СН'!$F$16</f>
        <v>#REF!</v>
      </c>
      <c r="G379" s="36" t="e">
        <f>SUMIFS(СВЦЭМ!#REF!,СВЦЭМ!$A$40:$A$783,$A379,СВЦЭМ!$B$40:$B$783,G$367)+'СЕТ СН'!$F$16</f>
        <v>#REF!</v>
      </c>
      <c r="H379" s="36" t="e">
        <f>SUMIFS(СВЦЭМ!#REF!,СВЦЭМ!$A$40:$A$783,$A379,СВЦЭМ!$B$40:$B$783,H$367)+'СЕТ СН'!$F$16</f>
        <v>#REF!</v>
      </c>
      <c r="I379" s="36" t="e">
        <f>SUMIFS(СВЦЭМ!#REF!,СВЦЭМ!$A$40:$A$783,$A379,СВЦЭМ!$B$40:$B$783,I$367)+'СЕТ СН'!$F$16</f>
        <v>#REF!</v>
      </c>
      <c r="J379" s="36" t="e">
        <f>SUMIFS(СВЦЭМ!#REF!,СВЦЭМ!$A$40:$A$783,$A379,СВЦЭМ!$B$40:$B$783,J$367)+'СЕТ СН'!$F$16</f>
        <v>#REF!</v>
      </c>
      <c r="K379" s="36" t="e">
        <f>SUMIFS(СВЦЭМ!#REF!,СВЦЭМ!$A$40:$A$783,$A379,СВЦЭМ!$B$40:$B$783,K$367)+'СЕТ СН'!$F$16</f>
        <v>#REF!</v>
      </c>
      <c r="L379" s="36" t="e">
        <f>SUMIFS(СВЦЭМ!#REF!,СВЦЭМ!$A$40:$A$783,$A379,СВЦЭМ!$B$40:$B$783,L$367)+'СЕТ СН'!$F$16</f>
        <v>#REF!</v>
      </c>
      <c r="M379" s="36" t="e">
        <f>SUMIFS(СВЦЭМ!#REF!,СВЦЭМ!$A$40:$A$783,$A379,СВЦЭМ!$B$40:$B$783,M$367)+'СЕТ СН'!$F$16</f>
        <v>#REF!</v>
      </c>
      <c r="N379" s="36" t="e">
        <f>SUMIFS(СВЦЭМ!#REF!,СВЦЭМ!$A$40:$A$783,$A379,СВЦЭМ!$B$40:$B$783,N$367)+'СЕТ СН'!$F$16</f>
        <v>#REF!</v>
      </c>
      <c r="O379" s="36" t="e">
        <f>SUMIFS(СВЦЭМ!#REF!,СВЦЭМ!$A$40:$A$783,$A379,СВЦЭМ!$B$40:$B$783,O$367)+'СЕТ СН'!$F$16</f>
        <v>#REF!</v>
      </c>
      <c r="P379" s="36" t="e">
        <f>SUMIFS(СВЦЭМ!#REF!,СВЦЭМ!$A$40:$A$783,$A379,СВЦЭМ!$B$40:$B$783,P$367)+'СЕТ СН'!$F$16</f>
        <v>#REF!</v>
      </c>
      <c r="Q379" s="36" t="e">
        <f>SUMIFS(СВЦЭМ!#REF!,СВЦЭМ!$A$40:$A$783,$A379,СВЦЭМ!$B$40:$B$783,Q$367)+'СЕТ СН'!$F$16</f>
        <v>#REF!</v>
      </c>
      <c r="R379" s="36" t="e">
        <f>SUMIFS(СВЦЭМ!#REF!,СВЦЭМ!$A$40:$A$783,$A379,СВЦЭМ!$B$40:$B$783,R$367)+'СЕТ СН'!$F$16</f>
        <v>#REF!</v>
      </c>
      <c r="S379" s="36" t="e">
        <f>SUMIFS(СВЦЭМ!#REF!,СВЦЭМ!$A$40:$A$783,$A379,СВЦЭМ!$B$40:$B$783,S$367)+'СЕТ СН'!$F$16</f>
        <v>#REF!</v>
      </c>
      <c r="T379" s="36" t="e">
        <f>SUMIFS(СВЦЭМ!#REF!,СВЦЭМ!$A$40:$A$783,$A379,СВЦЭМ!$B$40:$B$783,T$367)+'СЕТ СН'!$F$16</f>
        <v>#REF!</v>
      </c>
      <c r="U379" s="36" t="e">
        <f>SUMIFS(СВЦЭМ!#REF!,СВЦЭМ!$A$40:$A$783,$A379,СВЦЭМ!$B$40:$B$783,U$367)+'СЕТ СН'!$F$16</f>
        <v>#REF!</v>
      </c>
      <c r="V379" s="36" t="e">
        <f>SUMIFS(СВЦЭМ!#REF!,СВЦЭМ!$A$40:$A$783,$A379,СВЦЭМ!$B$40:$B$783,V$367)+'СЕТ СН'!$F$16</f>
        <v>#REF!</v>
      </c>
      <c r="W379" s="36" t="e">
        <f>SUMIFS(СВЦЭМ!#REF!,СВЦЭМ!$A$40:$A$783,$A379,СВЦЭМ!$B$40:$B$783,W$367)+'СЕТ СН'!$F$16</f>
        <v>#REF!</v>
      </c>
      <c r="X379" s="36" t="e">
        <f>SUMIFS(СВЦЭМ!#REF!,СВЦЭМ!$A$40:$A$783,$A379,СВЦЭМ!$B$40:$B$783,X$367)+'СЕТ СН'!$F$16</f>
        <v>#REF!</v>
      </c>
      <c r="Y379" s="36" t="e">
        <f>SUMIFS(СВЦЭМ!#REF!,СВЦЭМ!$A$40:$A$783,$A379,СВЦЭМ!$B$40:$B$783,Y$367)+'СЕТ СН'!$F$16</f>
        <v>#REF!</v>
      </c>
    </row>
    <row r="380" spans="1:25" ht="15.75" hidden="1" x14ac:dyDescent="0.2">
      <c r="A380" s="35">
        <f t="shared" si="10"/>
        <v>45029</v>
      </c>
      <c r="B380" s="36" t="e">
        <f>SUMIFS(СВЦЭМ!#REF!,СВЦЭМ!$A$40:$A$783,$A380,СВЦЭМ!$B$40:$B$783,B$367)+'СЕТ СН'!$F$16</f>
        <v>#REF!</v>
      </c>
      <c r="C380" s="36" t="e">
        <f>SUMIFS(СВЦЭМ!#REF!,СВЦЭМ!$A$40:$A$783,$A380,СВЦЭМ!$B$40:$B$783,C$367)+'СЕТ СН'!$F$16</f>
        <v>#REF!</v>
      </c>
      <c r="D380" s="36" t="e">
        <f>SUMIFS(СВЦЭМ!#REF!,СВЦЭМ!$A$40:$A$783,$A380,СВЦЭМ!$B$40:$B$783,D$367)+'СЕТ СН'!$F$16</f>
        <v>#REF!</v>
      </c>
      <c r="E380" s="36" t="e">
        <f>SUMIFS(СВЦЭМ!#REF!,СВЦЭМ!$A$40:$A$783,$A380,СВЦЭМ!$B$40:$B$783,E$367)+'СЕТ СН'!$F$16</f>
        <v>#REF!</v>
      </c>
      <c r="F380" s="36" t="e">
        <f>SUMIFS(СВЦЭМ!#REF!,СВЦЭМ!$A$40:$A$783,$A380,СВЦЭМ!$B$40:$B$783,F$367)+'СЕТ СН'!$F$16</f>
        <v>#REF!</v>
      </c>
      <c r="G380" s="36" t="e">
        <f>SUMIFS(СВЦЭМ!#REF!,СВЦЭМ!$A$40:$A$783,$A380,СВЦЭМ!$B$40:$B$783,G$367)+'СЕТ СН'!$F$16</f>
        <v>#REF!</v>
      </c>
      <c r="H380" s="36" t="e">
        <f>SUMIFS(СВЦЭМ!#REF!,СВЦЭМ!$A$40:$A$783,$A380,СВЦЭМ!$B$40:$B$783,H$367)+'СЕТ СН'!$F$16</f>
        <v>#REF!</v>
      </c>
      <c r="I380" s="36" t="e">
        <f>SUMIFS(СВЦЭМ!#REF!,СВЦЭМ!$A$40:$A$783,$A380,СВЦЭМ!$B$40:$B$783,I$367)+'СЕТ СН'!$F$16</f>
        <v>#REF!</v>
      </c>
      <c r="J380" s="36" t="e">
        <f>SUMIFS(СВЦЭМ!#REF!,СВЦЭМ!$A$40:$A$783,$A380,СВЦЭМ!$B$40:$B$783,J$367)+'СЕТ СН'!$F$16</f>
        <v>#REF!</v>
      </c>
      <c r="K380" s="36" t="e">
        <f>SUMIFS(СВЦЭМ!#REF!,СВЦЭМ!$A$40:$A$783,$A380,СВЦЭМ!$B$40:$B$783,K$367)+'СЕТ СН'!$F$16</f>
        <v>#REF!</v>
      </c>
      <c r="L380" s="36" t="e">
        <f>SUMIFS(СВЦЭМ!#REF!,СВЦЭМ!$A$40:$A$783,$A380,СВЦЭМ!$B$40:$B$783,L$367)+'СЕТ СН'!$F$16</f>
        <v>#REF!</v>
      </c>
      <c r="M380" s="36" t="e">
        <f>SUMIFS(СВЦЭМ!#REF!,СВЦЭМ!$A$40:$A$783,$A380,СВЦЭМ!$B$40:$B$783,M$367)+'СЕТ СН'!$F$16</f>
        <v>#REF!</v>
      </c>
      <c r="N380" s="36" t="e">
        <f>SUMIFS(СВЦЭМ!#REF!,СВЦЭМ!$A$40:$A$783,$A380,СВЦЭМ!$B$40:$B$783,N$367)+'СЕТ СН'!$F$16</f>
        <v>#REF!</v>
      </c>
      <c r="O380" s="36" t="e">
        <f>SUMIFS(СВЦЭМ!#REF!,СВЦЭМ!$A$40:$A$783,$A380,СВЦЭМ!$B$40:$B$783,O$367)+'СЕТ СН'!$F$16</f>
        <v>#REF!</v>
      </c>
      <c r="P380" s="36" t="e">
        <f>SUMIFS(СВЦЭМ!#REF!,СВЦЭМ!$A$40:$A$783,$A380,СВЦЭМ!$B$40:$B$783,P$367)+'СЕТ СН'!$F$16</f>
        <v>#REF!</v>
      </c>
      <c r="Q380" s="36" t="e">
        <f>SUMIFS(СВЦЭМ!#REF!,СВЦЭМ!$A$40:$A$783,$A380,СВЦЭМ!$B$40:$B$783,Q$367)+'СЕТ СН'!$F$16</f>
        <v>#REF!</v>
      </c>
      <c r="R380" s="36" t="e">
        <f>SUMIFS(СВЦЭМ!#REF!,СВЦЭМ!$A$40:$A$783,$A380,СВЦЭМ!$B$40:$B$783,R$367)+'СЕТ СН'!$F$16</f>
        <v>#REF!</v>
      </c>
      <c r="S380" s="36" t="e">
        <f>SUMIFS(СВЦЭМ!#REF!,СВЦЭМ!$A$40:$A$783,$A380,СВЦЭМ!$B$40:$B$783,S$367)+'СЕТ СН'!$F$16</f>
        <v>#REF!</v>
      </c>
      <c r="T380" s="36" t="e">
        <f>SUMIFS(СВЦЭМ!#REF!,СВЦЭМ!$A$40:$A$783,$A380,СВЦЭМ!$B$40:$B$783,T$367)+'СЕТ СН'!$F$16</f>
        <v>#REF!</v>
      </c>
      <c r="U380" s="36" t="e">
        <f>SUMIFS(СВЦЭМ!#REF!,СВЦЭМ!$A$40:$A$783,$A380,СВЦЭМ!$B$40:$B$783,U$367)+'СЕТ СН'!$F$16</f>
        <v>#REF!</v>
      </c>
      <c r="V380" s="36" t="e">
        <f>SUMIFS(СВЦЭМ!#REF!,СВЦЭМ!$A$40:$A$783,$A380,СВЦЭМ!$B$40:$B$783,V$367)+'СЕТ СН'!$F$16</f>
        <v>#REF!</v>
      </c>
      <c r="W380" s="36" t="e">
        <f>SUMIFS(СВЦЭМ!#REF!,СВЦЭМ!$A$40:$A$783,$A380,СВЦЭМ!$B$40:$B$783,W$367)+'СЕТ СН'!$F$16</f>
        <v>#REF!</v>
      </c>
      <c r="X380" s="36" t="e">
        <f>SUMIFS(СВЦЭМ!#REF!,СВЦЭМ!$A$40:$A$783,$A380,СВЦЭМ!$B$40:$B$783,X$367)+'СЕТ СН'!$F$16</f>
        <v>#REF!</v>
      </c>
      <c r="Y380" s="36" t="e">
        <f>SUMIFS(СВЦЭМ!#REF!,СВЦЭМ!$A$40:$A$783,$A380,СВЦЭМ!$B$40:$B$783,Y$367)+'СЕТ СН'!$F$16</f>
        <v>#REF!</v>
      </c>
    </row>
    <row r="381" spans="1:25" ht="15.75" hidden="1" x14ac:dyDescent="0.2">
      <c r="A381" s="35">
        <f t="shared" si="10"/>
        <v>45030</v>
      </c>
      <c r="B381" s="36" t="e">
        <f>SUMIFS(СВЦЭМ!#REF!,СВЦЭМ!$A$40:$A$783,$A381,СВЦЭМ!$B$40:$B$783,B$367)+'СЕТ СН'!$F$16</f>
        <v>#REF!</v>
      </c>
      <c r="C381" s="36" t="e">
        <f>SUMIFS(СВЦЭМ!#REF!,СВЦЭМ!$A$40:$A$783,$A381,СВЦЭМ!$B$40:$B$783,C$367)+'СЕТ СН'!$F$16</f>
        <v>#REF!</v>
      </c>
      <c r="D381" s="36" t="e">
        <f>SUMIFS(СВЦЭМ!#REF!,СВЦЭМ!$A$40:$A$783,$A381,СВЦЭМ!$B$40:$B$783,D$367)+'СЕТ СН'!$F$16</f>
        <v>#REF!</v>
      </c>
      <c r="E381" s="36" t="e">
        <f>SUMIFS(СВЦЭМ!#REF!,СВЦЭМ!$A$40:$A$783,$A381,СВЦЭМ!$B$40:$B$783,E$367)+'СЕТ СН'!$F$16</f>
        <v>#REF!</v>
      </c>
      <c r="F381" s="36" t="e">
        <f>SUMIFS(СВЦЭМ!#REF!,СВЦЭМ!$A$40:$A$783,$A381,СВЦЭМ!$B$40:$B$783,F$367)+'СЕТ СН'!$F$16</f>
        <v>#REF!</v>
      </c>
      <c r="G381" s="36" t="e">
        <f>SUMIFS(СВЦЭМ!#REF!,СВЦЭМ!$A$40:$A$783,$A381,СВЦЭМ!$B$40:$B$783,G$367)+'СЕТ СН'!$F$16</f>
        <v>#REF!</v>
      </c>
      <c r="H381" s="36" t="e">
        <f>SUMIFS(СВЦЭМ!#REF!,СВЦЭМ!$A$40:$A$783,$A381,СВЦЭМ!$B$40:$B$783,H$367)+'СЕТ СН'!$F$16</f>
        <v>#REF!</v>
      </c>
      <c r="I381" s="36" t="e">
        <f>SUMIFS(СВЦЭМ!#REF!,СВЦЭМ!$A$40:$A$783,$A381,СВЦЭМ!$B$40:$B$783,I$367)+'СЕТ СН'!$F$16</f>
        <v>#REF!</v>
      </c>
      <c r="J381" s="36" t="e">
        <f>SUMIFS(СВЦЭМ!#REF!,СВЦЭМ!$A$40:$A$783,$A381,СВЦЭМ!$B$40:$B$783,J$367)+'СЕТ СН'!$F$16</f>
        <v>#REF!</v>
      </c>
      <c r="K381" s="36" t="e">
        <f>SUMIFS(СВЦЭМ!#REF!,СВЦЭМ!$A$40:$A$783,$A381,СВЦЭМ!$B$40:$B$783,K$367)+'СЕТ СН'!$F$16</f>
        <v>#REF!</v>
      </c>
      <c r="L381" s="36" t="e">
        <f>SUMIFS(СВЦЭМ!#REF!,СВЦЭМ!$A$40:$A$783,$A381,СВЦЭМ!$B$40:$B$783,L$367)+'СЕТ СН'!$F$16</f>
        <v>#REF!</v>
      </c>
      <c r="M381" s="36" t="e">
        <f>SUMIFS(СВЦЭМ!#REF!,СВЦЭМ!$A$40:$A$783,$A381,СВЦЭМ!$B$40:$B$783,M$367)+'СЕТ СН'!$F$16</f>
        <v>#REF!</v>
      </c>
      <c r="N381" s="36" t="e">
        <f>SUMIFS(СВЦЭМ!#REF!,СВЦЭМ!$A$40:$A$783,$A381,СВЦЭМ!$B$40:$B$783,N$367)+'СЕТ СН'!$F$16</f>
        <v>#REF!</v>
      </c>
      <c r="O381" s="36" t="e">
        <f>SUMIFS(СВЦЭМ!#REF!,СВЦЭМ!$A$40:$A$783,$A381,СВЦЭМ!$B$40:$B$783,O$367)+'СЕТ СН'!$F$16</f>
        <v>#REF!</v>
      </c>
      <c r="P381" s="36" t="e">
        <f>SUMIFS(СВЦЭМ!#REF!,СВЦЭМ!$A$40:$A$783,$A381,СВЦЭМ!$B$40:$B$783,P$367)+'СЕТ СН'!$F$16</f>
        <v>#REF!</v>
      </c>
      <c r="Q381" s="36" t="e">
        <f>SUMIFS(СВЦЭМ!#REF!,СВЦЭМ!$A$40:$A$783,$A381,СВЦЭМ!$B$40:$B$783,Q$367)+'СЕТ СН'!$F$16</f>
        <v>#REF!</v>
      </c>
      <c r="R381" s="36" t="e">
        <f>SUMIFS(СВЦЭМ!#REF!,СВЦЭМ!$A$40:$A$783,$A381,СВЦЭМ!$B$40:$B$783,R$367)+'СЕТ СН'!$F$16</f>
        <v>#REF!</v>
      </c>
      <c r="S381" s="36" t="e">
        <f>SUMIFS(СВЦЭМ!#REF!,СВЦЭМ!$A$40:$A$783,$A381,СВЦЭМ!$B$40:$B$783,S$367)+'СЕТ СН'!$F$16</f>
        <v>#REF!</v>
      </c>
      <c r="T381" s="36" t="e">
        <f>SUMIFS(СВЦЭМ!#REF!,СВЦЭМ!$A$40:$A$783,$A381,СВЦЭМ!$B$40:$B$783,T$367)+'СЕТ СН'!$F$16</f>
        <v>#REF!</v>
      </c>
      <c r="U381" s="36" t="e">
        <f>SUMIFS(СВЦЭМ!#REF!,СВЦЭМ!$A$40:$A$783,$A381,СВЦЭМ!$B$40:$B$783,U$367)+'СЕТ СН'!$F$16</f>
        <v>#REF!</v>
      </c>
      <c r="V381" s="36" t="e">
        <f>SUMIFS(СВЦЭМ!#REF!,СВЦЭМ!$A$40:$A$783,$A381,СВЦЭМ!$B$40:$B$783,V$367)+'СЕТ СН'!$F$16</f>
        <v>#REF!</v>
      </c>
      <c r="W381" s="36" t="e">
        <f>SUMIFS(СВЦЭМ!#REF!,СВЦЭМ!$A$40:$A$783,$A381,СВЦЭМ!$B$40:$B$783,W$367)+'СЕТ СН'!$F$16</f>
        <v>#REF!</v>
      </c>
      <c r="X381" s="36" t="e">
        <f>SUMIFS(СВЦЭМ!#REF!,СВЦЭМ!$A$40:$A$783,$A381,СВЦЭМ!$B$40:$B$783,X$367)+'СЕТ СН'!$F$16</f>
        <v>#REF!</v>
      </c>
      <c r="Y381" s="36" t="e">
        <f>SUMIFS(СВЦЭМ!#REF!,СВЦЭМ!$A$40:$A$783,$A381,СВЦЭМ!$B$40:$B$783,Y$367)+'СЕТ СН'!$F$16</f>
        <v>#REF!</v>
      </c>
    </row>
    <row r="382" spans="1:25" ht="15.75" hidden="1" x14ac:dyDescent="0.2">
      <c r="A382" s="35">
        <f t="shared" si="10"/>
        <v>45031</v>
      </c>
      <c r="B382" s="36" t="e">
        <f>SUMIFS(СВЦЭМ!#REF!,СВЦЭМ!$A$40:$A$783,$A382,СВЦЭМ!$B$40:$B$783,B$367)+'СЕТ СН'!$F$16</f>
        <v>#REF!</v>
      </c>
      <c r="C382" s="36" t="e">
        <f>SUMIFS(СВЦЭМ!#REF!,СВЦЭМ!$A$40:$A$783,$A382,СВЦЭМ!$B$40:$B$783,C$367)+'СЕТ СН'!$F$16</f>
        <v>#REF!</v>
      </c>
      <c r="D382" s="36" t="e">
        <f>SUMIFS(СВЦЭМ!#REF!,СВЦЭМ!$A$40:$A$783,$A382,СВЦЭМ!$B$40:$B$783,D$367)+'СЕТ СН'!$F$16</f>
        <v>#REF!</v>
      </c>
      <c r="E382" s="36" t="e">
        <f>SUMIFS(СВЦЭМ!#REF!,СВЦЭМ!$A$40:$A$783,$A382,СВЦЭМ!$B$40:$B$783,E$367)+'СЕТ СН'!$F$16</f>
        <v>#REF!</v>
      </c>
      <c r="F382" s="36" t="e">
        <f>SUMIFS(СВЦЭМ!#REF!,СВЦЭМ!$A$40:$A$783,$A382,СВЦЭМ!$B$40:$B$783,F$367)+'СЕТ СН'!$F$16</f>
        <v>#REF!</v>
      </c>
      <c r="G382" s="36" t="e">
        <f>SUMIFS(СВЦЭМ!#REF!,СВЦЭМ!$A$40:$A$783,$A382,СВЦЭМ!$B$40:$B$783,G$367)+'СЕТ СН'!$F$16</f>
        <v>#REF!</v>
      </c>
      <c r="H382" s="36" t="e">
        <f>SUMIFS(СВЦЭМ!#REF!,СВЦЭМ!$A$40:$A$783,$A382,СВЦЭМ!$B$40:$B$783,H$367)+'СЕТ СН'!$F$16</f>
        <v>#REF!</v>
      </c>
      <c r="I382" s="36" t="e">
        <f>SUMIFS(СВЦЭМ!#REF!,СВЦЭМ!$A$40:$A$783,$A382,СВЦЭМ!$B$40:$B$783,I$367)+'СЕТ СН'!$F$16</f>
        <v>#REF!</v>
      </c>
      <c r="J382" s="36" t="e">
        <f>SUMIFS(СВЦЭМ!#REF!,СВЦЭМ!$A$40:$A$783,$A382,СВЦЭМ!$B$40:$B$783,J$367)+'СЕТ СН'!$F$16</f>
        <v>#REF!</v>
      </c>
      <c r="K382" s="36" t="e">
        <f>SUMIFS(СВЦЭМ!#REF!,СВЦЭМ!$A$40:$A$783,$A382,СВЦЭМ!$B$40:$B$783,K$367)+'СЕТ СН'!$F$16</f>
        <v>#REF!</v>
      </c>
      <c r="L382" s="36" t="e">
        <f>SUMIFS(СВЦЭМ!#REF!,СВЦЭМ!$A$40:$A$783,$A382,СВЦЭМ!$B$40:$B$783,L$367)+'СЕТ СН'!$F$16</f>
        <v>#REF!</v>
      </c>
      <c r="M382" s="36" t="e">
        <f>SUMIFS(СВЦЭМ!#REF!,СВЦЭМ!$A$40:$A$783,$A382,СВЦЭМ!$B$40:$B$783,M$367)+'СЕТ СН'!$F$16</f>
        <v>#REF!</v>
      </c>
      <c r="N382" s="36" t="e">
        <f>SUMIFS(СВЦЭМ!#REF!,СВЦЭМ!$A$40:$A$783,$A382,СВЦЭМ!$B$40:$B$783,N$367)+'СЕТ СН'!$F$16</f>
        <v>#REF!</v>
      </c>
      <c r="O382" s="36" t="e">
        <f>SUMIFS(СВЦЭМ!#REF!,СВЦЭМ!$A$40:$A$783,$A382,СВЦЭМ!$B$40:$B$783,O$367)+'СЕТ СН'!$F$16</f>
        <v>#REF!</v>
      </c>
      <c r="P382" s="36" t="e">
        <f>SUMIFS(СВЦЭМ!#REF!,СВЦЭМ!$A$40:$A$783,$A382,СВЦЭМ!$B$40:$B$783,P$367)+'СЕТ СН'!$F$16</f>
        <v>#REF!</v>
      </c>
      <c r="Q382" s="36" t="e">
        <f>SUMIFS(СВЦЭМ!#REF!,СВЦЭМ!$A$40:$A$783,$A382,СВЦЭМ!$B$40:$B$783,Q$367)+'СЕТ СН'!$F$16</f>
        <v>#REF!</v>
      </c>
      <c r="R382" s="36" t="e">
        <f>SUMIFS(СВЦЭМ!#REF!,СВЦЭМ!$A$40:$A$783,$A382,СВЦЭМ!$B$40:$B$783,R$367)+'СЕТ СН'!$F$16</f>
        <v>#REF!</v>
      </c>
      <c r="S382" s="36" t="e">
        <f>SUMIFS(СВЦЭМ!#REF!,СВЦЭМ!$A$40:$A$783,$A382,СВЦЭМ!$B$40:$B$783,S$367)+'СЕТ СН'!$F$16</f>
        <v>#REF!</v>
      </c>
      <c r="T382" s="36" t="e">
        <f>SUMIFS(СВЦЭМ!#REF!,СВЦЭМ!$A$40:$A$783,$A382,СВЦЭМ!$B$40:$B$783,T$367)+'СЕТ СН'!$F$16</f>
        <v>#REF!</v>
      </c>
      <c r="U382" s="36" t="e">
        <f>SUMIFS(СВЦЭМ!#REF!,СВЦЭМ!$A$40:$A$783,$A382,СВЦЭМ!$B$40:$B$783,U$367)+'СЕТ СН'!$F$16</f>
        <v>#REF!</v>
      </c>
      <c r="V382" s="36" t="e">
        <f>SUMIFS(СВЦЭМ!#REF!,СВЦЭМ!$A$40:$A$783,$A382,СВЦЭМ!$B$40:$B$783,V$367)+'СЕТ СН'!$F$16</f>
        <v>#REF!</v>
      </c>
      <c r="W382" s="36" t="e">
        <f>SUMIFS(СВЦЭМ!#REF!,СВЦЭМ!$A$40:$A$783,$A382,СВЦЭМ!$B$40:$B$783,W$367)+'СЕТ СН'!$F$16</f>
        <v>#REF!</v>
      </c>
      <c r="X382" s="36" t="e">
        <f>SUMIFS(СВЦЭМ!#REF!,СВЦЭМ!$A$40:$A$783,$A382,СВЦЭМ!$B$40:$B$783,X$367)+'СЕТ СН'!$F$16</f>
        <v>#REF!</v>
      </c>
      <c r="Y382" s="36" t="e">
        <f>SUMIFS(СВЦЭМ!#REF!,СВЦЭМ!$A$40:$A$783,$A382,СВЦЭМ!$B$40:$B$783,Y$367)+'СЕТ СН'!$F$16</f>
        <v>#REF!</v>
      </c>
    </row>
    <row r="383" spans="1:25" ht="15.75" hidden="1" x14ac:dyDescent="0.2">
      <c r="A383" s="35">
        <f t="shared" si="10"/>
        <v>45032</v>
      </c>
      <c r="B383" s="36" t="e">
        <f>SUMIFS(СВЦЭМ!#REF!,СВЦЭМ!$A$40:$A$783,$A383,СВЦЭМ!$B$40:$B$783,B$367)+'СЕТ СН'!$F$16</f>
        <v>#REF!</v>
      </c>
      <c r="C383" s="36" t="e">
        <f>SUMIFS(СВЦЭМ!#REF!,СВЦЭМ!$A$40:$A$783,$A383,СВЦЭМ!$B$40:$B$783,C$367)+'СЕТ СН'!$F$16</f>
        <v>#REF!</v>
      </c>
      <c r="D383" s="36" t="e">
        <f>SUMIFS(СВЦЭМ!#REF!,СВЦЭМ!$A$40:$A$783,$A383,СВЦЭМ!$B$40:$B$783,D$367)+'СЕТ СН'!$F$16</f>
        <v>#REF!</v>
      </c>
      <c r="E383" s="36" t="e">
        <f>SUMIFS(СВЦЭМ!#REF!,СВЦЭМ!$A$40:$A$783,$A383,СВЦЭМ!$B$40:$B$783,E$367)+'СЕТ СН'!$F$16</f>
        <v>#REF!</v>
      </c>
      <c r="F383" s="36" t="e">
        <f>SUMIFS(СВЦЭМ!#REF!,СВЦЭМ!$A$40:$A$783,$A383,СВЦЭМ!$B$40:$B$783,F$367)+'СЕТ СН'!$F$16</f>
        <v>#REF!</v>
      </c>
      <c r="G383" s="36" t="e">
        <f>SUMIFS(СВЦЭМ!#REF!,СВЦЭМ!$A$40:$A$783,$A383,СВЦЭМ!$B$40:$B$783,G$367)+'СЕТ СН'!$F$16</f>
        <v>#REF!</v>
      </c>
      <c r="H383" s="36" t="e">
        <f>SUMIFS(СВЦЭМ!#REF!,СВЦЭМ!$A$40:$A$783,$A383,СВЦЭМ!$B$40:$B$783,H$367)+'СЕТ СН'!$F$16</f>
        <v>#REF!</v>
      </c>
      <c r="I383" s="36" t="e">
        <f>SUMIFS(СВЦЭМ!#REF!,СВЦЭМ!$A$40:$A$783,$A383,СВЦЭМ!$B$40:$B$783,I$367)+'СЕТ СН'!$F$16</f>
        <v>#REF!</v>
      </c>
      <c r="J383" s="36" t="e">
        <f>SUMIFS(СВЦЭМ!#REF!,СВЦЭМ!$A$40:$A$783,$A383,СВЦЭМ!$B$40:$B$783,J$367)+'СЕТ СН'!$F$16</f>
        <v>#REF!</v>
      </c>
      <c r="K383" s="36" t="e">
        <f>SUMIFS(СВЦЭМ!#REF!,СВЦЭМ!$A$40:$A$783,$A383,СВЦЭМ!$B$40:$B$783,K$367)+'СЕТ СН'!$F$16</f>
        <v>#REF!</v>
      </c>
      <c r="L383" s="36" t="e">
        <f>SUMIFS(СВЦЭМ!#REF!,СВЦЭМ!$A$40:$A$783,$A383,СВЦЭМ!$B$40:$B$783,L$367)+'СЕТ СН'!$F$16</f>
        <v>#REF!</v>
      </c>
      <c r="M383" s="36" t="e">
        <f>SUMIFS(СВЦЭМ!#REF!,СВЦЭМ!$A$40:$A$783,$A383,СВЦЭМ!$B$40:$B$783,M$367)+'СЕТ СН'!$F$16</f>
        <v>#REF!</v>
      </c>
      <c r="N383" s="36" t="e">
        <f>SUMIFS(СВЦЭМ!#REF!,СВЦЭМ!$A$40:$A$783,$A383,СВЦЭМ!$B$40:$B$783,N$367)+'СЕТ СН'!$F$16</f>
        <v>#REF!</v>
      </c>
      <c r="O383" s="36" t="e">
        <f>SUMIFS(СВЦЭМ!#REF!,СВЦЭМ!$A$40:$A$783,$A383,СВЦЭМ!$B$40:$B$783,O$367)+'СЕТ СН'!$F$16</f>
        <v>#REF!</v>
      </c>
      <c r="P383" s="36" t="e">
        <f>SUMIFS(СВЦЭМ!#REF!,СВЦЭМ!$A$40:$A$783,$A383,СВЦЭМ!$B$40:$B$783,P$367)+'СЕТ СН'!$F$16</f>
        <v>#REF!</v>
      </c>
      <c r="Q383" s="36" t="e">
        <f>SUMIFS(СВЦЭМ!#REF!,СВЦЭМ!$A$40:$A$783,$A383,СВЦЭМ!$B$40:$B$783,Q$367)+'СЕТ СН'!$F$16</f>
        <v>#REF!</v>
      </c>
      <c r="R383" s="36" t="e">
        <f>SUMIFS(СВЦЭМ!#REF!,СВЦЭМ!$A$40:$A$783,$A383,СВЦЭМ!$B$40:$B$783,R$367)+'СЕТ СН'!$F$16</f>
        <v>#REF!</v>
      </c>
      <c r="S383" s="36" t="e">
        <f>SUMIFS(СВЦЭМ!#REF!,СВЦЭМ!$A$40:$A$783,$A383,СВЦЭМ!$B$40:$B$783,S$367)+'СЕТ СН'!$F$16</f>
        <v>#REF!</v>
      </c>
      <c r="T383" s="36" t="e">
        <f>SUMIFS(СВЦЭМ!#REF!,СВЦЭМ!$A$40:$A$783,$A383,СВЦЭМ!$B$40:$B$783,T$367)+'СЕТ СН'!$F$16</f>
        <v>#REF!</v>
      </c>
      <c r="U383" s="36" t="e">
        <f>SUMIFS(СВЦЭМ!#REF!,СВЦЭМ!$A$40:$A$783,$A383,СВЦЭМ!$B$40:$B$783,U$367)+'СЕТ СН'!$F$16</f>
        <v>#REF!</v>
      </c>
      <c r="V383" s="36" t="e">
        <f>SUMIFS(СВЦЭМ!#REF!,СВЦЭМ!$A$40:$A$783,$A383,СВЦЭМ!$B$40:$B$783,V$367)+'СЕТ СН'!$F$16</f>
        <v>#REF!</v>
      </c>
      <c r="W383" s="36" t="e">
        <f>SUMIFS(СВЦЭМ!#REF!,СВЦЭМ!$A$40:$A$783,$A383,СВЦЭМ!$B$40:$B$783,W$367)+'СЕТ СН'!$F$16</f>
        <v>#REF!</v>
      </c>
      <c r="X383" s="36" t="e">
        <f>SUMIFS(СВЦЭМ!#REF!,СВЦЭМ!$A$40:$A$783,$A383,СВЦЭМ!$B$40:$B$783,X$367)+'СЕТ СН'!$F$16</f>
        <v>#REF!</v>
      </c>
      <c r="Y383" s="36" t="e">
        <f>SUMIFS(СВЦЭМ!#REF!,СВЦЭМ!$A$40:$A$783,$A383,СВЦЭМ!$B$40:$B$783,Y$367)+'СЕТ СН'!$F$16</f>
        <v>#REF!</v>
      </c>
    </row>
    <row r="384" spans="1:25" ht="15.75" hidden="1" x14ac:dyDescent="0.2">
      <c r="A384" s="35">
        <f t="shared" si="10"/>
        <v>45033</v>
      </c>
      <c r="B384" s="36" t="e">
        <f>SUMIFS(СВЦЭМ!#REF!,СВЦЭМ!$A$40:$A$783,$A384,СВЦЭМ!$B$40:$B$783,B$367)+'СЕТ СН'!$F$16</f>
        <v>#REF!</v>
      </c>
      <c r="C384" s="36" t="e">
        <f>SUMIFS(СВЦЭМ!#REF!,СВЦЭМ!$A$40:$A$783,$A384,СВЦЭМ!$B$40:$B$783,C$367)+'СЕТ СН'!$F$16</f>
        <v>#REF!</v>
      </c>
      <c r="D384" s="36" t="e">
        <f>SUMIFS(СВЦЭМ!#REF!,СВЦЭМ!$A$40:$A$783,$A384,СВЦЭМ!$B$40:$B$783,D$367)+'СЕТ СН'!$F$16</f>
        <v>#REF!</v>
      </c>
      <c r="E384" s="36" t="e">
        <f>SUMIFS(СВЦЭМ!#REF!,СВЦЭМ!$A$40:$A$783,$A384,СВЦЭМ!$B$40:$B$783,E$367)+'СЕТ СН'!$F$16</f>
        <v>#REF!</v>
      </c>
      <c r="F384" s="36" t="e">
        <f>SUMIFS(СВЦЭМ!#REF!,СВЦЭМ!$A$40:$A$783,$A384,СВЦЭМ!$B$40:$B$783,F$367)+'СЕТ СН'!$F$16</f>
        <v>#REF!</v>
      </c>
      <c r="G384" s="36" t="e">
        <f>SUMIFS(СВЦЭМ!#REF!,СВЦЭМ!$A$40:$A$783,$A384,СВЦЭМ!$B$40:$B$783,G$367)+'СЕТ СН'!$F$16</f>
        <v>#REF!</v>
      </c>
      <c r="H384" s="36" t="e">
        <f>SUMIFS(СВЦЭМ!#REF!,СВЦЭМ!$A$40:$A$783,$A384,СВЦЭМ!$B$40:$B$783,H$367)+'СЕТ СН'!$F$16</f>
        <v>#REF!</v>
      </c>
      <c r="I384" s="36" t="e">
        <f>SUMIFS(СВЦЭМ!#REF!,СВЦЭМ!$A$40:$A$783,$A384,СВЦЭМ!$B$40:$B$783,I$367)+'СЕТ СН'!$F$16</f>
        <v>#REF!</v>
      </c>
      <c r="J384" s="36" t="e">
        <f>SUMIFS(СВЦЭМ!#REF!,СВЦЭМ!$A$40:$A$783,$A384,СВЦЭМ!$B$40:$B$783,J$367)+'СЕТ СН'!$F$16</f>
        <v>#REF!</v>
      </c>
      <c r="K384" s="36" t="e">
        <f>SUMIFS(СВЦЭМ!#REF!,СВЦЭМ!$A$40:$A$783,$A384,СВЦЭМ!$B$40:$B$783,K$367)+'СЕТ СН'!$F$16</f>
        <v>#REF!</v>
      </c>
      <c r="L384" s="36" t="e">
        <f>SUMIFS(СВЦЭМ!#REF!,СВЦЭМ!$A$40:$A$783,$A384,СВЦЭМ!$B$40:$B$783,L$367)+'СЕТ СН'!$F$16</f>
        <v>#REF!</v>
      </c>
      <c r="M384" s="36" t="e">
        <f>SUMIFS(СВЦЭМ!#REF!,СВЦЭМ!$A$40:$A$783,$A384,СВЦЭМ!$B$40:$B$783,M$367)+'СЕТ СН'!$F$16</f>
        <v>#REF!</v>
      </c>
      <c r="N384" s="36" t="e">
        <f>SUMIFS(СВЦЭМ!#REF!,СВЦЭМ!$A$40:$A$783,$A384,СВЦЭМ!$B$40:$B$783,N$367)+'СЕТ СН'!$F$16</f>
        <v>#REF!</v>
      </c>
      <c r="O384" s="36" t="e">
        <f>SUMIFS(СВЦЭМ!#REF!,СВЦЭМ!$A$40:$A$783,$A384,СВЦЭМ!$B$40:$B$783,O$367)+'СЕТ СН'!$F$16</f>
        <v>#REF!</v>
      </c>
      <c r="P384" s="36" t="e">
        <f>SUMIFS(СВЦЭМ!#REF!,СВЦЭМ!$A$40:$A$783,$A384,СВЦЭМ!$B$40:$B$783,P$367)+'СЕТ СН'!$F$16</f>
        <v>#REF!</v>
      </c>
      <c r="Q384" s="36" t="e">
        <f>SUMIFS(СВЦЭМ!#REF!,СВЦЭМ!$A$40:$A$783,$A384,СВЦЭМ!$B$40:$B$783,Q$367)+'СЕТ СН'!$F$16</f>
        <v>#REF!</v>
      </c>
      <c r="R384" s="36" t="e">
        <f>SUMIFS(СВЦЭМ!#REF!,СВЦЭМ!$A$40:$A$783,$A384,СВЦЭМ!$B$40:$B$783,R$367)+'СЕТ СН'!$F$16</f>
        <v>#REF!</v>
      </c>
      <c r="S384" s="36" t="e">
        <f>SUMIFS(СВЦЭМ!#REF!,СВЦЭМ!$A$40:$A$783,$A384,СВЦЭМ!$B$40:$B$783,S$367)+'СЕТ СН'!$F$16</f>
        <v>#REF!</v>
      </c>
      <c r="T384" s="36" t="e">
        <f>SUMIFS(СВЦЭМ!#REF!,СВЦЭМ!$A$40:$A$783,$A384,СВЦЭМ!$B$40:$B$783,T$367)+'СЕТ СН'!$F$16</f>
        <v>#REF!</v>
      </c>
      <c r="U384" s="36" t="e">
        <f>SUMIFS(СВЦЭМ!#REF!,СВЦЭМ!$A$40:$A$783,$A384,СВЦЭМ!$B$40:$B$783,U$367)+'СЕТ СН'!$F$16</f>
        <v>#REF!</v>
      </c>
      <c r="V384" s="36" t="e">
        <f>SUMIFS(СВЦЭМ!#REF!,СВЦЭМ!$A$40:$A$783,$A384,СВЦЭМ!$B$40:$B$783,V$367)+'СЕТ СН'!$F$16</f>
        <v>#REF!</v>
      </c>
      <c r="W384" s="36" t="e">
        <f>SUMIFS(СВЦЭМ!#REF!,СВЦЭМ!$A$40:$A$783,$A384,СВЦЭМ!$B$40:$B$783,W$367)+'СЕТ СН'!$F$16</f>
        <v>#REF!</v>
      </c>
      <c r="X384" s="36" t="e">
        <f>SUMIFS(СВЦЭМ!#REF!,СВЦЭМ!$A$40:$A$783,$A384,СВЦЭМ!$B$40:$B$783,X$367)+'СЕТ СН'!$F$16</f>
        <v>#REF!</v>
      </c>
      <c r="Y384" s="36" t="e">
        <f>SUMIFS(СВЦЭМ!#REF!,СВЦЭМ!$A$40:$A$783,$A384,СВЦЭМ!$B$40:$B$783,Y$367)+'СЕТ СН'!$F$16</f>
        <v>#REF!</v>
      </c>
    </row>
    <row r="385" spans="1:26" ht="15.75" hidden="1" x14ac:dyDescent="0.2">
      <c r="A385" s="35">
        <f t="shared" si="10"/>
        <v>45034</v>
      </c>
      <c r="B385" s="36" t="e">
        <f>SUMIFS(СВЦЭМ!#REF!,СВЦЭМ!$A$40:$A$783,$A385,СВЦЭМ!$B$40:$B$783,B$367)+'СЕТ СН'!$F$16</f>
        <v>#REF!</v>
      </c>
      <c r="C385" s="36" t="e">
        <f>SUMIFS(СВЦЭМ!#REF!,СВЦЭМ!$A$40:$A$783,$A385,СВЦЭМ!$B$40:$B$783,C$367)+'СЕТ СН'!$F$16</f>
        <v>#REF!</v>
      </c>
      <c r="D385" s="36" t="e">
        <f>SUMIFS(СВЦЭМ!#REF!,СВЦЭМ!$A$40:$A$783,$A385,СВЦЭМ!$B$40:$B$783,D$367)+'СЕТ СН'!$F$16</f>
        <v>#REF!</v>
      </c>
      <c r="E385" s="36" t="e">
        <f>SUMIFS(СВЦЭМ!#REF!,СВЦЭМ!$A$40:$A$783,$A385,СВЦЭМ!$B$40:$B$783,E$367)+'СЕТ СН'!$F$16</f>
        <v>#REF!</v>
      </c>
      <c r="F385" s="36" t="e">
        <f>SUMIFS(СВЦЭМ!#REF!,СВЦЭМ!$A$40:$A$783,$A385,СВЦЭМ!$B$40:$B$783,F$367)+'СЕТ СН'!$F$16</f>
        <v>#REF!</v>
      </c>
      <c r="G385" s="36" t="e">
        <f>SUMIFS(СВЦЭМ!#REF!,СВЦЭМ!$A$40:$A$783,$A385,СВЦЭМ!$B$40:$B$783,G$367)+'СЕТ СН'!$F$16</f>
        <v>#REF!</v>
      </c>
      <c r="H385" s="36" t="e">
        <f>SUMIFS(СВЦЭМ!#REF!,СВЦЭМ!$A$40:$A$783,$A385,СВЦЭМ!$B$40:$B$783,H$367)+'СЕТ СН'!$F$16</f>
        <v>#REF!</v>
      </c>
      <c r="I385" s="36" t="e">
        <f>SUMIFS(СВЦЭМ!#REF!,СВЦЭМ!$A$40:$A$783,$A385,СВЦЭМ!$B$40:$B$783,I$367)+'СЕТ СН'!$F$16</f>
        <v>#REF!</v>
      </c>
      <c r="J385" s="36" t="e">
        <f>SUMIFS(СВЦЭМ!#REF!,СВЦЭМ!$A$40:$A$783,$A385,СВЦЭМ!$B$40:$B$783,J$367)+'СЕТ СН'!$F$16</f>
        <v>#REF!</v>
      </c>
      <c r="K385" s="36" t="e">
        <f>SUMIFS(СВЦЭМ!#REF!,СВЦЭМ!$A$40:$A$783,$A385,СВЦЭМ!$B$40:$B$783,K$367)+'СЕТ СН'!$F$16</f>
        <v>#REF!</v>
      </c>
      <c r="L385" s="36" t="e">
        <f>SUMIFS(СВЦЭМ!#REF!,СВЦЭМ!$A$40:$A$783,$A385,СВЦЭМ!$B$40:$B$783,L$367)+'СЕТ СН'!$F$16</f>
        <v>#REF!</v>
      </c>
      <c r="M385" s="36" t="e">
        <f>SUMIFS(СВЦЭМ!#REF!,СВЦЭМ!$A$40:$A$783,$A385,СВЦЭМ!$B$40:$B$783,M$367)+'СЕТ СН'!$F$16</f>
        <v>#REF!</v>
      </c>
      <c r="N385" s="36" t="e">
        <f>SUMIFS(СВЦЭМ!#REF!,СВЦЭМ!$A$40:$A$783,$A385,СВЦЭМ!$B$40:$B$783,N$367)+'СЕТ СН'!$F$16</f>
        <v>#REF!</v>
      </c>
      <c r="O385" s="36" t="e">
        <f>SUMIFS(СВЦЭМ!#REF!,СВЦЭМ!$A$40:$A$783,$A385,СВЦЭМ!$B$40:$B$783,O$367)+'СЕТ СН'!$F$16</f>
        <v>#REF!</v>
      </c>
      <c r="P385" s="36" t="e">
        <f>SUMIFS(СВЦЭМ!#REF!,СВЦЭМ!$A$40:$A$783,$A385,СВЦЭМ!$B$40:$B$783,P$367)+'СЕТ СН'!$F$16</f>
        <v>#REF!</v>
      </c>
      <c r="Q385" s="36" t="e">
        <f>SUMIFS(СВЦЭМ!#REF!,СВЦЭМ!$A$40:$A$783,$A385,СВЦЭМ!$B$40:$B$783,Q$367)+'СЕТ СН'!$F$16</f>
        <v>#REF!</v>
      </c>
      <c r="R385" s="36" t="e">
        <f>SUMIFS(СВЦЭМ!#REF!,СВЦЭМ!$A$40:$A$783,$A385,СВЦЭМ!$B$40:$B$783,R$367)+'СЕТ СН'!$F$16</f>
        <v>#REF!</v>
      </c>
      <c r="S385" s="36" t="e">
        <f>SUMIFS(СВЦЭМ!#REF!,СВЦЭМ!$A$40:$A$783,$A385,СВЦЭМ!$B$40:$B$783,S$367)+'СЕТ СН'!$F$16</f>
        <v>#REF!</v>
      </c>
      <c r="T385" s="36" t="e">
        <f>SUMIFS(СВЦЭМ!#REF!,СВЦЭМ!$A$40:$A$783,$A385,СВЦЭМ!$B$40:$B$783,T$367)+'СЕТ СН'!$F$16</f>
        <v>#REF!</v>
      </c>
      <c r="U385" s="36" t="e">
        <f>SUMIFS(СВЦЭМ!#REF!,СВЦЭМ!$A$40:$A$783,$A385,СВЦЭМ!$B$40:$B$783,U$367)+'СЕТ СН'!$F$16</f>
        <v>#REF!</v>
      </c>
      <c r="V385" s="36" t="e">
        <f>SUMIFS(СВЦЭМ!#REF!,СВЦЭМ!$A$40:$A$783,$A385,СВЦЭМ!$B$40:$B$783,V$367)+'СЕТ СН'!$F$16</f>
        <v>#REF!</v>
      </c>
      <c r="W385" s="36" t="e">
        <f>SUMIFS(СВЦЭМ!#REF!,СВЦЭМ!$A$40:$A$783,$A385,СВЦЭМ!$B$40:$B$783,W$367)+'СЕТ СН'!$F$16</f>
        <v>#REF!</v>
      </c>
      <c r="X385" s="36" t="e">
        <f>SUMIFS(СВЦЭМ!#REF!,СВЦЭМ!$A$40:$A$783,$A385,СВЦЭМ!$B$40:$B$783,X$367)+'СЕТ СН'!$F$16</f>
        <v>#REF!</v>
      </c>
      <c r="Y385" s="36" t="e">
        <f>SUMIFS(СВЦЭМ!#REF!,СВЦЭМ!$A$40:$A$783,$A385,СВЦЭМ!$B$40:$B$783,Y$367)+'СЕТ СН'!$F$16</f>
        <v>#REF!</v>
      </c>
    </row>
    <row r="386" spans="1:26" ht="15.75" hidden="1" x14ac:dyDescent="0.2">
      <c r="A386" s="35">
        <f t="shared" si="10"/>
        <v>45035</v>
      </c>
      <c r="B386" s="36" t="e">
        <f>SUMIFS(СВЦЭМ!#REF!,СВЦЭМ!$A$40:$A$783,$A386,СВЦЭМ!$B$40:$B$783,B$367)+'СЕТ СН'!$F$16</f>
        <v>#REF!</v>
      </c>
      <c r="C386" s="36" t="e">
        <f>SUMIFS(СВЦЭМ!#REF!,СВЦЭМ!$A$40:$A$783,$A386,СВЦЭМ!$B$40:$B$783,C$367)+'СЕТ СН'!$F$16</f>
        <v>#REF!</v>
      </c>
      <c r="D386" s="36" t="e">
        <f>SUMIFS(СВЦЭМ!#REF!,СВЦЭМ!$A$40:$A$783,$A386,СВЦЭМ!$B$40:$B$783,D$367)+'СЕТ СН'!$F$16</f>
        <v>#REF!</v>
      </c>
      <c r="E386" s="36" t="e">
        <f>SUMIFS(СВЦЭМ!#REF!,СВЦЭМ!$A$40:$A$783,$A386,СВЦЭМ!$B$40:$B$783,E$367)+'СЕТ СН'!$F$16</f>
        <v>#REF!</v>
      </c>
      <c r="F386" s="36" t="e">
        <f>SUMIFS(СВЦЭМ!#REF!,СВЦЭМ!$A$40:$A$783,$A386,СВЦЭМ!$B$40:$B$783,F$367)+'СЕТ СН'!$F$16</f>
        <v>#REF!</v>
      </c>
      <c r="G386" s="36" t="e">
        <f>SUMIFS(СВЦЭМ!#REF!,СВЦЭМ!$A$40:$A$783,$A386,СВЦЭМ!$B$40:$B$783,G$367)+'СЕТ СН'!$F$16</f>
        <v>#REF!</v>
      </c>
      <c r="H386" s="36" t="e">
        <f>SUMIFS(СВЦЭМ!#REF!,СВЦЭМ!$A$40:$A$783,$A386,СВЦЭМ!$B$40:$B$783,H$367)+'СЕТ СН'!$F$16</f>
        <v>#REF!</v>
      </c>
      <c r="I386" s="36" t="e">
        <f>SUMIFS(СВЦЭМ!#REF!,СВЦЭМ!$A$40:$A$783,$A386,СВЦЭМ!$B$40:$B$783,I$367)+'СЕТ СН'!$F$16</f>
        <v>#REF!</v>
      </c>
      <c r="J386" s="36" t="e">
        <f>SUMIFS(СВЦЭМ!#REF!,СВЦЭМ!$A$40:$A$783,$A386,СВЦЭМ!$B$40:$B$783,J$367)+'СЕТ СН'!$F$16</f>
        <v>#REF!</v>
      </c>
      <c r="K386" s="36" t="e">
        <f>SUMIFS(СВЦЭМ!#REF!,СВЦЭМ!$A$40:$A$783,$A386,СВЦЭМ!$B$40:$B$783,K$367)+'СЕТ СН'!$F$16</f>
        <v>#REF!</v>
      </c>
      <c r="L386" s="36" t="e">
        <f>SUMIFS(СВЦЭМ!#REF!,СВЦЭМ!$A$40:$A$783,$A386,СВЦЭМ!$B$40:$B$783,L$367)+'СЕТ СН'!$F$16</f>
        <v>#REF!</v>
      </c>
      <c r="M386" s="36" t="e">
        <f>SUMIFS(СВЦЭМ!#REF!,СВЦЭМ!$A$40:$A$783,$A386,СВЦЭМ!$B$40:$B$783,M$367)+'СЕТ СН'!$F$16</f>
        <v>#REF!</v>
      </c>
      <c r="N386" s="36" t="e">
        <f>SUMIFS(СВЦЭМ!#REF!,СВЦЭМ!$A$40:$A$783,$A386,СВЦЭМ!$B$40:$B$783,N$367)+'СЕТ СН'!$F$16</f>
        <v>#REF!</v>
      </c>
      <c r="O386" s="36" t="e">
        <f>SUMIFS(СВЦЭМ!#REF!,СВЦЭМ!$A$40:$A$783,$A386,СВЦЭМ!$B$40:$B$783,O$367)+'СЕТ СН'!$F$16</f>
        <v>#REF!</v>
      </c>
      <c r="P386" s="36" t="e">
        <f>SUMIFS(СВЦЭМ!#REF!,СВЦЭМ!$A$40:$A$783,$A386,СВЦЭМ!$B$40:$B$783,P$367)+'СЕТ СН'!$F$16</f>
        <v>#REF!</v>
      </c>
      <c r="Q386" s="36" t="e">
        <f>SUMIFS(СВЦЭМ!#REF!,СВЦЭМ!$A$40:$A$783,$A386,СВЦЭМ!$B$40:$B$783,Q$367)+'СЕТ СН'!$F$16</f>
        <v>#REF!</v>
      </c>
      <c r="R386" s="36" t="e">
        <f>SUMIFS(СВЦЭМ!#REF!,СВЦЭМ!$A$40:$A$783,$A386,СВЦЭМ!$B$40:$B$783,R$367)+'СЕТ СН'!$F$16</f>
        <v>#REF!</v>
      </c>
      <c r="S386" s="36" t="e">
        <f>SUMIFS(СВЦЭМ!#REF!,СВЦЭМ!$A$40:$A$783,$A386,СВЦЭМ!$B$40:$B$783,S$367)+'СЕТ СН'!$F$16</f>
        <v>#REF!</v>
      </c>
      <c r="T386" s="36" t="e">
        <f>SUMIFS(СВЦЭМ!#REF!,СВЦЭМ!$A$40:$A$783,$A386,СВЦЭМ!$B$40:$B$783,T$367)+'СЕТ СН'!$F$16</f>
        <v>#REF!</v>
      </c>
      <c r="U386" s="36" t="e">
        <f>SUMIFS(СВЦЭМ!#REF!,СВЦЭМ!$A$40:$A$783,$A386,СВЦЭМ!$B$40:$B$783,U$367)+'СЕТ СН'!$F$16</f>
        <v>#REF!</v>
      </c>
      <c r="V386" s="36" t="e">
        <f>SUMIFS(СВЦЭМ!#REF!,СВЦЭМ!$A$40:$A$783,$A386,СВЦЭМ!$B$40:$B$783,V$367)+'СЕТ СН'!$F$16</f>
        <v>#REF!</v>
      </c>
      <c r="W386" s="36" t="e">
        <f>SUMIFS(СВЦЭМ!#REF!,СВЦЭМ!$A$40:$A$783,$A386,СВЦЭМ!$B$40:$B$783,W$367)+'СЕТ СН'!$F$16</f>
        <v>#REF!</v>
      </c>
      <c r="X386" s="36" t="e">
        <f>SUMIFS(СВЦЭМ!#REF!,СВЦЭМ!$A$40:$A$783,$A386,СВЦЭМ!$B$40:$B$783,X$367)+'СЕТ СН'!$F$16</f>
        <v>#REF!</v>
      </c>
      <c r="Y386" s="36" t="e">
        <f>SUMIFS(СВЦЭМ!#REF!,СВЦЭМ!$A$40:$A$783,$A386,СВЦЭМ!$B$40:$B$783,Y$367)+'СЕТ СН'!$F$16</f>
        <v>#REF!</v>
      </c>
    </row>
    <row r="387" spans="1:26" ht="15.75" hidden="1" x14ac:dyDescent="0.2">
      <c r="A387" s="35">
        <f t="shared" si="10"/>
        <v>45036</v>
      </c>
      <c r="B387" s="36" t="e">
        <f>SUMIFS(СВЦЭМ!#REF!,СВЦЭМ!$A$40:$A$783,$A387,СВЦЭМ!$B$40:$B$783,B$367)+'СЕТ СН'!$F$16</f>
        <v>#REF!</v>
      </c>
      <c r="C387" s="36" t="e">
        <f>SUMIFS(СВЦЭМ!#REF!,СВЦЭМ!$A$40:$A$783,$A387,СВЦЭМ!$B$40:$B$783,C$367)+'СЕТ СН'!$F$16</f>
        <v>#REF!</v>
      </c>
      <c r="D387" s="36" t="e">
        <f>SUMIFS(СВЦЭМ!#REF!,СВЦЭМ!$A$40:$A$783,$A387,СВЦЭМ!$B$40:$B$783,D$367)+'СЕТ СН'!$F$16</f>
        <v>#REF!</v>
      </c>
      <c r="E387" s="36" t="e">
        <f>SUMIFS(СВЦЭМ!#REF!,СВЦЭМ!$A$40:$A$783,$A387,СВЦЭМ!$B$40:$B$783,E$367)+'СЕТ СН'!$F$16</f>
        <v>#REF!</v>
      </c>
      <c r="F387" s="36" t="e">
        <f>SUMIFS(СВЦЭМ!#REF!,СВЦЭМ!$A$40:$A$783,$A387,СВЦЭМ!$B$40:$B$783,F$367)+'СЕТ СН'!$F$16</f>
        <v>#REF!</v>
      </c>
      <c r="G387" s="36" t="e">
        <f>SUMIFS(СВЦЭМ!#REF!,СВЦЭМ!$A$40:$A$783,$A387,СВЦЭМ!$B$40:$B$783,G$367)+'СЕТ СН'!$F$16</f>
        <v>#REF!</v>
      </c>
      <c r="H387" s="36" t="e">
        <f>SUMIFS(СВЦЭМ!#REF!,СВЦЭМ!$A$40:$A$783,$A387,СВЦЭМ!$B$40:$B$783,H$367)+'СЕТ СН'!$F$16</f>
        <v>#REF!</v>
      </c>
      <c r="I387" s="36" t="e">
        <f>SUMIFS(СВЦЭМ!#REF!,СВЦЭМ!$A$40:$A$783,$A387,СВЦЭМ!$B$40:$B$783,I$367)+'СЕТ СН'!$F$16</f>
        <v>#REF!</v>
      </c>
      <c r="J387" s="36" t="e">
        <f>SUMIFS(СВЦЭМ!#REF!,СВЦЭМ!$A$40:$A$783,$A387,СВЦЭМ!$B$40:$B$783,J$367)+'СЕТ СН'!$F$16</f>
        <v>#REF!</v>
      </c>
      <c r="K387" s="36" t="e">
        <f>SUMIFS(СВЦЭМ!#REF!,СВЦЭМ!$A$40:$A$783,$A387,СВЦЭМ!$B$40:$B$783,K$367)+'СЕТ СН'!$F$16</f>
        <v>#REF!</v>
      </c>
      <c r="L387" s="36" t="e">
        <f>SUMIFS(СВЦЭМ!#REF!,СВЦЭМ!$A$40:$A$783,$A387,СВЦЭМ!$B$40:$B$783,L$367)+'СЕТ СН'!$F$16</f>
        <v>#REF!</v>
      </c>
      <c r="M387" s="36" t="e">
        <f>SUMIFS(СВЦЭМ!#REF!,СВЦЭМ!$A$40:$A$783,$A387,СВЦЭМ!$B$40:$B$783,M$367)+'СЕТ СН'!$F$16</f>
        <v>#REF!</v>
      </c>
      <c r="N387" s="36" t="e">
        <f>SUMIFS(СВЦЭМ!#REF!,СВЦЭМ!$A$40:$A$783,$A387,СВЦЭМ!$B$40:$B$783,N$367)+'СЕТ СН'!$F$16</f>
        <v>#REF!</v>
      </c>
      <c r="O387" s="36" t="e">
        <f>SUMIFS(СВЦЭМ!#REF!,СВЦЭМ!$A$40:$A$783,$A387,СВЦЭМ!$B$40:$B$783,O$367)+'СЕТ СН'!$F$16</f>
        <v>#REF!</v>
      </c>
      <c r="P387" s="36" t="e">
        <f>SUMIFS(СВЦЭМ!#REF!,СВЦЭМ!$A$40:$A$783,$A387,СВЦЭМ!$B$40:$B$783,P$367)+'СЕТ СН'!$F$16</f>
        <v>#REF!</v>
      </c>
      <c r="Q387" s="36" t="e">
        <f>SUMIFS(СВЦЭМ!#REF!,СВЦЭМ!$A$40:$A$783,$A387,СВЦЭМ!$B$40:$B$783,Q$367)+'СЕТ СН'!$F$16</f>
        <v>#REF!</v>
      </c>
      <c r="R387" s="36" t="e">
        <f>SUMIFS(СВЦЭМ!#REF!,СВЦЭМ!$A$40:$A$783,$A387,СВЦЭМ!$B$40:$B$783,R$367)+'СЕТ СН'!$F$16</f>
        <v>#REF!</v>
      </c>
      <c r="S387" s="36" t="e">
        <f>SUMIFS(СВЦЭМ!#REF!,СВЦЭМ!$A$40:$A$783,$A387,СВЦЭМ!$B$40:$B$783,S$367)+'СЕТ СН'!$F$16</f>
        <v>#REF!</v>
      </c>
      <c r="T387" s="36" t="e">
        <f>SUMIFS(СВЦЭМ!#REF!,СВЦЭМ!$A$40:$A$783,$A387,СВЦЭМ!$B$40:$B$783,T$367)+'СЕТ СН'!$F$16</f>
        <v>#REF!</v>
      </c>
      <c r="U387" s="36" t="e">
        <f>SUMIFS(СВЦЭМ!#REF!,СВЦЭМ!$A$40:$A$783,$A387,СВЦЭМ!$B$40:$B$783,U$367)+'СЕТ СН'!$F$16</f>
        <v>#REF!</v>
      </c>
      <c r="V387" s="36" t="e">
        <f>SUMIFS(СВЦЭМ!#REF!,СВЦЭМ!$A$40:$A$783,$A387,СВЦЭМ!$B$40:$B$783,V$367)+'СЕТ СН'!$F$16</f>
        <v>#REF!</v>
      </c>
      <c r="W387" s="36" t="e">
        <f>SUMIFS(СВЦЭМ!#REF!,СВЦЭМ!$A$40:$A$783,$A387,СВЦЭМ!$B$40:$B$783,W$367)+'СЕТ СН'!$F$16</f>
        <v>#REF!</v>
      </c>
      <c r="X387" s="36" t="e">
        <f>SUMIFS(СВЦЭМ!#REF!,СВЦЭМ!$A$40:$A$783,$A387,СВЦЭМ!$B$40:$B$783,X$367)+'СЕТ СН'!$F$16</f>
        <v>#REF!</v>
      </c>
      <c r="Y387" s="36" t="e">
        <f>SUMIFS(СВЦЭМ!#REF!,СВЦЭМ!$A$40:$A$783,$A387,СВЦЭМ!$B$40:$B$783,Y$367)+'СЕТ СН'!$F$16</f>
        <v>#REF!</v>
      </c>
    </row>
    <row r="388" spans="1:26" ht="15.75" hidden="1" x14ac:dyDescent="0.2">
      <c r="A388" s="35">
        <f t="shared" si="10"/>
        <v>45037</v>
      </c>
      <c r="B388" s="36" t="e">
        <f>SUMIFS(СВЦЭМ!#REF!,СВЦЭМ!$A$40:$A$783,$A388,СВЦЭМ!$B$40:$B$783,B$367)+'СЕТ СН'!$F$16</f>
        <v>#REF!</v>
      </c>
      <c r="C388" s="36" t="e">
        <f>SUMIFS(СВЦЭМ!#REF!,СВЦЭМ!$A$40:$A$783,$A388,СВЦЭМ!$B$40:$B$783,C$367)+'СЕТ СН'!$F$16</f>
        <v>#REF!</v>
      </c>
      <c r="D388" s="36" t="e">
        <f>SUMIFS(СВЦЭМ!#REF!,СВЦЭМ!$A$40:$A$783,$A388,СВЦЭМ!$B$40:$B$783,D$367)+'СЕТ СН'!$F$16</f>
        <v>#REF!</v>
      </c>
      <c r="E388" s="36" t="e">
        <f>SUMIFS(СВЦЭМ!#REF!,СВЦЭМ!$A$40:$A$783,$A388,СВЦЭМ!$B$40:$B$783,E$367)+'СЕТ СН'!$F$16</f>
        <v>#REF!</v>
      </c>
      <c r="F388" s="36" t="e">
        <f>SUMIFS(СВЦЭМ!#REF!,СВЦЭМ!$A$40:$A$783,$A388,СВЦЭМ!$B$40:$B$783,F$367)+'СЕТ СН'!$F$16</f>
        <v>#REF!</v>
      </c>
      <c r="G388" s="36" t="e">
        <f>SUMIFS(СВЦЭМ!#REF!,СВЦЭМ!$A$40:$A$783,$A388,СВЦЭМ!$B$40:$B$783,G$367)+'СЕТ СН'!$F$16</f>
        <v>#REF!</v>
      </c>
      <c r="H388" s="36" t="e">
        <f>SUMIFS(СВЦЭМ!#REF!,СВЦЭМ!$A$40:$A$783,$A388,СВЦЭМ!$B$40:$B$783,H$367)+'СЕТ СН'!$F$16</f>
        <v>#REF!</v>
      </c>
      <c r="I388" s="36" t="e">
        <f>SUMIFS(СВЦЭМ!#REF!,СВЦЭМ!$A$40:$A$783,$A388,СВЦЭМ!$B$40:$B$783,I$367)+'СЕТ СН'!$F$16</f>
        <v>#REF!</v>
      </c>
      <c r="J388" s="36" t="e">
        <f>SUMIFS(СВЦЭМ!#REF!,СВЦЭМ!$A$40:$A$783,$A388,СВЦЭМ!$B$40:$B$783,J$367)+'СЕТ СН'!$F$16</f>
        <v>#REF!</v>
      </c>
      <c r="K388" s="36" t="e">
        <f>SUMIFS(СВЦЭМ!#REF!,СВЦЭМ!$A$40:$A$783,$A388,СВЦЭМ!$B$40:$B$783,K$367)+'СЕТ СН'!$F$16</f>
        <v>#REF!</v>
      </c>
      <c r="L388" s="36" t="e">
        <f>SUMIFS(СВЦЭМ!#REF!,СВЦЭМ!$A$40:$A$783,$A388,СВЦЭМ!$B$40:$B$783,L$367)+'СЕТ СН'!$F$16</f>
        <v>#REF!</v>
      </c>
      <c r="M388" s="36" t="e">
        <f>SUMIFS(СВЦЭМ!#REF!,СВЦЭМ!$A$40:$A$783,$A388,СВЦЭМ!$B$40:$B$783,M$367)+'СЕТ СН'!$F$16</f>
        <v>#REF!</v>
      </c>
      <c r="N388" s="36" t="e">
        <f>SUMIFS(СВЦЭМ!#REF!,СВЦЭМ!$A$40:$A$783,$A388,СВЦЭМ!$B$40:$B$783,N$367)+'СЕТ СН'!$F$16</f>
        <v>#REF!</v>
      </c>
      <c r="O388" s="36" t="e">
        <f>SUMIFS(СВЦЭМ!#REF!,СВЦЭМ!$A$40:$A$783,$A388,СВЦЭМ!$B$40:$B$783,O$367)+'СЕТ СН'!$F$16</f>
        <v>#REF!</v>
      </c>
      <c r="P388" s="36" t="e">
        <f>SUMIFS(СВЦЭМ!#REF!,СВЦЭМ!$A$40:$A$783,$A388,СВЦЭМ!$B$40:$B$783,P$367)+'СЕТ СН'!$F$16</f>
        <v>#REF!</v>
      </c>
      <c r="Q388" s="36" t="e">
        <f>SUMIFS(СВЦЭМ!#REF!,СВЦЭМ!$A$40:$A$783,$A388,СВЦЭМ!$B$40:$B$783,Q$367)+'СЕТ СН'!$F$16</f>
        <v>#REF!</v>
      </c>
      <c r="R388" s="36" t="e">
        <f>SUMIFS(СВЦЭМ!#REF!,СВЦЭМ!$A$40:$A$783,$A388,СВЦЭМ!$B$40:$B$783,R$367)+'СЕТ СН'!$F$16</f>
        <v>#REF!</v>
      </c>
      <c r="S388" s="36" t="e">
        <f>SUMIFS(СВЦЭМ!#REF!,СВЦЭМ!$A$40:$A$783,$A388,СВЦЭМ!$B$40:$B$783,S$367)+'СЕТ СН'!$F$16</f>
        <v>#REF!</v>
      </c>
      <c r="T388" s="36" t="e">
        <f>SUMIFS(СВЦЭМ!#REF!,СВЦЭМ!$A$40:$A$783,$A388,СВЦЭМ!$B$40:$B$783,T$367)+'СЕТ СН'!$F$16</f>
        <v>#REF!</v>
      </c>
      <c r="U388" s="36" t="e">
        <f>SUMIFS(СВЦЭМ!#REF!,СВЦЭМ!$A$40:$A$783,$A388,СВЦЭМ!$B$40:$B$783,U$367)+'СЕТ СН'!$F$16</f>
        <v>#REF!</v>
      </c>
      <c r="V388" s="36" t="e">
        <f>SUMIFS(СВЦЭМ!#REF!,СВЦЭМ!$A$40:$A$783,$A388,СВЦЭМ!$B$40:$B$783,V$367)+'СЕТ СН'!$F$16</f>
        <v>#REF!</v>
      </c>
      <c r="W388" s="36" t="e">
        <f>SUMIFS(СВЦЭМ!#REF!,СВЦЭМ!$A$40:$A$783,$A388,СВЦЭМ!$B$40:$B$783,W$367)+'СЕТ СН'!$F$16</f>
        <v>#REF!</v>
      </c>
      <c r="X388" s="36" t="e">
        <f>SUMIFS(СВЦЭМ!#REF!,СВЦЭМ!$A$40:$A$783,$A388,СВЦЭМ!$B$40:$B$783,X$367)+'СЕТ СН'!$F$16</f>
        <v>#REF!</v>
      </c>
      <c r="Y388" s="36" t="e">
        <f>SUMIFS(СВЦЭМ!#REF!,СВЦЭМ!$A$40:$A$783,$A388,СВЦЭМ!$B$40:$B$783,Y$367)+'СЕТ СН'!$F$16</f>
        <v>#REF!</v>
      </c>
    </row>
    <row r="389" spans="1:26" ht="15.75" hidden="1" x14ac:dyDescent="0.2">
      <c r="A389" s="35">
        <f t="shared" si="10"/>
        <v>45038</v>
      </c>
      <c r="B389" s="36" t="e">
        <f>SUMIFS(СВЦЭМ!#REF!,СВЦЭМ!$A$40:$A$783,$A389,СВЦЭМ!$B$40:$B$783,B$367)+'СЕТ СН'!$F$16</f>
        <v>#REF!</v>
      </c>
      <c r="C389" s="36" t="e">
        <f>SUMIFS(СВЦЭМ!#REF!,СВЦЭМ!$A$40:$A$783,$A389,СВЦЭМ!$B$40:$B$783,C$367)+'СЕТ СН'!$F$16</f>
        <v>#REF!</v>
      </c>
      <c r="D389" s="36" t="e">
        <f>SUMIFS(СВЦЭМ!#REF!,СВЦЭМ!$A$40:$A$783,$A389,СВЦЭМ!$B$40:$B$783,D$367)+'СЕТ СН'!$F$16</f>
        <v>#REF!</v>
      </c>
      <c r="E389" s="36" t="e">
        <f>SUMIFS(СВЦЭМ!#REF!,СВЦЭМ!$A$40:$A$783,$A389,СВЦЭМ!$B$40:$B$783,E$367)+'СЕТ СН'!$F$16</f>
        <v>#REF!</v>
      </c>
      <c r="F389" s="36" t="e">
        <f>SUMIFS(СВЦЭМ!#REF!,СВЦЭМ!$A$40:$A$783,$A389,СВЦЭМ!$B$40:$B$783,F$367)+'СЕТ СН'!$F$16</f>
        <v>#REF!</v>
      </c>
      <c r="G389" s="36" t="e">
        <f>SUMIFS(СВЦЭМ!#REF!,СВЦЭМ!$A$40:$A$783,$A389,СВЦЭМ!$B$40:$B$783,G$367)+'СЕТ СН'!$F$16</f>
        <v>#REF!</v>
      </c>
      <c r="H389" s="36" t="e">
        <f>SUMIFS(СВЦЭМ!#REF!,СВЦЭМ!$A$40:$A$783,$A389,СВЦЭМ!$B$40:$B$783,H$367)+'СЕТ СН'!$F$16</f>
        <v>#REF!</v>
      </c>
      <c r="I389" s="36" t="e">
        <f>SUMIFS(СВЦЭМ!#REF!,СВЦЭМ!$A$40:$A$783,$A389,СВЦЭМ!$B$40:$B$783,I$367)+'СЕТ СН'!$F$16</f>
        <v>#REF!</v>
      </c>
      <c r="J389" s="36" t="e">
        <f>SUMIFS(СВЦЭМ!#REF!,СВЦЭМ!$A$40:$A$783,$A389,СВЦЭМ!$B$40:$B$783,J$367)+'СЕТ СН'!$F$16</f>
        <v>#REF!</v>
      </c>
      <c r="K389" s="36" t="e">
        <f>SUMIFS(СВЦЭМ!#REF!,СВЦЭМ!$A$40:$A$783,$A389,СВЦЭМ!$B$40:$B$783,K$367)+'СЕТ СН'!$F$16</f>
        <v>#REF!</v>
      </c>
      <c r="L389" s="36" t="e">
        <f>SUMIFS(СВЦЭМ!#REF!,СВЦЭМ!$A$40:$A$783,$A389,СВЦЭМ!$B$40:$B$783,L$367)+'СЕТ СН'!$F$16</f>
        <v>#REF!</v>
      </c>
      <c r="M389" s="36" t="e">
        <f>SUMIFS(СВЦЭМ!#REF!,СВЦЭМ!$A$40:$A$783,$A389,СВЦЭМ!$B$40:$B$783,M$367)+'СЕТ СН'!$F$16</f>
        <v>#REF!</v>
      </c>
      <c r="N389" s="36" t="e">
        <f>SUMIFS(СВЦЭМ!#REF!,СВЦЭМ!$A$40:$A$783,$A389,СВЦЭМ!$B$40:$B$783,N$367)+'СЕТ СН'!$F$16</f>
        <v>#REF!</v>
      </c>
      <c r="O389" s="36" t="e">
        <f>SUMIFS(СВЦЭМ!#REF!,СВЦЭМ!$A$40:$A$783,$A389,СВЦЭМ!$B$40:$B$783,O$367)+'СЕТ СН'!$F$16</f>
        <v>#REF!</v>
      </c>
      <c r="P389" s="36" t="e">
        <f>SUMIFS(СВЦЭМ!#REF!,СВЦЭМ!$A$40:$A$783,$A389,СВЦЭМ!$B$40:$B$783,P$367)+'СЕТ СН'!$F$16</f>
        <v>#REF!</v>
      </c>
      <c r="Q389" s="36" t="e">
        <f>SUMIFS(СВЦЭМ!#REF!,СВЦЭМ!$A$40:$A$783,$A389,СВЦЭМ!$B$40:$B$783,Q$367)+'СЕТ СН'!$F$16</f>
        <v>#REF!</v>
      </c>
      <c r="R389" s="36" t="e">
        <f>SUMIFS(СВЦЭМ!#REF!,СВЦЭМ!$A$40:$A$783,$A389,СВЦЭМ!$B$40:$B$783,R$367)+'СЕТ СН'!$F$16</f>
        <v>#REF!</v>
      </c>
      <c r="S389" s="36" t="e">
        <f>SUMIFS(СВЦЭМ!#REF!,СВЦЭМ!$A$40:$A$783,$A389,СВЦЭМ!$B$40:$B$783,S$367)+'СЕТ СН'!$F$16</f>
        <v>#REF!</v>
      </c>
      <c r="T389" s="36" t="e">
        <f>SUMIFS(СВЦЭМ!#REF!,СВЦЭМ!$A$40:$A$783,$A389,СВЦЭМ!$B$40:$B$783,T$367)+'СЕТ СН'!$F$16</f>
        <v>#REF!</v>
      </c>
      <c r="U389" s="36" t="e">
        <f>SUMIFS(СВЦЭМ!#REF!,СВЦЭМ!$A$40:$A$783,$A389,СВЦЭМ!$B$40:$B$783,U$367)+'СЕТ СН'!$F$16</f>
        <v>#REF!</v>
      </c>
      <c r="V389" s="36" t="e">
        <f>SUMIFS(СВЦЭМ!#REF!,СВЦЭМ!$A$40:$A$783,$A389,СВЦЭМ!$B$40:$B$783,V$367)+'СЕТ СН'!$F$16</f>
        <v>#REF!</v>
      </c>
      <c r="W389" s="36" t="e">
        <f>SUMIFS(СВЦЭМ!#REF!,СВЦЭМ!$A$40:$A$783,$A389,СВЦЭМ!$B$40:$B$783,W$367)+'СЕТ СН'!$F$16</f>
        <v>#REF!</v>
      </c>
      <c r="X389" s="36" t="e">
        <f>SUMIFS(СВЦЭМ!#REF!,СВЦЭМ!$A$40:$A$783,$A389,СВЦЭМ!$B$40:$B$783,X$367)+'СЕТ СН'!$F$16</f>
        <v>#REF!</v>
      </c>
      <c r="Y389" s="36" t="e">
        <f>SUMIFS(СВЦЭМ!#REF!,СВЦЭМ!$A$40:$A$783,$A389,СВЦЭМ!$B$40:$B$783,Y$367)+'СЕТ СН'!$F$16</f>
        <v>#REF!</v>
      </c>
    </row>
    <row r="390" spans="1:26" ht="15.75" hidden="1" x14ac:dyDescent="0.2">
      <c r="A390" s="35">
        <f t="shared" si="10"/>
        <v>45039</v>
      </c>
      <c r="B390" s="36" t="e">
        <f>SUMIFS(СВЦЭМ!#REF!,СВЦЭМ!$A$40:$A$783,$A390,СВЦЭМ!$B$40:$B$783,B$367)+'СЕТ СН'!$F$16</f>
        <v>#REF!</v>
      </c>
      <c r="C390" s="36" t="e">
        <f>SUMIFS(СВЦЭМ!#REF!,СВЦЭМ!$A$40:$A$783,$A390,СВЦЭМ!$B$40:$B$783,C$367)+'СЕТ СН'!$F$16</f>
        <v>#REF!</v>
      </c>
      <c r="D390" s="36" t="e">
        <f>SUMIFS(СВЦЭМ!#REF!,СВЦЭМ!$A$40:$A$783,$A390,СВЦЭМ!$B$40:$B$783,D$367)+'СЕТ СН'!$F$16</f>
        <v>#REF!</v>
      </c>
      <c r="E390" s="36" t="e">
        <f>SUMIFS(СВЦЭМ!#REF!,СВЦЭМ!$A$40:$A$783,$A390,СВЦЭМ!$B$40:$B$783,E$367)+'СЕТ СН'!$F$16</f>
        <v>#REF!</v>
      </c>
      <c r="F390" s="36" t="e">
        <f>SUMIFS(СВЦЭМ!#REF!,СВЦЭМ!$A$40:$A$783,$A390,СВЦЭМ!$B$40:$B$783,F$367)+'СЕТ СН'!$F$16</f>
        <v>#REF!</v>
      </c>
      <c r="G390" s="36" t="e">
        <f>SUMIFS(СВЦЭМ!#REF!,СВЦЭМ!$A$40:$A$783,$A390,СВЦЭМ!$B$40:$B$783,G$367)+'СЕТ СН'!$F$16</f>
        <v>#REF!</v>
      </c>
      <c r="H390" s="36" t="e">
        <f>SUMIFS(СВЦЭМ!#REF!,СВЦЭМ!$A$40:$A$783,$A390,СВЦЭМ!$B$40:$B$783,H$367)+'СЕТ СН'!$F$16</f>
        <v>#REF!</v>
      </c>
      <c r="I390" s="36" t="e">
        <f>SUMIFS(СВЦЭМ!#REF!,СВЦЭМ!$A$40:$A$783,$A390,СВЦЭМ!$B$40:$B$783,I$367)+'СЕТ СН'!$F$16</f>
        <v>#REF!</v>
      </c>
      <c r="J390" s="36" t="e">
        <f>SUMIFS(СВЦЭМ!#REF!,СВЦЭМ!$A$40:$A$783,$A390,СВЦЭМ!$B$40:$B$783,J$367)+'СЕТ СН'!$F$16</f>
        <v>#REF!</v>
      </c>
      <c r="K390" s="36" t="e">
        <f>SUMIFS(СВЦЭМ!#REF!,СВЦЭМ!$A$40:$A$783,$A390,СВЦЭМ!$B$40:$B$783,K$367)+'СЕТ СН'!$F$16</f>
        <v>#REF!</v>
      </c>
      <c r="L390" s="36" t="e">
        <f>SUMIFS(СВЦЭМ!#REF!,СВЦЭМ!$A$40:$A$783,$A390,СВЦЭМ!$B$40:$B$783,L$367)+'СЕТ СН'!$F$16</f>
        <v>#REF!</v>
      </c>
      <c r="M390" s="36" t="e">
        <f>SUMIFS(СВЦЭМ!#REF!,СВЦЭМ!$A$40:$A$783,$A390,СВЦЭМ!$B$40:$B$783,M$367)+'СЕТ СН'!$F$16</f>
        <v>#REF!</v>
      </c>
      <c r="N390" s="36" t="e">
        <f>SUMIFS(СВЦЭМ!#REF!,СВЦЭМ!$A$40:$A$783,$A390,СВЦЭМ!$B$40:$B$783,N$367)+'СЕТ СН'!$F$16</f>
        <v>#REF!</v>
      </c>
      <c r="O390" s="36" t="e">
        <f>SUMIFS(СВЦЭМ!#REF!,СВЦЭМ!$A$40:$A$783,$A390,СВЦЭМ!$B$40:$B$783,O$367)+'СЕТ СН'!$F$16</f>
        <v>#REF!</v>
      </c>
      <c r="P390" s="36" t="e">
        <f>SUMIFS(СВЦЭМ!#REF!,СВЦЭМ!$A$40:$A$783,$A390,СВЦЭМ!$B$40:$B$783,P$367)+'СЕТ СН'!$F$16</f>
        <v>#REF!</v>
      </c>
      <c r="Q390" s="36" t="e">
        <f>SUMIFS(СВЦЭМ!#REF!,СВЦЭМ!$A$40:$A$783,$A390,СВЦЭМ!$B$40:$B$783,Q$367)+'СЕТ СН'!$F$16</f>
        <v>#REF!</v>
      </c>
      <c r="R390" s="36" t="e">
        <f>SUMIFS(СВЦЭМ!#REF!,СВЦЭМ!$A$40:$A$783,$A390,СВЦЭМ!$B$40:$B$783,R$367)+'СЕТ СН'!$F$16</f>
        <v>#REF!</v>
      </c>
      <c r="S390" s="36" t="e">
        <f>SUMIFS(СВЦЭМ!#REF!,СВЦЭМ!$A$40:$A$783,$A390,СВЦЭМ!$B$40:$B$783,S$367)+'СЕТ СН'!$F$16</f>
        <v>#REF!</v>
      </c>
      <c r="T390" s="36" t="e">
        <f>SUMIFS(СВЦЭМ!#REF!,СВЦЭМ!$A$40:$A$783,$A390,СВЦЭМ!$B$40:$B$783,T$367)+'СЕТ СН'!$F$16</f>
        <v>#REF!</v>
      </c>
      <c r="U390" s="36" t="e">
        <f>SUMIFS(СВЦЭМ!#REF!,СВЦЭМ!$A$40:$A$783,$A390,СВЦЭМ!$B$40:$B$783,U$367)+'СЕТ СН'!$F$16</f>
        <v>#REF!</v>
      </c>
      <c r="V390" s="36" t="e">
        <f>SUMIFS(СВЦЭМ!#REF!,СВЦЭМ!$A$40:$A$783,$A390,СВЦЭМ!$B$40:$B$783,V$367)+'СЕТ СН'!$F$16</f>
        <v>#REF!</v>
      </c>
      <c r="W390" s="36" t="e">
        <f>SUMIFS(СВЦЭМ!#REF!,СВЦЭМ!$A$40:$A$783,$A390,СВЦЭМ!$B$40:$B$783,W$367)+'СЕТ СН'!$F$16</f>
        <v>#REF!</v>
      </c>
      <c r="X390" s="36" t="e">
        <f>SUMIFS(СВЦЭМ!#REF!,СВЦЭМ!$A$40:$A$783,$A390,СВЦЭМ!$B$40:$B$783,X$367)+'СЕТ СН'!$F$16</f>
        <v>#REF!</v>
      </c>
      <c r="Y390" s="36" t="e">
        <f>SUMIFS(СВЦЭМ!#REF!,СВЦЭМ!$A$40:$A$783,$A390,СВЦЭМ!$B$40:$B$783,Y$367)+'СЕТ СН'!$F$16</f>
        <v>#REF!</v>
      </c>
    </row>
    <row r="391" spans="1:26" ht="15.75" hidden="1" x14ac:dyDescent="0.2">
      <c r="A391" s="35">
        <f t="shared" si="10"/>
        <v>45040</v>
      </c>
      <c r="B391" s="36" t="e">
        <f>SUMIFS(СВЦЭМ!#REF!,СВЦЭМ!$A$40:$A$783,$A391,СВЦЭМ!$B$40:$B$783,B$367)+'СЕТ СН'!$F$16</f>
        <v>#REF!</v>
      </c>
      <c r="C391" s="36" t="e">
        <f>SUMIFS(СВЦЭМ!#REF!,СВЦЭМ!$A$40:$A$783,$A391,СВЦЭМ!$B$40:$B$783,C$367)+'СЕТ СН'!$F$16</f>
        <v>#REF!</v>
      </c>
      <c r="D391" s="36" t="e">
        <f>SUMIFS(СВЦЭМ!#REF!,СВЦЭМ!$A$40:$A$783,$A391,СВЦЭМ!$B$40:$B$783,D$367)+'СЕТ СН'!$F$16</f>
        <v>#REF!</v>
      </c>
      <c r="E391" s="36" t="e">
        <f>SUMIFS(СВЦЭМ!#REF!,СВЦЭМ!$A$40:$A$783,$A391,СВЦЭМ!$B$40:$B$783,E$367)+'СЕТ СН'!$F$16</f>
        <v>#REF!</v>
      </c>
      <c r="F391" s="36" t="e">
        <f>SUMIFS(СВЦЭМ!#REF!,СВЦЭМ!$A$40:$A$783,$A391,СВЦЭМ!$B$40:$B$783,F$367)+'СЕТ СН'!$F$16</f>
        <v>#REF!</v>
      </c>
      <c r="G391" s="36" t="e">
        <f>SUMIFS(СВЦЭМ!#REF!,СВЦЭМ!$A$40:$A$783,$A391,СВЦЭМ!$B$40:$B$783,G$367)+'СЕТ СН'!$F$16</f>
        <v>#REF!</v>
      </c>
      <c r="H391" s="36" t="e">
        <f>SUMIFS(СВЦЭМ!#REF!,СВЦЭМ!$A$40:$A$783,$A391,СВЦЭМ!$B$40:$B$783,H$367)+'СЕТ СН'!$F$16</f>
        <v>#REF!</v>
      </c>
      <c r="I391" s="36" t="e">
        <f>SUMIFS(СВЦЭМ!#REF!,СВЦЭМ!$A$40:$A$783,$A391,СВЦЭМ!$B$40:$B$783,I$367)+'СЕТ СН'!$F$16</f>
        <v>#REF!</v>
      </c>
      <c r="J391" s="36" t="e">
        <f>SUMIFS(СВЦЭМ!#REF!,СВЦЭМ!$A$40:$A$783,$A391,СВЦЭМ!$B$40:$B$783,J$367)+'СЕТ СН'!$F$16</f>
        <v>#REF!</v>
      </c>
      <c r="K391" s="36" t="e">
        <f>SUMIFS(СВЦЭМ!#REF!,СВЦЭМ!$A$40:$A$783,$A391,СВЦЭМ!$B$40:$B$783,K$367)+'СЕТ СН'!$F$16</f>
        <v>#REF!</v>
      </c>
      <c r="L391" s="36" t="e">
        <f>SUMIFS(СВЦЭМ!#REF!,СВЦЭМ!$A$40:$A$783,$A391,СВЦЭМ!$B$40:$B$783,L$367)+'СЕТ СН'!$F$16</f>
        <v>#REF!</v>
      </c>
      <c r="M391" s="36" t="e">
        <f>SUMIFS(СВЦЭМ!#REF!,СВЦЭМ!$A$40:$A$783,$A391,СВЦЭМ!$B$40:$B$783,M$367)+'СЕТ СН'!$F$16</f>
        <v>#REF!</v>
      </c>
      <c r="N391" s="36" t="e">
        <f>SUMIFS(СВЦЭМ!#REF!,СВЦЭМ!$A$40:$A$783,$A391,СВЦЭМ!$B$40:$B$783,N$367)+'СЕТ СН'!$F$16</f>
        <v>#REF!</v>
      </c>
      <c r="O391" s="36" t="e">
        <f>SUMIFS(СВЦЭМ!#REF!,СВЦЭМ!$A$40:$A$783,$A391,СВЦЭМ!$B$40:$B$783,O$367)+'СЕТ СН'!$F$16</f>
        <v>#REF!</v>
      </c>
      <c r="P391" s="36" t="e">
        <f>SUMIFS(СВЦЭМ!#REF!,СВЦЭМ!$A$40:$A$783,$A391,СВЦЭМ!$B$40:$B$783,P$367)+'СЕТ СН'!$F$16</f>
        <v>#REF!</v>
      </c>
      <c r="Q391" s="36" t="e">
        <f>SUMIFS(СВЦЭМ!#REF!,СВЦЭМ!$A$40:$A$783,$A391,СВЦЭМ!$B$40:$B$783,Q$367)+'СЕТ СН'!$F$16</f>
        <v>#REF!</v>
      </c>
      <c r="R391" s="36" t="e">
        <f>SUMIFS(СВЦЭМ!#REF!,СВЦЭМ!$A$40:$A$783,$A391,СВЦЭМ!$B$40:$B$783,R$367)+'СЕТ СН'!$F$16</f>
        <v>#REF!</v>
      </c>
      <c r="S391" s="36" t="e">
        <f>SUMIFS(СВЦЭМ!#REF!,СВЦЭМ!$A$40:$A$783,$A391,СВЦЭМ!$B$40:$B$783,S$367)+'СЕТ СН'!$F$16</f>
        <v>#REF!</v>
      </c>
      <c r="T391" s="36" t="e">
        <f>SUMIFS(СВЦЭМ!#REF!,СВЦЭМ!$A$40:$A$783,$A391,СВЦЭМ!$B$40:$B$783,T$367)+'СЕТ СН'!$F$16</f>
        <v>#REF!</v>
      </c>
      <c r="U391" s="36" t="e">
        <f>SUMIFS(СВЦЭМ!#REF!,СВЦЭМ!$A$40:$A$783,$A391,СВЦЭМ!$B$40:$B$783,U$367)+'СЕТ СН'!$F$16</f>
        <v>#REF!</v>
      </c>
      <c r="V391" s="36" t="e">
        <f>SUMIFS(СВЦЭМ!#REF!,СВЦЭМ!$A$40:$A$783,$A391,СВЦЭМ!$B$40:$B$783,V$367)+'СЕТ СН'!$F$16</f>
        <v>#REF!</v>
      </c>
      <c r="W391" s="36" t="e">
        <f>SUMIFS(СВЦЭМ!#REF!,СВЦЭМ!$A$40:$A$783,$A391,СВЦЭМ!$B$40:$B$783,W$367)+'СЕТ СН'!$F$16</f>
        <v>#REF!</v>
      </c>
      <c r="X391" s="36" t="e">
        <f>SUMIFS(СВЦЭМ!#REF!,СВЦЭМ!$A$40:$A$783,$A391,СВЦЭМ!$B$40:$B$783,X$367)+'СЕТ СН'!$F$16</f>
        <v>#REF!</v>
      </c>
      <c r="Y391" s="36" t="e">
        <f>SUMIFS(СВЦЭМ!#REF!,СВЦЭМ!$A$40:$A$783,$A391,СВЦЭМ!$B$40:$B$783,Y$367)+'СЕТ СН'!$F$16</f>
        <v>#REF!</v>
      </c>
    </row>
    <row r="392" spans="1:26" ht="15.75" hidden="1" x14ac:dyDescent="0.2">
      <c r="A392" s="35">
        <f t="shared" si="10"/>
        <v>45041</v>
      </c>
      <c r="B392" s="36" t="e">
        <f>SUMIFS(СВЦЭМ!#REF!,СВЦЭМ!$A$40:$A$783,$A392,СВЦЭМ!$B$40:$B$783,B$367)+'СЕТ СН'!$F$16</f>
        <v>#REF!</v>
      </c>
      <c r="C392" s="36" t="e">
        <f>SUMIFS(СВЦЭМ!#REF!,СВЦЭМ!$A$40:$A$783,$A392,СВЦЭМ!$B$40:$B$783,C$367)+'СЕТ СН'!$F$16</f>
        <v>#REF!</v>
      </c>
      <c r="D392" s="36" t="e">
        <f>SUMIFS(СВЦЭМ!#REF!,СВЦЭМ!$A$40:$A$783,$A392,СВЦЭМ!$B$40:$B$783,D$367)+'СЕТ СН'!$F$16</f>
        <v>#REF!</v>
      </c>
      <c r="E392" s="36" t="e">
        <f>SUMIFS(СВЦЭМ!#REF!,СВЦЭМ!$A$40:$A$783,$A392,СВЦЭМ!$B$40:$B$783,E$367)+'СЕТ СН'!$F$16</f>
        <v>#REF!</v>
      </c>
      <c r="F392" s="36" t="e">
        <f>SUMIFS(СВЦЭМ!#REF!,СВЦЭМ!$A$40:$A$783,$A392,СВЦЭМ!$B$40:$B$783,F$367)+'СЕТ СН'!$F$16</f>
        <v>#REF!</v>
      </c>
      <c r="G392" s="36" t="e">
        <f>SUMIFS(СВЦЭМ!#REF!,СВЦЭМ!$A$40:$A$783,$A392,СВЦЭМ!$B$40:$B$783,G$367)+'СЕТ СН'!$F$16</f>
        <v>#REF!</v>
      </c>
      <c r="H392" s="36" t="e">
        <f>SUMIFS(СВЦЭМ!#REF!,СВЦЭМ!$A$40:$A$783,$A392,СВЦЭМ!$B$40:$B$783,H$367)+'СЕТ СН'!$F$16</f>
        <v>#REF!</v>
      </c>
      <c r="I392" s="36" t="e">
        <f>SUMIFS(СВЦЭМ!#REF!,СВЦЭМ!$A$40:$A$783,$A392,СВЦЭМ!$B$40:$B$783,I$367)+'СЕТ СН'!$F$16</f>
        <v>#REF!</v>
      </c>
      <c r="J392" s="36" t="e">
        <f>SUMIFS(СВЦЭМ!#REF!,СВЦЭМ!$A$40:$A$783,$A392,СВЦЭМ!$B$40:$B$783,J$367)+'СЕТ СН'!$F$16</f>
        <v>#REF!</v>
      </c>
      <c r="K392" s="36" t="e">
        <f>SUMIFS(СВЦЭМ!#REF!,СВЦЭМ!$A$40:$A$783,$A392,СВЦЭМ!$B$40:$B$783,K$367)+'СЕТ СН'!$F$16</f>
        <v>#REF!</v>
      </c>
      <c r="L392" s="36" t="e">
        <f>SUMIFS(СВЦЭМ!#REF!,СВЦЭМ!$A$40:$A$783,$A392,СВЦЭМ!$B$40:$B$783,L$367)+'СЕТ СН'!$F$16</f>
        <v>#REF!</v>
      </c>
      <c r="M392" s="36" t="e">
        <f>SUMIFS(СВЦЭМ!#REF!,СВЦЭМ!$A$40:$A$783,$A392,СВЦЭМ!$B$40:$B$783,M$367)+'СЕТ СН'!$F$16</f>
        <v>#REF!</v>
      </c>
      <c r="N392" s="36" t="e">
        <f>SUMIFS(СВЦЭМ!#REF!,СВЦЭМ!$A$40:$A$783,$A392,СВЦЭМ!$B$40:$B$783,N$367)+'СЕТ СН'!$F$16</f>
        <v>#REF!</v>
      </c>
      <c r="O392" s="36" t="e">
        <f>SUMIFS(СВЦЭМ!#REF!,СВЦЭМ!$A$40:$A$783,$A392,СВЦЭМ!$B$40:$B$783,O$367)+'СЕТ СН'!$F$16</f>
        <v>#REF!</v>
      </c>
      <c r="P392" s="36" t="e">
        <f>SUMIFS(СВЦЭМ!#REF!,СВЦЭМ!$A$40:$A$783,$A392,СВЦЭМ!$B$40:$B$783,P$367)+'СЕТ СН'!$F$16</f>
        <v>#REF!</v>
      </c>
      <c r="Q392" s="36" t="e">
        <f>SUMIFS(СВЦЭМ!#REF!,СВЦЭМ!$A$40:$A$783,$A392,СВЦЭМ!$B$40:$B$783,Q$367)+'СЕТ СН'!$F$16</f>
        <v>#REF!</v>
      </c>
      <c r="R392" s="36" t="e">
        <f>SUMIFS(СВЦЭМ!#REF!,СВЦЭМ!$A$40:$A$783,$A392,СВЦЭМ!$B$40:$B$783,R$367)+'СЕТ СН'!$F$16</f>
        <v>#REF!</v>
      </c>
      <c r="S392" s="36" t="e">
        <f>SUMIFS(СВЦЭМ!#REF!,СВЦЭМ!$A$40:$A$783,$A392,СВЦЭМ!$B$40:$B$783,S$367)+'СЕТ СН'!$F$16</f>
        <v>#REF!</v>
      </c>
      <c r="T392" s="36" t="e">
        <f>SUMIFS(СВЦЭМ!#REF!,СВЦЭМ!$A$40:$A$783,$A392,СВЦЭМ!$B$40:$B$783,T$367)+'СЕТ СН'!$F$16</f>
        <v>#REF!</v>
      </c>
      <c r="U392" s="36" t="e">
        <f>SUMIFS(СВЦЭМ!#REF!,СВЦЭМ!$A$40:$A$783,$A392,СВЦЭМ!$B$40:$B$783,U$367)+'СЕТ СН'!$F$16</f>
        <v>#REF!</v>
      </c>
      <c r="V392" s="36" t="e">
        <f>SUMIFS(СВЦЭМ!#REF!,СВЦЭМ!$A$40:$A$783,$A392,СВЦЭМ!$B$40:$B$783,V$367)+'СЕТ СН'!$F$16</f>
        <v>#REF!</v>
      </c>
      <c r="W392" s="36" t="e">
        <f>SUMIFS(СВЦЭМ!#REF!,СВЦЭМ!$A$40:$A$783,$A392,СВЦЭМ!$B$40:$B$783,W$367)+'СЕТ СН'!$F$16</f>
        <v>#REF!</v>
      </c>
      <c r="X392" s="36" t="e">
        <f>SUMIFS(СВЦЭМ!#REF!,СВЦЭМ!$A$40:$A$783,$A392,СВЦЭМ!$B$40:$B$783,X$367)+'СЕТ СН'!$F$16</f>
        <v>#REF!</v>
      </c>
      <c r="Y392" s="36" t="e">
        <f>SUMIFS(СВЦЭМ!#REF!,СВЦЭМ!$A$40:$A$783,$A392,СВЦЭМ!$B$40:$B$783,Y$367)+'СЕТ СН'!$F$16</f>
        <v>#REF!</v>
      </c>
    </row>
    <row r="393" spans="1:26" ht="15.75" hidden="1" x14ac:dyDescent="0.2">
      <c r="A393" s="35">
        <f t="shared" si="10"/>
        <v>45042</v>
      </c>
      <c r="B393" s="36" t="e">
        <f>SUMIFS(СВЦЭМ!#REF!,СВЦЭМ!$A$40:$A$783,$A393,СВЦЭМ!$B$40:$B$783,B$367)+'СЕТ СН'!$F$16</f>
        <v>#REF!</v>
      </c>
      <c r="C393" s="36" t="e">
        <f>SUMIFS(СВЦЭМ!#REF!,СВЦЭМ!$A$40:$A$783,$A393,СВЦЭМ!$B$40:$B$783,C$367)+'СЕТ СН'!$F$16</f>
        <v>#REF!</v>
      </c>
      <c r="D393" s="36" t="e">
        <f>SUMIFS(СВЦЭМ!#REF!,СВЦЭМ!$A$40:$A$783,$A393,СВЦЭМ!$B$40:$B$783,D$367)+'СЕТ СН'!$F$16</f>
        <v>#REF!</v>
      </c>
      <c r="E393" s="36" t="e">
        <f>SUMIFS(СВЦЭМ!#REF!,СВЦЭМ!$A$40:$A$783,$A393,СВЦЭМ!$B$40:$B$783,E$367)+'СЕТ СН'!$F$16</f>
        <v>#REF!</v>
      </c>
      <c r="F393" s="36" t="e">
        <f>SUMIFS(СВЦЭМ!#REF!,СВЦЭМ!$A$40:$A$783,$A393,СВЦЭМ!$B$40:$B$783,F$367)+'СЕТ СН'!$F$16</f>
        <v>#REF!</v>
      </c>
      <c r="G393" s="36" t="e">
        <f>SUMIFS(СВЦЭМ!#REF!,СВЦЭМ!$A$40:$A$783,$A393,СВЦЭМ!$B$40:$B$783,G$367)+'СЕТ СН'!$F$16</f>
        <v>#REF!</v>
      </c>
      <c r="H393" s="36" t="e">
        <f>SUMIFS(СВЦЭМ!#REF!,СВЦЭМ!$A$40:$A$783,$A393,СВЦЭМ!$B$40:$B$783,H$367)+'СЕТ СН'!$F$16</f>
        <v>#REF!</v>
      </c>
      <c r="I393" s="36" t="e">
        <f>SUMIFS(СВЦЭМ!#REF!,СВЦЭМ!$A$40:$A$783,$A393,СВЦЭМ!$B$40:$B$783,I$367)+'СЕТ СН'!$F$16</f>
        <v>#REF!</v>
      </c>
      <c r="J393" s="36" t="e">
        <f>SUMIFS(СВЦЭМ!#REF!,СВЦЭМ!$A$40:$A$783,$A393,СВЦЭМ!$B$40:$B$783,J$367)+'СЕТ СН'!$F$16</f>
        <v>#REF!</v>
      </c>
      <c r="K393" s="36" t="e">
        <f>SUMIFS(СВЦЭМ!#REF!,СВЦЭМ!$A$40:$A$783,$A393,СВЦЭМ!$B$40:$B$783,K$367)+'СЕТ СН'!$F$16</f>
        <v>#REF!</v>
      </c>
      <c r="L393" s="36" t="e">
        <f>SUMIFS(СВЦЭМ!#REF!,СВЦЭМ!$A$40:$A$783,$A393,СВЦЭМ!$B$40:$B$783,L$367)+'СЕТ СН'!$F$16</f>
        <v>#REF!</v>
      </c>
      <c r="M393" s="36" t="e">
        <f>SUMIFS(СВЦЭМ!#REF!,СВЦЭМ!$A$40:$A$783,$A393,СВЦЭМ!$B$40:$B$783,M$367)+'СЕТ СН'!$F$16</f>
        <v>#REF!</v>
      </c>
      <c r="N393" s="36" t="e">
        <f>SUMIFS(СВЦЭМ!#REF!,СВЦЭМ!$A$40:$A$783,$A393,СВЦЭМ!$B$40:$B$783,N$367)+'СЕТ СН'!$F$16</f>
        <v>#REF!</v>
      </c>
      <c r="O393" s="36" t="e">
        <f>SUMIFS(СВЦЭМ!#REF!,СВЦЭМ!$A$40:$A$783,$A393,СВЦЭМ!$B$40:$B$783,O$367)+'СЕТ СН'!$F$16</f>
        <v>#REF!</v>
      </c>
      <c r="P393" s="36" t="e">
        <f>SUMIFS(СВЦЭМ!#REF!,СВЦЭМ!$A$40:$A$783,$A393,СВЦЭМ!$B$40:$B$783,P$367)+'СЕТ СН'!$F$16</f>
        <v>#REF!</v>
      </c>
      <c r="Q393" s="36" t="e">
        <f>SUMIFS(СВЦЭМ!#REF!,СВЦЭМ!$A$40:$A$783,$A393,СВЦЭМ!$B$40:$B$783,Q$367)+'СЕТ СН'!$F$16</f>
        <v>#REF!</v>
      </c>
      <c r="R393" s="36" t="e">
        <f>SUMIFS(СВЦЭМ!#REF!,СВЦЭМ!$A$40:$A$783,$A393,СВЦЭМ!$B$40:$B$783,R$367)+'СЕТ СН'!$F$16</f>
        <v>#REF!</v>
      </c>
      <c r="S393" s="36" t="e">
        <f>SUMIFS(СВЦЭМ!#REF!,СВЦЭМ!$A$40:$A$783,$A393,СВЦЭМ!$B$40:$B$783,S$367)+'СЕТ СН'!$F$16</f>
        <v>#REF!</v>
      </c>
      <c r="T393" s="36" t="e">
        <f>SUMIFS(СВЦЭМ!#REF!,СВЦЭМ!$A$40:$A$783,$A393,СВЦЭМ!$B$40:$B$783,T$367)+'СЕТ СН'!$F$16</f>
        <v>#REF!</v>
      </c>
      <c r="U393" s="36" t="e">
        <f>SUMIFS(СВЦЭМ!#REF!,СВЦЭМ!$A$40:$A$783,$A393,СВЦЭМ!$B$40:$B$783,U$367)+'СЕТ СН'!$F$16</f>
        <v>#REF!</v>
      </c>
      <c r="V393" s="36" t="e">
        <f>SUMIFS(СВЦЭМ!#REF!,СВЦЭМ!$A$40:$A$783,$A393,СВЦЭМ!$B$40:$B$783,V$367)+'СЕТ СН'!$F$16</f>
        <v>#REF!</v>
      </c>
      <c r="W393" s="36" t="e">
        <f>SUMIFS(СВЦЭМ!#REF!,СВЦЭМ!$A$40:$A$783,$A393,СВЦЭМ!$B$40:$B$783,W$367)+'СЕТ СН'!$F$16</f>
        <v>#REF!</v>
      </c>
      <c r="X393" s="36" t="e">
        <f>SUMIFS(СВЦЭМ!#REF!,СВЦЭМ!$A$40:$A$783,$A393,СВЦЭМ!$B$40:$B$783,X$367)+'СЕТ СН'!$F$16</f>
        <v>#REF!</v>
      </c>
      <c r="Y393" s="36" t="e">
        <f>SUMIFS(СВЦЭМ!#REF!,СВЦЭМ!$A$40:$A$783,$A393,СВЦЭМ!$B$40:$B$783,Y$367)+'СЕТ СН'!$F$16</f>
        <v>#REF!</v>
      </c>
    </row>
    <row r="394" spans="1:26" ht="15.75" hidden="1" x14ac:dyDescent="0.2">
      <c r="A394" s="35">
        <f t="shared" si="10"/>
        <v>45043</v>
      </c>
      <c r="B394" s="36" t="e">
        <f>SUMIFS(СВЦЭМ!#REF!,СВЦЭМ!$A$40:$A$783,$A394,СВЦЭМ!$B$40:$B$783,B$367)+'СЕТ СН'!$F$16</f>
        <v>#REF!</v>
      </c>
      <c r="C394" s="36" t="e">
        <f>SUMIFS(СВЦЭМ!#REF!,СВЦЭМ!$A$40:$A$783,$A394,СВЦЭМ!$B$40:$B$783,C$367)+'СЕТ СН'!$F$16</f>
        <v>#REF!</v>
      </c>
      <c r="D394" s="36" t="e">
        <f>SUMIFS(СВЦЭМ!#REF!,СВЦЭМ!$A$40:$A$783,$A394,СВЦЭМ!$B$40:$B$783,D$367)+'СЕТ СН'!$F$16</f>
        <v>#REF!</v>
      </c>
      <c r="E394" s="36" t="e">
        <f>SUMIFS(СВЦЭМ!#REF!,СВЦЭМ!$A$40:$A$783,$A394,СВЦЭМ!$B$40:$B$783,E$367)+'СЕТ СН'!$F$16</f>
        <v>#REF!</v>
      </c>
      <c r="F394" s="36" t="e">
        <f>SUMIFS(СВЦЭМ!#REF!,СВЦЭМ!$A$40:$A$783,$A394,СВЦЭМ!$B$40:$B$783,F$367)+'СЕТ СН'!$F$16</f>
        <v>#REF!</v>
      </c>
      <c r="G394" s="36" t="e">
        <f>SUMIFS(СВЦЭМ!#REF!,СВЦЭМ!$A$40:$A$783,$A394,СВЦЭМ!$B$40:$B$783,G$367)+'СЕТ СН'!$F$16</f>
        <v>#REF!</v>
      </c>
      <c r="H394" s="36" t="e">
        <f>SUMIFS(СВЦЭМ!#REF!,СВЦЭМ!$A$40:$A$783,$A394,СВЦЭМ!$B$40:$B$783,H$367)+'СЕТ СН'!$F$16</f>
        <v>#REF!</v>
      </c>
      <c r="I394" s="36" t="e">
        <f>SUMIFS(СВЦЭМ!#REF!,СВЦЭМ!$A$40:$A$783,$A394,СВЦЭМ!$B$40:$B$783,I$367)+'СЕТ СН'!$F$16</f>
        <v>#REF!</v>
      </c>
      <c r="J394" s="36" t="e">
        <f>SUMIFS(СВЦЭМ!#REF!,СВЦЭМ!$A$40:$A$783,$A394,СВЦЭМ!$B$40:$B$783,J$367)+'СЕТ СН'!$F$16</f>
        <v>#REF!</v>
      </c>
      <c r="K394" s="36" t="e">
        <f>SUMIFS(СВЦЭМ!#REF!,СВЦЭМ!$A$40:$A$783,$A394,СВЦЭМ!$B$40:$B$783,K$367)+'СЕТ СН'!$F$16</f>
        <v>#REF!</v>
      </c>
      <c r="L394" s="36" t="e">
        <f>SUMIFS(СВЦЭМ!#REF!,СВЦЭМ!$A$40:$A$783,$A394,СВЦЭМ!$B$40:$B$783,L$367)+'СЕТ СН'!$F$16</f>
        <v>#REF!</v>
      </c>
      <c r="M394" s="36" t="e">
        <f>SUMIFS(СВЦЭМ!#REF!,СВЦЭМ!$A$40:$A$783,$A394,СВЦЭМ!$B$40:$B$783,M$367)+'СЕТ СН'!$F$16</f>
        <v>#REF!</v>
      </c>
      <c r="N394" s="36" t="e">
        <f>SUMIFS(СВЦЭМ!#REF!,СВЦЭМ!$A$40:$A$783,$A394,СВЦЭМ!$B$40:$B$783,N$367)+'СЕТ СН'!$F$16</f>
        <v>#REF!</v>
      </c>
      <c r="O394" s="36" t="e">
        <f>SUMIFS(СВЦЭМ!#REF!,СВЦЭМ!$A$40:$A$783,$A394,СВЦЭМ!$B$40:$B$783,O$367)+'СЕТ СН'!$F$16</f>
        <v>#REF!</v>
      </c>
      <c r="P394" s="36" t="e">
        <f>SUMIFS(СВЦЭМ!#REF!,СВЦЭМ!$A$40:$A$783,$A394,СВЦЭМ!$B$40:$B$783,P$367)+'СЕТ СН'!$F$16</f>
        <v>#REF!</v>
      </c>
      <c r="Q394" s="36" t="e">
        <f>SUMIFS(СВЦЭМ!#REF!,СВЦЭМ!$A$40:$A$783,$A394,СВЦЭМ!$B$40:$B$783,Q$367)+'СЕТ СН'!$F$16</f>
        <v>#REF!</v>
      </c>
      <c r="R394" s="36" t="e">
        <f>SUMIFS(СВЦЭМ!#REF!,СВЦЭМ!$A$40:$A$783,$A394,СВЦЭМ!$B$40:$B$783,R$367)+'СЕТ СН'!$F$16</f>
        <v>#REF!</v>
      </c>
      <c r="S394" s="36" t="e">
        <f>SUMIFS(СВЦЭМ!#REF!,СВЦЭМ!$A$40:$A$783,$A394,СВЦЭМ!$B$40:$B$783,S$367)+'СЕТ СН'!$F$16</f>
        <v>#REF!</v>
      </c>
      <c r="T394" s="36" t="e">
        <f>SUMIFS(СВЦЭМ!#REF!,СВЦЭМ!$A$40:$A$783,$A394,СВЦЭМ!$B$40:$B$783,T$367)+'СЕТ СН'!$F$16</f>
        <v>#REF!</v>
      </c>
      <c r="U394" s="36" t="e">
        <f>SUMIFS(СВЦЭМ!#REF!,СВЦЭМ!$A$40:$A$783,$A394,СВЦЭМ!$B$40:$B$783,U$367)+'СЕТ СН'!$F$16</f>
        <v>#REF!</v>
      </c>
      <c r="V394" s="36" t="e">
        <f>SUMIFS(СВЦЭМ!#REF!,СВЦЭМ!$A$40:$A$783,$A394,СВЦЭМ!$B$40:$B$783,V$367)+'СЕТ СН'!$F$16</f>
        <v>#REF!</v>
      </c>
      <c r="W394" s="36" t="e">
        <f>SUMIFS(СВЦЭМ!#REF!,СВЦЭМ!$A$40:$A$783,$A394,СВЦЭМ!$B$40:$B$783,W$367)+'СЕТ СН'!$F$16</f>
        <v>#REF!</v>
      </c>
      <c r="X394" s="36" t="e">
        <f>SUMIFS(СВЦЭМ!#REF!,СВЦЭМ!$A$40:$A$783,$A394,СВЦЭМ!$B$40:$B$783,X$367)+'СЕТ СН'!$F$16</f>
        <v>#REF!</v>
      </c>
      <c r="Y394" s="36" t="e">
        <f>SUMIFS(СВЦЭМ!#REF!,СВЦЭМ!$A$40:$A$783,$A394,СВЦЭМ!$B$40:$B$783,Y$367)+'СЕТ СН'!$F$16</f>
        <v>#REF!</v>
      </c>
    </row>
    <row r="395" spans="1:26" ht="15.75" hidden="1" x14ac:dyDescent="0.2">
      <c r="A395" s="35">
        <f t="shared" si="10"/>
        <v>45044</v>
      </c>
      <c r="B395" s="36" t="e">
        <f>SUMIFS(СВЦЭМ!#REF!,СВЦЭМ!$A$40:$A$783,$A395,СВЦЭМ!$B$40:$B$783,B$367)+'СЕТ СН'!$F$16</f>
        <v>#REF!</v>
      </c>
      <c r="C395" s="36" t="e">
        <f>SUMIFS(СВЦЭМ!#REF!,СВЦЭМ!$A$40:$A$783,$A395,СВЦЭМ!$B$40:$B$783,C$367)+'СЕТ СН'!$F$16</f>
        <v>#REF!</v>
      </c>
      <c r="D395" s="36" t="e">
        <f>SUMIFS(СВЦЭМ!#REF!,СВЦЭМ!$A$40:$A$783,$A395,СВЦЭМ!$B$40:$B$783,D$367)+'СЕТ СН'!$F$16</f>
        <v>#REF!</v>
      </c>
      <c r="E395" s="36" t="e">
        <f>SUMIFS(СВЦЭМ!#REF!,СВЦЭМ!$A$40:$A$783,$A395,СВЦЭМ!$B$40:$B$783,E$367)+'СЕТ СН'!$F$16</f>
        <v>#REF!</v>
      </c>
      <c r="F395" s="36" t="e">
        <f>SUMIFS(СВЦЭМ!#REF!,СВЦЭМ!$A$40:$A$783,$A395,СВЦЭМ!$B$40:$B$783,F$367)+'СЕТ СН'!$F$16</f>
        <v>#REF!</v>
      </c>
      <c r="G395" s="36" t="e">
        <f>SUMIFS(СВЦЭМ!#REF!,СВЦЭМ!$A$40:$A$783,$A395,СВЦЭМ!$B$40:$B$783,G$367)+'СЕТ СН'!$F$16</f>
        <v>#REF!</v>
      </c>
      <c r="H395" s="36" t="e">
        <f>SUMIFS(СВЦЭМ!#REF!,СВЦЭМ!$A$40:$A$783,$A395,СВЦЭМ!$B$40:$B$783,H$367)+'СЕТ СН'!$F$16</f>
        <v>#REF!</v>
      </c>
      <c r="I395" s="36" t="e">
        <f>SUMIFS(СВЦЭМ!#REF!,СВЦЭМ!$A$40:$A$783,$A395,СВЦЭМ!$B$40:$B$783,I$367)+'СЕТ СН'!$F$16</f>
        <v>#REF!</v>
      </c>
      <c r="J395" s="36" t="e">
        <f>SUMIFS(СВЦЭМ!#REF!,СВЦЭМ!$A$40:$A$783,$A395,СВЦЭМ!$B$40:$B$783,J$367)+'СЕТ СН'!$F$16</f>
        <v>#REF!</v>
      </c>
      <c r="K395" s="36" t="e">
        <f>SUMIFS(СВЦЭМ!#REF!,СВЦЭМ!$A$40:$A$783,$A395,СВЦЭМ!$B$40:$B$783,K$367)+'СЕТ СН'!$F$16</f>
        <v>#REF!</v>
      </c>
      <c r="L395" s="36" t="e">
        <f>SUMIFS(СВЦЭМ!#REF!,СВЦЭМ!$A$40:$A$783,$A395,СВЦЭМ!$B$40:$B$783,L$367)+'СЕТ СН'!$F$16</f>
        <v>#REF!</v>
      </c>
      <c r="M395" s="36" t="e">
        <f>SUMIFS(СВЦЭМ!#REF!,СВЦЭМ!$A$40:$A$783,$A395,СВЦЭМ!$B$40:$B$783,M$367)+'СЕТ СН'!$F$16</f>
        <v>#REF!</v>
      </c>
      <c r="N395" s="36" t="e">
        <f>SUMIFS(СВЦЭМ!#REF!,СВЦЭМ!$A$40:$A$783,$A395,СВЦЭМ!$B$40:$B$783,N$367)+'СЕТ СН'!$F$16</f>
        <v>#REF!</v>
      </c>
      <c r="O395" s="36" t="e">
        <f>SUMIFS(СВЦЭМ!#REF!,СВЦЭМ!$A$40:$A$783,$A395,СВЦЭМ!$B$40:$B$783,O$367)+'СЕТ СН'!$F$16</f>
        <v>#REF!</v>
      </c>
      <c r="P395" s="36" t="e">
        <f>SUMIFS(СВЦЭМ!#REF!,СВЦЭМ!$A$40:$A$783,$A395,СВЦЭМ!$B$40:$B$783,P$367)+'СЕТ СН'!$F$16</f>
        <v>#REF!</v>
      </c>
      <c r="Q395" s="36" t="e">
        <f>SUMIFS(СВЦЭМ!#REF!,СВЦЭМ!$A$40:$A$783,$A395,СВЦЭМ!$B$40:$B$783,Q$367)+'СЕТ СН'!$F$16</f>
        <v>#REF!</v>
      </c>
      <c r="R395" s="36" t="e">
        <f>SUMIFS(СВЦЭМ!#REF!,СВЦЭМ!$A$40:$A$783,$A395,СВЦЭМ!$B$40:$B$783,R$367)+'СЕТ СН'!$F$16</f>
        <v>#REF!</v>
      </c>
      <c r="S395" s="36" t="e">
        <f>SUMIFS(СВЦЭМ!#REF!,СВЦЭМ!$A$40:$A$783,$A395,СВЦЭМ!$B$40:$B$783,S$367)+'СЕТ СН'!$F$16</f>
        <v>#REF!</v>
      </c>
      <c r="T395" s="36" t="e">
        <f>SUMIFS(СВЦЭМ!#REF!,СВЦЭМ!$A$40:$A$783,$A395,СВЦЭМ!$B$40:$B$783,T$367)+'СЕТ СН'!$F$16</f>
        <v>#REF!</v>
      </c>
      <c r="U395" s="36" t="e">
        <f>SUMIFS(СВЦЭМ!#REF!,СВЦЭМ!$A$40:$A$783,$A395,СВЦЭМ!$B$40:$B$783,U$367)+'СЕТ СН'!$F$16</f>
        <v>#REF!</v>
      </c>
      <c r="V395" s="36" t="e">
        <f>SUMIFS(СВЦЭМ!#REF!,СВЦЭМ!$A$40:$A$783,$A395,СВЦЭМ!$B$40:$B$783,V$367)+'СЕТ СН'!$F$16</f>
        <v>#REF!</v>
      </c>
      <c r="W395" s="36" t="e">
        <f>SUMIFS(СВЦЭМ!#REF!,СВЦЭМ!$A$40:$A$783,$A395,СВЦЭМ!$B$40:$B$783,W$367)+'СЕТ СН'!$F$16</f>
        <v>#REF!</v>
      </c>
      <c r="X395" s="36" t="e">
        <f>SUMIFS(СВЦЭМ!#REF!,СВЦЭМ!$A$40:$A$783,$A395,СВЦЭМ!$B$40:$B$783,X$367)+'СЕТ СН'!$F$16</f>
        <v>#REF!</v>
      </c>
      <c r="Y395" s="36" t="e">
        <f>SUMIFS(СВЦЭМ!#REF!,СВЦЭМ!$A$40:$A$783,$A395,СВЦЭМ!$B$40:$B$783,Y$367)+'СЕТ СН'!$F$16</f>
        <v>#REF!</v>
      </c>
    </row>
    <row r="396" spans="1:26" ht="15.75" hidden="1" x14ac:dyDescent="0.2">
      <c r="A396" s="35">
        <f t="shared" si="10"/>
        <v>45045</v>
      </c>
      <c r="B396" s="36" t="e">
        <f>SUMIFS(СВЦЭМ!#REF!,СВЦЭМ!$A$40:$A$783,$A396,СВЦЭМ!$B$40:$B$783,B$367)+'СЕТ СН'!$F$16</f>
        <v>#REF!</v>
      </c>
      <c r="C396" s="36" t="e">
        <f>SUMIFS(СВЦЭМ!#REF!,СВЦЭМ!$A$40:$A$783,$A396,СВЦЭМ!$B$40:$B$783,C$367)+'СЕТ СН'!$F$16</f>
        <v>#REF!</v>
      </c>
      <c r="D396" s="36" t="e">
        <f>SUMIFS(СВЦЭМ!#REF!,СВЦЭМ!$A$40:$A$783,$A396,СВЦЭМ!$B$40:$B$783,D$367)+'СЕТ СН'!$F$16</f>
        <v>#REF!</v>
      </c>
      <c r="E396" s="36" t="e">
        <f>SUMIFS(СВЦЭМ!#REF!,СВЦЭМ!$A$40:$A$783,$A396,СВЦЭМ!$B$40:$B$783,E$367)+'СЕТ СН'!$F$16</f>
        <v>#REF!</v>
      </c>
      <c r="F396" s="36" t="e">
        <f>SUMIFS(СВЦЭМ!#REF!,СВЦЭМ!$A$40:$A$783,$A396,СВЦЭМ!$B$40:$B$783,F$367)+'СЕТ СН'!$F$16</f>
        <v>#REF!</v>
      </c>
      <c r="G396" s="36" t="e">
        <f>SUMIFS(СВЦЭМ!#REF!,СВЦЭМ!$A$40:$A$783,$A396,СВЦЭМ!$B$40:$B$783,G$367)+'СЕТ СН'!$F$16</f>
        <v>#REF!</v>
      </c>
      <c r="H396" s="36" t="e">
        <f>SUMIFS(СВЦЭМ!#REF!,СВЦЭМ!$A$40:$A$783,$A396,СВЦЭМ!$B$40:$B$783,H$367)+'СЕТ СН'!$F$16</f>
        <v>#REF!</v>
      </c>
      <c r="I396" s="36" t="e">
        <f>SUMIFS(СВЦЭМ!#REF!,СВЦЭМ!$A$40:$A$783,$A396,СВЦЭМ!$B$40:$B$783,I$367)+'СЕТ СН'!$F$16</f>
        <v>#REF!</v>
      </c>
      <c r="J396" s="36" t="e">
        <f>SUMIFS(СВЦЭМ!#REF!,СВЦЭМ!$A$40:$A$783,$A396,СВЦЭМ!$B$40:$B$783,J$367)+'СЕТ СН'!$F$16</f>
        <v>#REF!</v>
      </c>
      <c r="K396" s="36" t="e">
        <f>SUMIFS(СВЦЭМ!#REF!,СВЦЭМ!$A$40:$A$783,$A396,СВЦЭМ!$B$40:$B$783,K$367)+'СЕТ СН'!$F$16</f>
        <v>#REF!</v>
      </c>
      <c r="L396" s="36" t="e">
        <f>SUMIFS(СВЦЭМ!#REF!,СВЦЭМ!$A$40:$A$783,$A396,СВЦЭМ!$B$40:$B$783,L$367)+'СЕТ СН'!$F$16</f>
        <v>#REF!</v>
      </c>
      <c r="M396" s="36" t="e">
        <f>SUMIFS(СВЦЭМ!#REF!,СВЦЭМ!$A$40:$A$783,$A396,СВЦЭМ!$B$40:$B$783,M$367)+'СЕТ СН'!$F$16</f>
        <v>#REF!</v>
      </c>
      <c r="N396" s="36" t="e">
        <f>SUMIFS(СВЦЭМ!#REF!,СВЦЭМ!$A$40:$A$783,$A396,СВЦЭМ!$B$40:$B$783,N$367)+'СЕТ СН'!$F$16</f>
        <v>#REF!</v>
      </c>
      <c r="O396" s="36" t="e">
        <f>SUMIFS(СВЦЭМ!#REF!,СВЦЭМ!$A$40:$A$783,$A396,СВЦЭМ!$B$40:$B$783,O$367)+'СЕТ СН'!$F$16</f>
        <v>#REF!</v>
      </c>
      <c r="P396" s="36" t="e">
        <f>SUMIFS(СВЦЭМ!#REF!,СВЦЭМ!$A$40:$A$783,$A396,СВЦЭМ!$B$40:$B$783,P$367)+'СЕТ СН'!$F$16</f>
        <v>#REF!</v>
      </c>
      <c r="Q396" s="36" t="e">
        <f>SUMIFS(СВЦЭМ!#REF!,СВЦЭМ!$A$40:$A$783,$A396,СВЦЭМ!$B$40:$B$783,Q$367)+'СЕТ СН'!$F$16</f>
        <v>#REF!</v>
      </c>
      <c r="R396" s="36" t="e">
        <f>SUMIFS(СВЦЭМ!#REF!,СВЦЭМ!$A$40:$A$783,$A396,СВЦЭМ!$B$40:$B$783,R$367)+'СЕТ СН'!$F$16</f>
        <v>#REF!</v>
      </c>
      <c r="S396" s="36" t="e">
        <f>SUMIFS(СВЦЭМ!#REF!,СВЦЭМ!$A$40:$A$783,$A396,СВЦЭМ!$B$40:$B$783,S$367)+'СЕТ СН'!$F$16</f>
        <v>#REF!</v>
      </c>
      <c r="T396" s="36" t="e">
        <f>SUMIFS(СВЦЭМ!#REF!,СВЦЭМ!$A$40:$A$783,$A396,СВЦЭМ!$B$40:$B$783,T$367)+'СЕТ СН'!$F$16</f>
        <v>#REF!</v>
      </c>
      <c r="U396" s="36" t="e">
        <f>SUMIFS(СВЦЭМ!#REF!,СВЦЭМ!$A$40:$A$783,$A396,СВЦЭМ!$B$40:$B$783,U$367)+'СЕТ СН'!$F$16</f>
        <v>#REF!</v>
      </c>
      <c r="V396" s="36" t="e">
        <f>SUMIFS(СВЦЭМ!#REF!,СВЦЭМ!$A$40:$A$783,$A396,СВЦЭМ!$B$40:$B$783,V$367)+'СЕТ СН'!$F$16</f>
        <v>#REF!</v>
      </c>
      <c r="W396" s="36" t="e">
        <f>SUMIFS(СВЦЭМ!#REF!,СВЦЭМ!$A$40:$A$783,$A396,СВЦЭМ!$B$40:$B$783,W$367)+'СЕТ СН'!$F$16</f>
        <v>#REF!</v>
      </c>
      <c r="X396" s="36" t="e">
        <f>SUMIFS(СВЦЭМ!#REF!,СВЦЭМ!$A$40:$A$783,$A396,СВЦЭМ!$B$40:$B$783,X$367)+'СЕТ СН'!$F$16</f>
        <v>#REF!</v>
      </c>
      <c r="Y396" s="36" t="e">
        <f>SUMIFS(СВЦЭМ!#REF!,СВЦЭМ!$A$40:$A$783,$A396,СВЦЭМ!$B$40:$B$783,Y$367)+'СЕТ СН'!$F$16</f>
        <v>#REF!</v>
      </c>
    </row>
    <row r="397" spans="1:26" ht="15.75" hidden="1" x14ac:dyDescent="0.2">
      <c r="A397" s="35">
        <f t="shared" si="10"/>
        <v>45046</v>
      </c>
      <c r="B397" s="36" t="e">
        <f>SUMIFS(СВЦЭМ!#REF!,СВЦЭМ!$A$40:$A$783,$A397,СВЦЭМ!$B$40:$B$783,B$367)+'СЕТ СН'!$F$16</f>
        <v>#REF!</v>
      </c>
      <c r="C397" s="36" t="e">
        <f>SUMIFS(СВЦЭМ!#REF!,СВЦЭМ!$A$40:$A$783,$A397,СВЦЭМ!$B$40:$B$783,C$367)+'СЕТ СН'!$F$16</f>
        <v>#REF!</v>
      </c>
      <c r="D397" s="36" t="e">
        <f>SUMIFS(СВЦЭМ!#REF!,СВЦЭМ!$A$40:$A$783,$A397,СВЦЭМ!$B$40:$B$783,D$367)+'СЕТ СН'!$F$16</f>
        <v>#REF!</v>
      </c>
      <c r="E397" s="36" t="e">
        <f>SUMIFS(СВЦЭМ!#REF!,СВЦЭМ!$A$40:$A$783,$A397,СВЦЭМ!$B$40:$B$783,E$367)+'СЕТ СН'!$F$16</f>
        <v>#REF!</v>
      </c>
      <c r="F397" s="36" t="e">
        <f>SUMIFS(СВЦЭМ!#REF!,СВЦЭМ!$A$40:$A$783,$A397,СВЦЭМ!$B$40:$B$783,F$367)+'СЕТ СН'!$F$16</f>
        <v>#REF!</v>
      </c>
      <c r="G397" s="36" t="e">
        <f>SUMIFS(СВЦЭМ!#REF!,СВЦЭМ!$A$40:$A$783,$A397,СВЦЭМ!$B$40:$B$783,G$367)+'СЕТ СН'!$F$16</f>
        <v>#REF!</v>
      </c>
      <c r="H397" s="36" t="e">
        <f>SUMIFS(СВЦЭМ!#REF!,СВЦЭМ!$A$40:$A$783,$A397,СВЦЭМ!$B$40:$B$783,H$367)+'СЕТ СН'!$F$16</f>
        <v>#REF!</v>
      </c>
      <c r="I397" s="36" t="e">
        <f>SUMIFS(СВЦЭМ!#REF!,СВЦЭМ!$A$40:$A$783,$A397,СВЦЭМ!$B$40:$B$783,I$367)+'СЕТ СН'!$F$16</f>
        <v>#REF!</v>
      </c>
      <c r="J397" s="36" t="e">
        <f>SUMIFS(СВЦЭМ!#REF!,СВЦЭМ!$A$40:$A$783,$A397,СВЦЭМ!$B$40:$B$783,J$367)+'СЕТ СН'!$F$16</f>
        <v>#REF!</v>
      </c>
      <c r="K397" s="36" t="e">
        <f>SUMIFS(СВЦЭМ!#REF!,СВЦЭМ!$A$40:$A$783,$A397,СВЦЭМ!$B$40:$B$783,K$367)+'СЕТ СН'!$F$16</f>
        <v>#REF!</v>
      </c>
      <c r="L397" s="36" t="e">
        <f>SUMIFS(СВЦЭМ!#REF!,СВЦЭМ!$A$40:$A$783,$A397,СВЦЭМ!$B$40:$B$783,L$367)+'СЕТ СН'!$F$16</f>
        <v>#REF!</v>
      </c>
      <c r="M397" s="36" t="e">
        <f>SUMIFS(СВЦЭМ!#REF!,СВЦЭМ!$A$40:$A$783,$A397,СВЦЭМ!$B$40:$B$783,M$367)+'СЕТ СН'!$F$16</f>
        <v>#REF!</v>
      </c>
      <c r="N397" s="36" t="e">
        <f>SUMIFS(СВЦЭМ!#REF!,СВЦЭМ!$A$40:$A$783,$A397,СВЦЭМ!$B$40:$B$783,N$367)+'СЕТ СН'!$F$16</f>
        <v>#REF!</v>
      </c>
      <c r="O397" s="36" t="e">
        <f>SUMIFS(СВЦЭМ!#REF!,СВЦЭМ!$A$40:$A$783,$A397,СВЦЭМ!$B$40:$B$783,O$367)+'СЕТ СН'!$F$16</f>
        <v>#REF!</v>
      </c>
      <c r="P397" s="36" t="e">
        <f>SUMIFS(СВЦЭМ!#REF!,СВЦЭМ!$A$40:$A$783,$A397,СВЦЭМ!$B$40:$B$783,P$367)+'СЕТ СН'!$F$16</f>
        <v>#REF!</v>
      </c>
      <c r="Q397" s="36" t="e">
        <f>SUMIFS(СВЦЭМ!#REF!,СВЦЭМ!$A$40:$A$783,$A397,СВЦЭМ!$B$40:$B$783,Q$367)+'СЕТ СН'!$F$16</f>
        <v>#REF!</v>
      </c>
      <c r="R397" s="36" t="e">
        <f>SUMIFS(СВЦЭМ!#REF!,СВЦЭМ!$A$40:$A$783,$A397,СВЦЭМ!$B$40:$B$783,R$367)+'СЕТ СН'!$F$16</f>
        <v>#REF!</v>
      </c>
      <c r="S397" s="36" t="e">
        <f>SUMIFS(СВЦЭМ!#REF!,СВЦЭМ!$A$40:$A$783,$A397,СВЦЭМ!$B$40:$B$783,S$367)+'СЕТ СН'!$F$16</f>
        <v>#REF!</v>
      </c>
      <c r="T397" s="36" t="e">
        <f>SUMIFS(СВЦЭМ!#REF!,СВЦЭМ!$A$40:$A$783,$A397,СВЦЭМ!$B$40:$B$783,T$367)+'СЕТ СН'!$F$16</f>
        <v>#REF!</v>
      </c>
      <c r="U397" s="36" t="e">
        <f>SUMIFS(СВЦЭМ!#REF!,СВЦЭМ!$A$40:$A$783,$A397,СВЦЭМ!$B$40:$B$783,U$367)+'СЕТ СН'!$F$16</f>
        <v>#REF!</v>
      </c>
      <c r="V397" s="36" t="e">
        <f>SUMIFS(СВЦЭМ!#REF!,СВЦЭМ!$A$40:$A$783,$A397,СВЦЭМ!$B$40:$B$783,V$367)+'СЕТ СН'!$F$16</f>
        <v>#REF!</v>
      </c>
      <c r="W397" s="36" t="e">
        <f>SUMIFS(СВЦЭМ!#REF!,СВЦЭМ!$A$40:$A$783,$A397,СВЦЭМ!$B$40:$B$783,W$367)+'СЕТ СН'!$F$16</f>
        <v>#REF!</v>
      </c>
      <c r="X397" s="36" t="e">
        <f>SUMIFS(СВЦЭМ!#REF!,СВЦЭМ!$A$40:$A$783,$A397,СВЦЭМ!$B$40:$B$783,X$367)+'СЕТ СН'!$F$16</f>
        <v>#REF!</v>
      </c>
      <c r="Y397" s="36" t="e">
        <f>SUMIFS(СВЦЭМ!#REF!,СВЦЭМ!$A$40:$A$783,$A397,СВЦЭМ!$B$40:$B$783,Y$367)+'СЕТ СН'!$F$16</f>
        <v>#REF!</v>
      </c>
    </row>
    <row r="398" spans="1:26" ht="15.75" hidden="1" x14ac:dyDescent="0.2">
      <c r="A398" s="35">
        <f t="shared" si="10"/>
        <v>45047</v>
      </c>
      <c r="B398" s="36" t="e">
        <f>SUMIFS(СВЦЭМ!#REF!,СВЦЭМ!$A$40:$A$783,$A398,СВЦЭМ!$B$40:$B$783,B$367)+'СЕТ СН'!$F$16</f>
        <v>#REF!</v>
      </c>
      <c r="C398" s="36" t="e">
        <f>SUMIFS(СВЦЭМ!#REF!,СВЦЭМ!$A$40:$A$783,$A398,СВЦЭМ!$B$40:$B$783,C$367)+'СЕТ СН'!$F$16</f>
        <v>#REF!</v>
      </c>
      <c r="D398" s="36" t="e">
        <f>SUMIFS(СВЦЭМ!#REF!,СВЦЭМ!$A$40:$A$783,$A398,СВЦЭМ!$B$40:$B$783,D$367)+'СЕТ СН'!$F$16</f>
        <v>#REF!</v>
      </c>
      <c r="E398" s="36" t="e">
        <f>SUMIFS(СВЦЭМ!#REF!,СВЦЭМ!$A$40:$A$783,$A398,СВЦЭМ!$B$40:$B$783,E$367)+'СЕТ СН'!$F$16</f>
        <v>#REF!</v>
      </c>
      <c r="F398" s="36" t="e">
        <f>SUMIFS(СВЦЭМ!#REF!,СВЦЭМ!$A$40:$A$783,$A398,СВЦЭМ!$B$40:$B$783,F$367)+'СЕТ СН'!$F$16</f>
        <v>#REF!</v>
      </c>
      <c r="G398" s="36" t="e">
        <f>SUMIFS(СВЦЭМ!#REF!,СВЦЭМ!$A$40:$A$783,$A398,СВЦЭМ!$B$40:$B$783,G$367)+'СЕТ СН'!$F$16</f>
        <v>#REF!</v>
      </c>
      <c r="H398" s="36" t="e">
        <f>SUMIFS(СВЦЭМ!#REF!,СВЦЭМ!$A$40:$A$783,$A398,СВЦЭМ!$B$40:$B$783,H$367)+'СЕТ СН'!$F$16</f>
        <v>#REF!</v>
      </c>
      <c r="I398" s="36" t="e">
        <f>SUMIFS(СВЦЭМ!#REF!,СВЦЭМ!$A$40:$A$783,$A398,СВЦЭМ!$B$40:$B$783,I$367)+'СЕТ СН'!$F$16</f>
        <v>#REF!</v>
      </c>
      <c r="J398" s="36" t="e">
        <f>SUMIFS(СВЦЭМ!#REF!,СВЦЭМ!$A$40:$A$783,$A398,СВЦЭМ!$B$40:$B$783,J$367)+'СЕТ СН'!$F$16</f>
        <v>#REF!</v>
      </c>
      <c r="K398" s="36" t="e">
        <f>SUMIFS(СВЦЭМ!#REF!,СВЦЭМ!$A$40:$A$783,$A398,СВЦЭМ!$B$40:$B$783,K$367)+'СЕТ СН'!$F$16</f>
        <v>#REF!</v>
      </c>
      <c r="L398" s="36" t="e">
        <f>SUMIFS(СВЦЭМ!#REF!,СВЦЭМ!$A$40:$A$783,$A398,СВЦЭМ!$B$40:$B$783,L$367)+'СЕТ СН'!$F$16</f>
        <v>#REF!</v>
      </c>
      <c r="M398" s="36" t="e">
        <f>SUMIFS(СВЦЭМ!#REF!,СВЦЭМ!$A$40:$A$783,$A398,СВЦЭМ!$B$40:$B$783,M$367)+'СЕТ СН'!$F$16</f>
        <v>#REF!</v>
      </c>
      <c r="N398" s="36" t="e">
        <f>SUMIFS(СВЦЭМ!#REF!,СВЦЭМ!$A$40:$A$783,$A398,СВЦЭМ!$B$40:$B$783,N$367)+'СЕТ СН'!$F$16</f>
        <v>#REF!</v>
      </c>
      <c r="O398" s="36" t="e">
        <f>SUMIFS(СВЦЭМ!#REF!,СВЦЭМ!$A$40:$A$783,$A398,СВЦЭМ!$B$40:$B$783,O$367)+'СЕТ СН'!$F$16</f>
        <v>#REF!</v>
      </c>
      <c r="P398" s="36" t="e">
        <f>SUMIFS(СВЦЭМ!#REF!,СВЦЭМ!$A$40:$A$783,$A398,СВЦЭМ!$B$40:$B$783,P$367)+'СЕТ СН'!$F$16</f>
        <v>#REF!</v>
      </c>
      <c r="Q398" s="36" t="e">
        <f>SUMIFS(СВЦЭМ!#REF!,СВЦЭМ!$A$40:$A$783,$A398,СВЦЭМ!$B$40:$B$783,Q$367)+'СЕТ СН'!$F$16</f>
        <v>#REF!</v>
      </c>
      <c r="R398" s="36" t="e">
        <f>SUMIFS(СВЦЭМ!#REF!,СВЦЭМ!$A$40:$A$783,$A398,СВЦЭМ!$B$40:$B$783,R$367)+'СЕТ СН'!$F$16</f>
        <v>#REF!</v>
      </c>
      <c r="S398" s="36" t="e">
        <f>SUMIFS(СВЦЭМ!#REF!,СВЦЭМ!$A$40:$A$783,$A398,СВЦЭМ!$B$40:$B$783,S$367)+'СЕТ СН'!$F$16</f>
        <v>#REF!</v>
      </c>
      <c r="T398" s="36" t="e">
        <f>SUMIFS(СВЦЭМ!#REF!,СВЦЭМ!$A$40:$A$783,$A398,СВЦЭМ!$B$40:$B$783,T$367)+'СЕТ СН'!$F$16</f>
        <v>#REF!</v>
      </c>
      <c r="U398" s="36" t="e">
        <f>SUMIFS(СВЦЭМ!#REF!,СВЦЭМ!$A$40:$A$783,$A398,СВЦЭМ!$B$40:$B$783,U$367)+'СЕТ СН'!$F$16</f>
        <v>#REF!</v>
      </c>
      <c r="V398" s="36" t="e">
        <f>SUMIFS(СВЦЭМ!#REF!,СВЦЭМ!$A$40:$A$783,$A398,СВЦЭМ!$B$40:$B$783,V$367)+'СЕТ СН'!$F$16</f>
        <v>#REF!</v>
      </c>
      <c r="W398" s="36" t="e">
        <f>SUMIFS(СВЦЭМ!#REF!,СВЦЭМ!$A$40:$A$783,$A398,СВЦЭМ!$B$40:$B$783,W$367)+'СЕТ СН'!$F$16</f>
        <v>#REF!</v>
      </c>
      <c r="X398" s="36" t="e">
        <f>SUMIFS(СВЦЭМ!#REF!,СВЦЭМ!$A$40:$A$783,$A398,СВЦЭМ!$B$40:$B$783,X$367)+'СЕТ СН'!$F$16</f>
        <v>#REF!</v>
      </c>
      <c r="Y398" s="36" t="e">
        <f>SUMIFS(СВЦЭМ!#REF!,СВЦЭМ!$A$40:$A$783,$A398,СВЦЭМ!$B$40:$B$783,Y$367)+'СЕТ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01.04.2023</v>
      </c>
      <c r="B403" s="36">
        <f ca="1">SUMIFS(СВЦЭМ!$G$40:$G$783,СВЦЭМ!$A$40:$A$783,$A403,СВЦЭМ!$B$40:$B$783,B$402)+'СЕТ СН'!$F$16</f>
        <v>0</v>
      </c>
      <c r="C403" s="36">
        <f ca="1">SUMIFS(СВЦЭМ!$G$40:$G$783,СВЦЭМ!$A$40:$A$783,$A403,СВЦЭМ!$B$40:$B$783,C$402)+'СЕТ СН'!$F$16</f>
        <v>0</v>
      </c>
      <c r="D403" s="36">
        <f ca="1">SUMIFS(СВЦЭМ!$G$40:$G$783,СВЦЭМ!$A$40:$A$783,$A403,СВЦЭМ!$B$40:$B$783,D$402)+'СЕТ СН'!$F$16</f>
        <v>0</v>
      </c>
      <c r="E403" s="36">
        <f ca="1">SUMIFS(СВЦЭМ!$G$40:$G$783,СВЦЭМ!$A$40:$A$783,$A403,СВЦЭМ!$B$40:$B$783,E$402)+'СЕТ СН'!$F$16</f>
        <v>0</v>
      </c>
      <c r="F403" s="36">
        <f ca="1">SUMIFS(СВЦЭМ!$G$40:$G$783,СВЦЭМ!$A$40:$A$783,$A403,СВЦЭМ!$B$40:$B$783,F$402)+'СЕТ СН'!$F$16</f>
        <v>0</v>
      </c>
      <c r="G403" s="36">
        <f ca="1">SUMIFS(СВЦЭМ!$G$40:$G$783,СВЦЭМ!$A$40:$A$783,$A403,СВЦЭМ!$B$40:$B$783,G$402)+'СЕТ СН'!$F$16</f>
        <v>0</v>
      </c>
      <c r="H403" s="36">
        <f ca="1">SUMIFS(СВЦЭМ!$G$40:$G$783,СВЦЭМ!$A$40:$A$783,$A403,СВЦЭМ!$B$40:$B$783,H$402)+'СЕТ СН'!$F$16</f>
        <v>0</v>
      </c>
      <c r="I403" s="36">
        <f ca="1">SUMIFS(СВЦЭМ!$G$40:$G$783,СВЦЭМ!$A$40:$A$783,$A403,СВЦЭМ!$B$40:$B$783,I$402)+'СЕТ СН'!$F$16</f>
        <v>0</v>
      </c>
      <c r="J403" s="36">
        <f ca="1">SUMIFS(СВЦЭМ!$G$40:$G$783,СВЦЭМ!$A$40:$A$783,$A403,СВЦЭМ!$B$40:$B$783,J$402)+'СЕТ СН'!$F$16</f>
        <v>0</v>
      </c>
      <c r="K403" s="36">
        <f ca="1">SUMIFS(СВЦЭМ!$G$40:$G$783,СВЦЭМ!$A$40:$A$783,$A403,СВЦЭМ!$B$40:$B$783,K$402)+'СЕТ СН'!$F$16</f>
        <v>0</v>
      </c>
      <c r="L403" s="36">
        <f ca="1">SUMIFS(СВЦЭМ!$G$40:$G$783,СВЦЭМ!$A$40:$A$783,$A403,СВЦЭМ!$B$40:$B$783,L$402)+'СЕТ СН'!$F$16</f>
        <v>0</v>
      </c>
      <c r="M403" s="36">
        <f ca="1">SUMIFS(СВЦЭМ!$G$40:$G$783,СВЦЭМ!$A$40:$A$783,$A403,СВЦЭМ!$B$40:$B$783,M$402)+'СЕТ СН'!$F$16</f>
        <v>0</v>
      </c>
      <c r="N403" s="36">
        <f ca="1">SUMIFS(СВЦЭМ!$G$40:$G$783,СВЦЭМ!$A$40:$A$783,$A403,СВЦЭМ!$B$40:$B$783,N$402)+'СЕТ СН'!$F$16</f>
        <v>0</v>
      </c>
      <c r="O403" s="36">
        <f ca="1">SUMIFS(СВЦЭМ!$G$40:$G$783,СВЦЭМ!$A$40:$A$783,$A403,СВЦЭМ!$B$40:$B$783,O$402)+'СЕТ СН'!$F$16</f>
        <v>0</v>
      </c>
      <c r="P403" s="36">
        <f ca="1">SUMIFS(СВЦЭМ!$G$40:$G$783,СВЦЭМ!$A$40:$A$783,$A403,СВЦЭМ!$B$40:$B$783,P$402)+'СЕТ СН'!$F$16</f>
        <v>0</v>
      </c>
      <c r="Q403" s="36">
        <f ca="1">SUMIFS(СВЦЭМ!$G$40:$G$783,СВЦЭМ!$A$40:$A$783,$A403,СВЦЭМ!$B$40:$B$783,Q$402)+'СЕТ СН'!$F$16</f>
        <v>0</v>
      </c>
      <c r="R403" s="36">
        <f ca="1">SUMIFS(СВЦЭМ!$G$40:$G$783,СВЦЭМ!$A$40:$A$783,$A403,СВЦЭМ!$B$40:$B$783,R$402)+'СЕТ СН'!$F$16</f>
        <v>0</v>
      </c>
      <c r="S403" s="36">
        <f ca="1">SUMIFS(СВЦЭМ!$G$40:$G$783,СВЦЭМ!$A$40:$A$783,$A403,СВЦЭМ!$B$40:$B$783,S$402)+'СЕТ СН'!$F$16</f>
        <v>0</v>
      </c>
      <c r="T403" s="36">
        <f ca="1">SUMIFS(СВЦЭМ!$G$40:$G$783,СВЦЭМ!$A$40:$A$783,$A403,СВЦЭМ!$B$40:$B$783,T$402)+'СЕТ СН'!$F$16</f>
        <v>0</v>
      </c>
      <c r="U403" s="36">
        <f ca="1">SUMIFS(СВЦЭМ!$G$40:$G$783,СВЦЭМ!$A$40:$A$783,$A403,СВЦЭМ!$B$40:$B$783,U$402)+'СЕТ СН'!$F$16</f>
        <v>0</v>
      </c>
      <c r="V403" s="36">
        <f ca="1">SUMIFS(СВЦЭМ!$G$40:$G$783,СВЦЭМ!$A$40:$A$783,$A403,СВЦЭМ!$B$40:$B$783,V$402)+'СЕТ СН'!$F$16</f>
        <v>0</v>
      </c>
      <c r="W403" s="36">
        <f ca="1">SUMIFS(СВЦЭМ!$G$40:$G$783,СВЦЭМ!$A$40:$A$783,$A403,СВЦЭМ!$B$40:$B$783,W$402)+'СЕТ СН'!$F$16</f>
        <v>0</v>
      </c>
      <c r="X403" s="36">
        <f ca="1">SUMIFS(СВЦЭМ!$G$40:$G$783,СВЦЭМ!$A$40:$A$783,$A403,СВЦЭМ!$B$40:$B$783,X$402)+'СЕТ СН'!$F$16</f>
        <v>0</v>
      </c>
      <c r="Y403" s="36">
        <f ca="1">SUMIFS(СВЦЭМ!$G$40:$G$783,СВЦЭМ!$A$40:$A$783,$A403,СВЦЭМ!$B$40:$B$783,Y$402)+'СЕТ СН'!$F$16</f>
        <v>0</v>
      </c>
      <c r="AA403" s="45"/>
    </row>
    <row r="404" spans="1:27" ht="15.75" hidden="1" x14ac:dyDescent="0.2">
      <c r="A404" s="35">
        <f>A403+1</f>
        <v>45018</v>
      </c>
      <c r="B404" s="36">
        <f ca="1">SUMIFS(СВЦЭМ!$G$40:$G$783,СВЦЭМ!$A$40:$A$783,$A404,СВЦЭМ!$B$40:$B$783,B$402)+'СЕТ СН'!$F$16</f>
        <v>0</v>
      </c>
      <c r="C404" s="36">
        <f ca="1">SUMIFS(СВЦЭМ!$G$40:$G$783,СВЦЭМ!$A$40:$A$783,$A404,СВЦЭМ!$B$40:$B$783,C$402)+'СЕТ СН'!$F$16</f>
        <v>0</v>
      </c>
      <c r="D404" s="36">
        <f ca="1">SUMIFS(СВЦЭМ!$G$40:$G$783,СВЦЭМ!$A$40:$A$783,$A404,СВЦЭМ!$B$40:$B$783,D$402)+'СЕТ СН'!$F$16</f>
        <v>0</v>
      </c>
      <c r="E404" s="36">
        <f ca="1">SUMIFS(СВЦЭМ!$G$40:$G$783,СВЦЭМ!$A$40:$A$783,$A404,СВЦЭМ!$B$40:$B$783,E$402)+'СЕТ СН'!$F$16</f>
        <v>0</v>
      </c>
      <c r="F404" s="36">
        <f ca="1">SUMIFS(СВЦЭМ!$G$40:$G$783,СВЦЭМ!$A$40:$A$783,$A404,СВЦЭМ!$B$40:$B$783,F$402)+'СЕТ СН'!$F$16</f>
        <v>0</v>
      </c>
      <c r="G404" s="36">
        <f ca="1">SUMIFS(СВЦЭМ!$G$40:$G$783,СВЦЭМ!$A$40:$A$783,$A404,СВЦЭМ!$B$40:$B$783,G$402)+'СЕТ СН'!$F$16</f>
        <v>0</v>
      </c>
      <c r="H404" s="36">
        <f ca="1">SUMIFS(СВЦЭМ!$G$40:$G$783,СВЦЭМ!$A$40:$A$783,$A404,СВЦЭМ!$B$40:$B$783,H$402)+'СЕТ СН'!$F$16</f>
        <v>0</v>
      </c>
      <c r="I404" s="36">
        <f ca="1">SUMIFS(СВЦЭМ!$G$40:$G$783,СВЦЭМ!$A$40:$A$783,$A404,СВЦЭМ!$B$40:$B$783,I$402)+'СЕТ СН'!$F$16</f>
        <v>0</v>
      </c>
      <c r="J404" s="36">
        <f ca="1">SUMIFS(СВЦЭМ!$G$40:$G$783,СВЦЭМ!$A$40:$A$783,$A404,СВЦЭМ!$B$40:$B$783,J$402)+'СЕТ СН'!$F$16</f>
        <v>0</v>
      </c>
      <c r="K404" s="36">
        <f ca="1">SUMIFS(СВЦЭМ!$G$40:$G$783,СВЦЭМ!$A$40:$A$783,$A404,СВЦЭМ!$B$40:$B$783,K$402)+'СЕТ СН'!$F$16</f>
        <v>0</v>
      </c>
      <c r="L404" s="36">
        <f ca="1">SUMIFS(СВЦЭМ!$G$40:$G$783,СВЦЭМ!$A$40:$A$783,$A404,СВЦЭМ!$B$40:$B$783,L$402)+'СЕТ СН'!$F$16</f>
        <v>0</v>
      </c>
      <c r="M404" s="36">
        <f ca="1">SUMIFS(СВЦЭМ!$G$40:$G$783,СВЦЭМ!$A$40:$A$783,$A404,СВЦЭМ!$B$40:$B$783,M$402)+'СЕТ СН'!$F$16</f>
        <v>0</v>
      </c>
      <c r="N404" s="36">
        <f ca="1">SUMIFS(СВЦЭМ!$G$40:$G$783,СВЦЭМ!$A$40:$A$783,$A404,СВЦЭМ!$B$40:$B$783,N$402)+'СЕТ СН'!$F$16</f>
        <v>0</v>
      </c>
      <c r="O404" s="36">
        <f ca="1">SUMIFS(СВЦЭМ!$G$40:$G$783,СВЦЭМ!$A$40:$A$783,$A404,СВЦЭМ!$B$40:$B$783,O$402)+'СЕТ СН'!$F$16</f>
        <v>0</v>
      </c>
      <c r="P404" s="36">
        <f ca="1">SUMIFS(СВЦЭМ!$G$40:$G$783,СВЦЭМ!$A$40:$A$783,$A404,СВЦЭМ!$B$40:$B$783,P$402)+'СЕТ СН'!$F$16</f>
        <v>0</v>
      </c>
      <c r="Q404" s="36">
        <f ca="1">SUMIFS(СВЦЭМ!$G$40:$G$783,СВЦЭМ!$A$40:$A$783,$A404,СВЦЭМ!$B$40:$B$783,Q$402)+'СЕТ СН'!$F$16</f>
        <v>0</v>
      </c>
      <c r="R404" s="36">
        <f ca="1">SUMIFS(СВЦЭМ!$G$40:$G$783,СВЦЭМ!$A$40:$A$783,$A404,СВЦЭМ!$B$40:$B$783,R$402)+'СЕТ СН'!$F$16</f>
        <v>0</v>
      </c>
      <c r="S404" s="36">
        <f ca="1">SUMIFS(СВЦЭМ!$G$40:$G$783,СВЦЭМ!$A$40:$A$783,$A404,СВЦЭМ!$B$40:$B$783,S$402)+'СЕТ СН'!$F$16</f>
        <v>0</v>
      </c>
      <c r="T404" s="36">
        <f ca="1">SUMIFS(СВЦЭМ!$G$40:$G$783,СВЦЭМ!$A$40:$A$783,$A404,СВЦЭМ!$B$40:$B$783,T$402)+'СЕТ СН'!$F$16</f>
        <v>0</v>
      </c>
      <c r="U404" s="36">
        <f ca="1">SUMIFS(СВЦЭМ!$G$40:$G$783,СВЦЭМ!$A$40:$A$783,$A404,СВЦЭМ!$B$40:$B$783,U$402)+'СЕТ СН'!$F$16</f>
        <v>0</v>
      </c>
      <c r="V404" s="36">
        <f ca="1">SUMIFS(СВЦЭМ!$G$40:$G$783,СВЦЭМ!$A$40:$A$783,$A404,СВЦЭМ!$B$40:$B$783,V$402)+'СЕТ СН'!$F$16</f>
        <v>0</v>
      </c>
      <c r="W404" s="36">
        <f ca="1">SUMIFS(СВЦЭМ!$G$40:$G$783,СВЦЭМ!$A$40:$A$783,$A404,СВЦЭМ!$B$40:$B$783,W$402)+'СЕТ СН'!$F$16</f>
        <v>0</v>
      </c>
      <c r="X404" s="36">
        <f ca="1">SUMIFS(СВЦЭМ!$G$40:$G$783,СВЦЭМ!$A$40:$A$783,$A404,СВЦЭМ!$B$40:$B$783,X$402)+'СЕТ СН'!$F$16</f>
        <v>0</v>
      </c>
      <c r="Y404" s="36">
        <f ca="1">SUMIFS(СВЦЭМ!$G$40:$G$783,СВЦЭМ!$A$40:$A$783,$A404,СВЦЭМ!$B$40:$B$783,Y$402)+'СЕТ СН'!$F$16</f>
        <v>0</v>
      </c>
    </row>
    <row r="405" spans="1:27" ht="15.75" hidden="1" x14ac:dyDescent="0.2">
      <c r="A405" s="35">
        <f t="shared" ref="A405:A433" si="11">A404+1</f>
        <v>45019</v>
      </c>
      <c r="B405" s="36">
        <f ca="1">SUMIFS(СВЦЭМ!$G$40:$G$783,СВЦЭМ!$A$40:$A$783,$A405,СВЦЭМ!$B$40:$B$783,B$402)+'СЕТ СН'!$F$16</f>
        <v>0</v>
      </c>
      <c r="C405" s="36">
        <f ca="1">SUMIFS(СВЦЭМ!$G$40:$G$783,СВЦЭМ!$A$40:$A$783,$A405,СВЦЭМ!$B$40:$B$783,C$402)+'СЕТ СН'!$F$16</f>
        <v>0</v>
      </c>
      <c r="D405" s="36">
        <f ca="1">SUMIFS(СВЦЭМ!$G$40:$G$783,СВЦЭМ!$A$40:$A$783,$A405,СВЦЭМ!$B$40:$B$783,D$402)+'СЕТ СН'!$F$16</f>
        <v>0</v>
      </c>
      <c r="E405" s="36">
        <f ca="1">SUMIFS(СВЦЭМ!$G$40:$G$783,СВЦЭМ!$A$40:$A$783,$A405,СВЦЭМ!$B$40:$B$783,E$402)+'СЕТ СН'!$F$16</f>
        <v>0</v>
      </c>
      <c r="F405" s="36">
        <f ca="1">SUMIFS(СВЦЭМ!$G$40:$G$783,СВЦЭМ!$A$40:$A$783,$A405,СВЦЭМ!$B$40:$B$783,F$402)+'СЕТ СН'!$F$16</f>
        <v>0</v>
      </c>
      <c r="G405" s="36">
        <f ca="1">SUMIFS(СВЦЭМ!$G$40:$G$783,СВЦЭМ!$A$40:$A$783,$A405,СВЦЭМ!$B$40:$B$783,G$402)+'СЕТ СН'!$F$16</f>
        <v>0</v>
      </c>
      <c r="H405" s="36">
        <f ca="1">SUMIFS(СВЦЭМ!$G$40:$G$783,СВЦЭМ!$A$40:$A$783,$A405,СВЦЭМ!$B$40:$B$783,H$402)+'СЕТ СН'!$F$16</f>
        <v>0</v>
      </c>
      <c r="I405" s="36">
        <f ca="1">SUMIFS(СВЦЭМ!$G$40:$G$783,СВЦЭМ!$A$40:$A$783,$A405,СВЦЭМ!$B$40:$B$783,I$402)+'СЕТ СН'!$F$16</f>
        <v>0</v>
      </c>
      <c r="J405" s="36">
        <f ca="1">SUMIFS(СВЦЭМ!$G$40:$G$783,СВЦЭМ!$A$40:$A$783,$A405,СВЦЭМ!$B$40:$B$783,J$402)+'СЕТ СН'!$F$16</f>
        <v>0</v>
      </c>
      <c r="K405" s="36">
        <f ca="1">SUMIFS(СВЦЭМ!$G$40:$G$783,СВЦЭМ!$A$40:$A$783,$A405,СВЦЭМ!$B$40:$B$783,K$402)+'СЕТ СН'!$F$16</f>
        <v>0</v>
      </c>
      <c r="L405" s="36">
        <f ca="1">SUMIFS(СВЦЭМ!$G$40:$G$783,СВЦЭМ!$A$40:$A$783,$A405,СВЦЭМ!$B$40:$B$783,L$402)+'СЕТ СН'!$F$16</f>
        <v>0</v>
      </c>
      <c r="M405" s="36">
        <f ca="1">SUMIFS(СВЦЭМ!$G$40:$G$783,СВЦЭМ!$A$40:$A$783,$A405,СВЦЭМ!$B$40:$B$783,M$402)+'СЕТ СН'!$F$16</f>
        <v>0</v>
      </c>
      <c r="N405" s="36">
        <f ca="1">SUMIFS(СВЦЭМ!$G$40:$G$783,СВЦЭМ!$A$40:$A$783,$A405,СВЦЭМ!$B$40:$B$783,N$402)+'СЕТ СН'!$F$16</f>
        <v>0</v>
      </c>
      <c r="O405" s="36">
        <f ca="1">SUMIFS(СВЦЭМ!$G$40:$G$783,СВЦЭМ!$A$40:$A$783,$A405,СВЦЭМ!$B$40:$B$783,O$402)+'СЕТ СН'!$F$16</f>
        <v>0</v>
      </c>
      <c r="P405" s="36">
        <f ca="1">SUMIFS(СВЦЭМ!$G$40:$G$783,СВЦЭМ!$A$40:$A$783,$A405,СВЦЭМ!$B$40:$B$783,P$402)+'СЕТ СН'!$F$16</f>
        <v>0</v>
      </c>
      <c r="Q405" s="36">
        <f ca="1">SUMIFS(СВЦЭМ!$G$40:$G$783,СВЦЭМ!$A$40:$A$783,$A405,СВЦЭМ!$B$40:$B$783,Q$402)+'СЕТ СН'!$F$16</f>
        <v>0</v>
      </c>
      <c r="R405" s="36">
        <f ca="1">SUMIFS(СВЦЭМ!$G$40:$G$783,СВЦЭМ!$A$40:$A$783,$A405,СВЦЭМ!$B$40:$B$783,R$402)+'СЕТ СН'!$F$16</f>
        <v>0</v>
      </c>
      <c r="S405" s="36">
        <f ca="1">SUMIFS(СВЦЭМ!$G$40:$G$783,СВЦЭМ!$A$40:$A$783,$A405,СВЦЭМ!$B$40:$B$783,S$402)+'СЕТ СН'!$F$16</f>
        <v>0</v>
      </c>
      <c r="T405" s="36">
        <f ca="1">SUMIFS(СВЦЭМ!$G$40:$G$783,СВЦЭМ!$A$40:$A$783,$A405,СВЦЭМ!$B$40:$B$783,T$402)+'СЕТ СН'!$F$16</f>
        <v>0</v>
      </c>
      <c r="U405" s="36">
        <f ca="1">SUMIFS(СВЦЭМ!$G$40:$G$783,СВЦЭМ!$A$40:$A$783,$A405,СВЦЭМ!$B$40:$B$783,U$402)+'СЕТ СН'!$F$16</f>
        <v>0</v>
      </c>
      <c r="V405" s="36">
        <f ca="1">SUMIFS(СВЦЭМ!$G$40:$G$783,СВЦЭМ!$A$40:$A$783,$A405,СВЦЭМ!$B$40:$B$783,V$402)+'СЕТ СН'!$F$16</f>
        <v>0</v>
      </c>
      <c r="W405" s="36">
        <f ca="1">SUMIFS(СВЦЭМ!$G$40:$G$783,СВЦЭМ!$A$40:$A$783,$A405,СВЦЭМ!$B$40:$B$783,W$402)+'СЕТ СН'!$F$16</f>
        <v>0</v>
      </c>
      <c r="X405" s="36">
        <f ca="1">SUMIFS(СВЦЭМ!$G$40:$G$783,СВЦЭМ!$A$40:$A$783,$A405,СВЦЭМ!$B$40:$B$783,X$402)+'СЕТ СН'!$F$16</f>
        <v>0</v>
      </c>
      <c r="Y405" s="36">
        <f ca="1">SUMIFS(СВЦЭМ!$G$40:$G$783,СВЦЭМ!$A$40:$A$783,$A405,СВЦЭМ!$B$40:$B$783,Y$402)+'СЕТ СН'!$F$16</f>
        <v>0</v>
      </c>
    </row>
    <row r="406" spans="1:27" ht="15.75" hidden="1" x14ac:dyDescent="0.2">
      <c r="A406" s="35">
        <f t="shared" si="11"/>
        <v>45020</v>
      </c>
      <c r="B406" s="36">
        <f ca="1">SUMIFS(СВЦЭМ!$G$40:$G$783,СВЦЭМ!$A$40:$A$783,$A406,СВЦЭМ!$B$40:$B$783,B$402)+'СЕТ СН'!$F$16</f>
        <v>0</v>
      </c>
      <c r="C406" s="36">
        <f ca="1">SUMIFS(СВЦЭМ!$G$40:$G$783,СВЦЭМ!$A$40:$A$783,$A406,СВЦЭМ!$B$40:$B$783,C$402)+'СЕТ СН'!$F$16</f>
        <v>0</v>
      </c>
      <c r="D406" s="36">
        <f ca="1">SUMIFS(СВЦЭМ!$G$40:$G$783,СВЦЭМ!$A$40:$A$783,$A406,СВЦЭМ!$B$40:$B$783,D$402)+'СЕТ СН'!$F$16</f>
        <v>0</v>
      </c>
      <c r="E406" s="36">
        <f ca="1">SUMIFS(СВЦЭМ!$G$40:$G$783,СВЦЭМ!$A$40:$A$783,$A406,СВЦЭМ!$B$40:$B$783,E$402)+'СЕТ СН'!$F$16</f>
        <v>0</v>
      </c>
      <c r="F406" s="36">
        <f ca="1">SUMIFS(СВЦЭМ!$G$40:$G$783,СВЦЭМ!$A$40:$A$783,$A406,СВЦЭМ!$B$40:$B$783,F$402)+'СЕТ СН'!$F$16</f>
        <v>0</v>
      </c>
      <c r="G406" s="36">
        <f ca="1">SUMIFS(СВЦЭМ!$G$40:$G$783,СВЦЭМ!$A$40:$A$783,$A406,СВЦЭМ!$B$40:$B$783,G$402)+'СЕТ СН'!$F$16</f>
        <v>0</v>
      </c>
      <c r="H406" s="36">
        <f ca="1">SUMIFS(СВЦЭМ!$G$40:$G$783,СВЦЭМ!$A$40:$A$783,$A406,СВЦЭМ!$B$40:$B$783,H$402)+'СЕТ СН'!$F$16</f>
        <v>0</v>
      </c>
      <c r="I406" s="36">
        <f ca="1">SUMIFS(СВЦЭМ!$G$40:$G$783,СВЦЭМ!$A$40:$A$783,$A406,СВЦЭМ!$B$40:$B$783,I$402)+'СЕТ СН'!$F$16</f>
        <v>0</v>
      </c>
      <c r="J406" s="36">
        <f ca="1">SUMIFS(СВЦЭМ!$G$40:$G$783,СВЦЭМ!$A$40:$A$783,$A406,СВЦЭМ!$B$40:$B$783,J$402)+'СЕТ СН'!$F$16</f>
        <v>0</v>
      </c>
      <c r="K406" s="36">
        <f ca="1">SUMIFS(СВЦЭМ!$G$40:$G$783,СВЦЭМ!$A$40:$A$783,$A406,СВЦЭМ!$B$40:$B$783,K$402)+'СЕТ СН'!$F$16</f>
        <v>0</v>
      </c>
      <c r="L406" s="36">
        <f ca="1">SUMIFS(СВЦЭМ!$G$40:$G$783,СВЦЭМ!$A$40:$A$783,$A406,СВЦЭМ!$B$40:$B$783,L$402)+'СЕТ СН'!$F$16</f>
        <v>0</v>
      </c>
      <c r="M406" s="36">
        <f ca="1">SUMIFS(СВЦЭМ!$G$40:$G$783,СВЦЭМ!$A$40:$A$783,$A406,СВЦЭМ!$B$40:$B$783,M$402)+'СЕТ СН'!$F$16</f>
        <v>0</v>
      </c>
      <c r="N406" s="36">
        <f ca="1">SUMIFS(СВЦЭМ!$G$40:$G$783,СВЦЭМ!$A$40:$A$783,$A406,СВЦЭМ!$B$40:$B$783,N$402)+'СЕТ СН'!$F$16</f>
        <v>0</v>
      </c>
      <c r="O406" s="36">
        <f ca="1">SUMIFS(СВЦЭМ!$G$40:$G$783,СВЦЭМ!$A$40:$A$783,$A406,СВЦЭМ!$B$40:$B$783,O$402)+'СЕТ СН'!$F$16</f>
        <v>0</v>
      </c>
      <c r="P406" s="36">
        <f ca="1">SUMIFS(СВЦЭМ!$G$40:$G$783,СВЦЭМ!$A$40:$A$783,$A406,СВЦЭМ!$B$40:$B$783,P$402)+'СЕТ СН'!$F$16</f>
        <v>0</v>
      </c>
      <c r="Q406" s="36">
        <f ca="1">SUMIFS(СВЦЭМ!$G$40:$G$783,СВЦЭМ!$A$40:$A$783,$A406,СВЦЭМ!$B$40:$B$783,Q$402)+'СЕТ СН'!$F$16</f>
        <v>0</v>
      </c>
      <c r="R406" s="36">
        <f ca="1">SUMIFS(СВЦЭМ!$G$40:$G$783,СВЦЭМ!$A$40:$A$783,$A406,СВЦЭМ!$B$40:$B$783,R$402)+'СЕТ СН'!$F$16</f>
        <v>0</v>
      </c>
      <c r="S406" s="36">
        <f ca="1">SUMIFS(СВЦЭМ!$G$40:$G$783,СВЦЭМ!$A$40:$A$783,$A406,СВЦЭМ!$B$40:$B$783,S$402)+'СЕТ СН'!$F$16</f>
        <v>0</v>
      </c>
      <c r="T406" s="36">
        <f ca="1">SUMIFS(СВЦЭМ!$G$40:$G$783,СВЦЭМ!$A$40:$A$783,$A406,СВЦЭМ!$B$40:$B$783,T$402)+'СЕТ СН'!$F$16</f>
        <v>0</v>
      </c>
      <c r="U406" s="36">
        <f ca="1">SUMIFS(СВЦЭМ!$G$40:$G$783,СВЦЭМ!$A$40:$A$783,$A406,СВЦЭМ!$B$40:$B$783,U$402)+'СЕТ СН'!$F$16</f>
        <v>0</v>
      </c>
      <c r="V406" s="36">
        <f ca="1">SUMIFS(СВЦЭМ!$G$40:$G$783,СВЦЭМ!$A$40:$A$783,$A406,СВЦЭМ!$B$40:$B$783,V$402)+'СЕТ СН'!$F$16</f>
        <v>0</v>
      </c>
      <c r="W406" s="36">
        <f ca="1">SUMIFS(СВЦЭМ!$G$40:$G$783,СВЦЭМ!$A$40:$A$783,$A406,СВЦЭМ!$B$40:$B$783,W$402)+'СЕТ СН'!$F$16</f>
        <v>0</v>
      </c>
      <c r="X406" s="36">
        <f ca="1">SUMIFS(СВЦЭМ!$G$40:$G$783,СВЦЭМ!$A$40:$A$783,$A406,СВЦЭМ!$B$40:$B$783,X$402)+'СЕТ СН'!$F$16</f>
        <v>0</v>
      </c>
      <c r="Y406" s="36">
        <f ca="1">SUMIFS(СВЦЭМ!$G$40:$G$783,СВЦЭМ!$A$40:$A$783,$A406,СВЦЭМ!$B$40:$B$783,Y$402)+'СЕТ СН'!$F$16</f>
        <v>0</v>
      </c>
    </row>
    <row r="407" spans="1:27" ht="15.75" hidden="1" x14ac:dyDescent="0.2">
      <c r="A407" s="35">
        <f t="shared" si="11"/>
        <v>45021</v>
      </c>
      <c r="B407" s="36">
        <f ca="1">SUMIFS(СВЦЭМ!$G$40:$G$783,СВЦЭМ!$A$40:$A$783,$A407,СВЦЭМ!$B$40:$B$783,B$402)+'СЕТ СН'!$F$16</f>
        <v>0</v>
      </c>
      <c r="C407" s="36">
        <f ca="1">SUMIFS(СВЦЭМ!$G$40:$G$783,СВЦЭМ!$A$40:$A$783,$A407,СВЦЭМ!$B$40:$B$783,C$402)+'СЕТ СН'!$F$16</f>
        <v>0</v>
      </c>
      <c r="D407" s="36">
        <f ca="1">SUMIFS(СВЦЭМ!$G$40:$G$783,СВЦЭМ!$A$40:$A$783,$A407,СВЦЭМ!$B$40:$B$783,D$402)+'СЕТ СН'!$F$16</f>
        <v>0</v>
      </c>
      <c r="E407" s="36">
        <f ca="1">SUMIFS(СВЦЭМ!$G$40:$G$783,СВЦЭМ!$A$40:$A$783,$A407,СВЦЭМ!$B$40:$B$783,E$402)+'СЕТ СН'!$F$16</f>
        <v>0</v>
      </c>
      <c r="F407" s="36">
        <f ca="1">SUMIFS(СВЦЭМ!$G$40:$G$783,СВЦЭМ!$A$40:$A$783,$A407,СВЦЭМ!$B$40:$B$783,F$402)+'СЕТ СН'!$F$16</f>
        <v>0</v>
      </c>
      <c r="G407" s="36">
        <f ca="1">SUMIFS(СВЦЭМ!$G$40:$G$783,СВЦЭМ!$A$40:$A$783,$A407,СВЦЭМ!$B$40:$B$783,G$402)+'СЕТ СН'!$F$16</f>
        <v>0</v>
      </c>
      <c r="H407" s="36">
        <f ca="1">SUMIFS(СВЦЭМ!$G$40:$G$783,СВЦЭМ!$A$40:$A$783,$A407,СВЦЭМ!$B$40:$B$783,H$402)+'СЕТ СН'!$F$16</f>
        <v>0</v>
      </c>
      <c r="I407" s="36">
        <f ca="1">SUMIFS(СВЦЭМ!$G$40:$G$783,СВЦЭМ!$A$40:$A$783,$A407,СВЦЭМ!$B$40:$B$783,I$402)+'СЕТ СН'!$F$16</f>
        <v>0</v>
      </c>
      <c r="J407" s="36">
        <f ca="1">SUMIFS(СВЦЭМ!$G$40:$G$783,СВЦЭМ!$A$40:$A$783,$A407,СВЦЭМ!$B$40:$B$783,J$402)+'СЕТ СН'!$F$16</f>
        <v>0</v>
      </c>
      <c r="K407" s="36">
        <f ca="1">SUMIFS(СВЦЭМ!$G$40:$G$783,СВЦЭМ!$A$40:$A$783,$A407,СВЦЭМ!$B$40:$B$783,K$402)+'СЕТ СН'!$F$16</f>
        <v>0</v>
      </c>
      <c r="L407" s="36">
        <f ca="1">SUMIFS(СВЦЭМ!$G$40:$G$783,СВЦЭМ!$A$40:$A$783,$A407,СВЦЭМ!$B$40:$B$783,L$402)+'СЕТ СН'!$F$16</f>
        <v>0</v>
      </c>
      <c r="M407" s="36">
        <f ca="1">SUMIFS(СВЦЭМ!$G$40:$G$783,СВЦЭМ!$A$40:$A$783,$A407,СВЦЭМ!$B$40:$B$783,M$402)+'СЕТ СН'!$F$16</f>
        <v>0</v>
      </c>
      <c r="N407" s="36">
        <f ca="1">SUMIFS(СВЦЭМ!$G$40:$G$783,СВЦЭМ!$A$40:$A$783,$A407,СВЦЭМ!$B$40:$B$783,N$402)+'СЕТ СН'!$F$16</f>
        <v>0</v>
      </c>
      <c r="O407" s="36">
        <f ca="1">SUMIFS(СВЦЭМ!$G$40:$G$783,СВЦЭМ!$A$40:$A$783,$A407,СВЦЭМ!$B$40:$B$783,O$402)+'СЕТ СН'!$F$16</f>
        <v>0</v>
      </c>
      <c r="P407" s="36">
        <f ca="1">SUMIFS(СВЦЭМ!$G$40:$G$783,СВЦЭМ!$A$40:$A$783,$A407,СВЦЭМ!$B$40:$B$783,P$402)+'СЕТ СН'!$F$16</f>
        <v>0</v>
      </c>
      <c r="Q407" s="36">
        <f ca="1">SUMIFS(СВЦЭМ!$G$40:$G$783,СВЦЭМ!$A$40:$A$783,$A407,СВЦЭМ!$B$40:$B$783,Q$402)+'СЕТ СН'!$F$16</f>
        <v>0</v>
      </c>
      <c r="R407" s="36">
        <f ca="1">SUMIFS(СВЦЭМ!$G$40:$G$783,СВЦЭМ!$A$40:$A$783,$A407,СВЦЭМ!$B$40:$B$783,R$402)+'СЕТ СН'!$F$16</f>
        <v>0</v>
      </c>
      <c r="S407" s="36">
        <f ca="1">SUMIFS(СВЦЭМ!$G$40:$G$783,СВЦЭМ!$A$40:$A$783,$A407,СВЦЭМ!$B$40:$B$783,S$402)+'СЕТ СН'!$F$16</f>
        <v>0</v>
      </c>
      <c r="T407" s="36">
        <f ca="1">SUMIFS(СВЦЭМ!$G$40:$G$783,СВЦЭМ!$A$40:$A$783,$A407,СВЦЭМ!$B$40:$B$783,T$402)+'СЕТ СН'!$F$16</f>
        <v>0</v>
      </c>
      <c r="U407" s="36">
        <f ca="1">SUMIFS(СВЦЭМ!$G$40:$G$783,СВЦЭМ!$A$40:$A$783,$A407,СВЦЭМ!$B$40:$B$783,U$402)+'СЕТ СН'!$F$16</f>
        <v>0</v>
      </c>
      <c r="V407" s="36">
        <f ca="1">SUMIFS(СВЦЭМ!$G$40:$G$783,СВЦЭМ!$A$40:$A$783,$A407,СВЦЭМ!$B$40:$B$783,V$402)+'СЕТ СН'!$F$16</f>
        <v>0</v>
      </c>
      <c r="W407" s="36">
        <f ca="1">SUMIFS(СВЦЭМ!$G$40:$G$783,СВЦЭМ!$A$40:$A$783,$A407,СВЦЭМ!$B$40:$B$783,W$402)+'СЕТ СН'!$F$16</f>
        <v>0</v>
      </c>
      <c r="X407" s="36">
        <f ca="1">SUMIFS(СВЦЭМ!$G$40:$G$783,СВЦЭМ!$A$40:$A$783,$A407,СВЦЭМ!$B$40:$B$783,X$402)+'СЕТ СН'!$F$16</f>
        <v>0</v>
      </c>
      <c r="Y407" s="36">
        <f ca="1">SUMIFS(СВЦЭМ!$G$40:$G$783,СВЦЭМ!$A$40:$A$783,$A407,СВЦЭМ!$B$40:$B$783,Y$402)+'СЕТ СН'!$F$16</f>
        <v>0</v>
      </c>
    </row>
    <row r="408" spans="1:27" ht="15.75" hidden="1" x14ac:dyDescent="0.2">
      <c r="A408" s="35">
        <f t="shared" si="11"/>
        <v>45022</v>
      </c>
      <c r="B408" s="36">
        <f ca="1">SUMIFS(СВЦЭМ!$G$40:$G$783,СВЦЭМ!$A$40:$A$783,$A408,СВЦЭМ!$B$40:$B$783,B$402)+'СЕТ СН'!$F$16</f>
        <v>0</v>
      </c>
      <c r="C408" s="36">
        <f ca="1">SUMIFS(СВЦЭМ!$G$40:$G$783,СВЦЭМ!$A$40:$A$783,$A408,СВЦЭМ!$B$40:$B$783,C$402)+'СЕТ СН'!$F$16</f>
        <v>0</v>
      </c>
      <c r="D408" s="36">
        <f ca="1">SUMIFS(СВЦЭМ!$G$40:$G$783,СВЦЭМ!$A$40:$A$783,$A408,СВЦЭМ!$B$40:$B$783,D$402)+'СЕТ СН'!$F$16</f>
        <v>0</v>
      </c>
      <c r="E408" s="36">
        <f ca="1">SUMIFS(СВЦЭМ!$G$40:$G$783,СВЦЭМ!$A$40:$A$783,$A408,СВЦЭМ!$B$40:$B$783,E$402)+'СЕТ СН'!$F$16</f>
        <v>0</v>
      </c>
      <c r="F408" s="36">
        <f ca="1">SUMIFS(СВЦЭМ!$G$40:$G$783,СВЦЭМ!$A$40:$A$783,$A408,СВЦЭМ!$B$40:$B$783,F$402)+'СЕТ СН'!$F$16</f>
        <v>0</v>
      </c>
      <c r="G408" s="36">
        <f ca="1">SUMIFS(СВЦЭМ!$G$40:$G$783,СВЦЭМ!$A$40:$A$783,$A408,СВЦЭМ!$B$40:$B$783,G$402)+'СЕТ СН'!$F$16</f>
        <v>0</v>
      </c>
      <c r="H408" s="36">
        <f ca="1">SUMIFS(СВЦЭМ!$G$40:$G$783,СВЦЭМ!$A$40:$A$783,$A408,СВЦЭМ!$B$40:$B$783,H$402)+'СЕТ СН'!$F$16</f>
        <v>0</v>
      </c>
      <c r="I408" s="36">
        <f ca="1">SUMIFS(СВЦЭМ!$G$40:$G$783,СВЦЭМ!$A$40:$A$783,$A408,СВЦЭМ!$B$40:$B$783,I$402)+'СЕТ СН'!$F$16</f>
        <v>0</v>
      </c>
      <c r="J408" s="36">
        <f ca="1">SUMIFS(СВЦЭМ!$G$40:$G$783,СВЦЭМ!$A$40:$A$783,$A408,СВЦЭМ!$B$40:$B$783,J$402)+'СЕТ СН'!$F$16</f>
        <v>0</v>
      </c>
      <c r="K408" s="36">
        <f ca="1">SUMIFS(СВЦЭМ!$G$40:$G$783,СВЦЭМ!$A$40:$A$783,$A408,СВЦЭМ!$B$40:$B$783,K$402)+'СЕТ СН'!$F$16</f>
        <v>0</v>
      </c>
      <c r="L408" s="36">
        <f ca="1">SUMIFS(СВЦЭМ!$G$40:$G$783,СВЦЭМ!$A$40:$A$783,$A408,СВЦЭМ!$B$40:$B$783,L$402)+'СЕТ СН'!$F$16</f>
        <v>0</v>
      </c>
      <c r="M408" s="36">
        <f ca="1">SUMIFS(СВЦЭМ!$G$40:$G$783,СВЦЭМ!$A$40:$A$783,$A408,СВЦЭМ!$B$40:$B$783,M$402)+'СЕТ СН'!$F$16</f>
        <v>0</v>
      </c>
      <c r="N408" s="36">
        <f ca="1">SUMIFS(СВЦЭМ!$G$40:$G$783,СВЦЭМ!$A$40:$A$783,$A408,СВЦЭМ!$B$40:$B$783,N$402)+'СЕТ СН'!$F$16</f>
        <v>0</v>
      </c>
      <c r="O408" s="36">
        <f ca="1">SUMIFS(СВЦЭМ!$G$40:$G$783,СВЦЭМ!$A$40:$A$783,$A408,СВЦЭМ!$B$40:$B$783,O$402)+'СЕТ СН'!$F$16</f>
        <v>0</v>
      </c>
      <c r="P408" s="36">
        <f ca="1">SUMIFS(СВЦЭМ!$G$40:$G$783,СВЦЭМ!$A$40:$A$783,$A408,СВЦЭМ!$B$40:$B$783,P$402)+'СЕТ СН'!$F$16</f>
        <v>0</v>
      </c>
      <c r="Q408" s="36">
        <f ca="1">SUMIFS(СВЦЭМ!$G$40:$G$783,СВЦЭМ!$A$40:$A$783,$A408,СВЦЭМ!$B$40:$B$783,Q$402)+'СЕТ СН'!$F$16</f>
        <v>0</v>
      </c>
      <c r="R408" s="36">
        <f ca="1">SUMIFS(СВЦЭМ!$G$40:$G$783,СВЦЭМ!$A$40:$A$783,$A408,СВЦЭМ!$B$40:$B$783,R$402)+'СЕТ СН'!$F$16</f>
        <v>0</v>
      </c>
      <c r="S408" s="36">
        <f ca="1">SUMIFS(СВЦЭМ!$G$40:$G$783,СВЦЭМ!$A$40:$A$783,$A408,СВЦЭМ!$B$40:$B$783,S$402)+'СЕТ СН'!$F$16</f>
        <v>0</v>
      </c>
      <c r="T408" s="36">
        <f ca="1">SUMIFS(СВЦЭМ!$G$40:$G$783,СВЦЭМ!$A$40:$A$783,$A408,СВЦЭМ!$B$40:$B$783,T$402)+'СЕТ СН'!$F$16</f>
        <v>0</v>
      </c>
      <c r="U408" s="36">
        <f ca="1">SUMIFS(СВЦЭМ!$G$40:$G$783,СВЦЭМ!$A$40:$A$783,$A408,СВЦЭМ!$B$40:$B$783,U$402)+'СЕТ СН'!$F$16</f>
        <v>0</v>
      </c>
      <c r="V408" s="36">
        <f ca="1">SUMIFS(СВЦЭМ!$G$40:$G$783,СВЦЭМ!$A$40:$A$783,$A408,СВЦЭМ!$B$40:$B$783,V$402)+'СЕТ СН'!$F$16</f>
        <v>0</v>
      </c>
      <c r="W408" s="36">
        <f ca="1">SUMIFS(СВЦЭМ!$G$40:$G$783,СВЦЭМ!$A$40:$A$783,$A408,СВЦЭМ!$B$40:$B$783,W$402)+'СЕТ СН'!$F$16</f>
        <v>0</v>
      </c>
      <c r="X408" s="36">
        <f ca="1">SUMIFS(СВЦЭМ!$G$40:$G$783,СВЦЭМ!$A$40:$A$783,$A408,СВЦЭМ!$B$40:$B$783,X$402)+'СЕТ СН'!$F$16</f>
        <v>0</v>
      </c>
      <c r="Y408" s="36">
        <f ca="1">SUMIFS(СВЦЭМ!$G$40:$G$783,СВЦЭМ!$A$40:$A$783,$A408,СВЦЭМ!$B$40:$B$783,Y$402)+'СЕТ СН'!$F$16</f>
        <v>0</v>
      </c>
    </row>
    <row r="409" spans="1:27" ht="15.75" hidden="1" x14ac:dyDescent="0.2">
      <c r="A409" s="35">
        <f t="shared" si="11"/>
        <v>45023</v>
      </c>
      <c r="B409" s="36">
        <f ca="1">SUMIFS(СВЦЭМ!$G$40:$G$783,СВЦЭМ!$A$40:$A$783,$A409,СВЦЭМ!$B$40:$B$783,B$402)+'СЕТ СН'!$F$16</f>
        <v>0</v>
      </c>
      <c r="C409" s="36">
        <f ca="1">SUMIFS(СВЦЭМ!$G$40:$G$783,СВЦЭМ!$A$40:$A$783,$A409,СВЦЭМ!$B$40:$B$783,C$402)+'СЕТ СН'!$F$16</f>
        <v>0</v>
      </c>
      <c r="D409" s="36">
        <f ca="1">SUMIFS(СВЦЭМ!$G$40:$G$783,СВЦЭМ!$A$40:$A$783,$A409,СВЦЭМ!$B$40:$B$783,D$402)+'СЕТ СН'!$F$16</f>
        <v>0</v>
      </c>
      <c r="E409" s="36">
        <f ca="1">SUMIFS(СВЦЭМ!$G$40:$G$783,СВЦЭМ!$A$40:$A$783,$A409,СВЦЭМ!$B$40:$B$783,E$402)+'СЕТ СН'!$F$16</f>
        <v>0</v>
      </c>
      <c r="F409" s="36">
        <f ca="1">SUMIFS(СВЦЭМ!$G$40:$G$783,СВЦЭМ!$A$40:$A$783,$A409,СВЦЭМ!$B$40:$B$783,F$402)+'СЕТ СН'!$F$16</f>
        <v>0</v>
      </c>
      <c r="G409" s="36">
        <f ca="1">SUMIFS(СВЦЭМ!$G$40:$G$783,СВЦЭМ!$A$40:$A$783,$A409,СВЦЭМ!$B$40:$B$783,G$402)+'СЕТ СН'!$F$16</f>
        <v>0</v>
      </c>
      <c r="H409" s="36">
        <f ca="1">SUMIFS(СВЦЭМ!$G$40:$G$783,СВЦЭМ!$A$40:$A$783,$A409,СВЦЭМ!$B$40:$B$783,H$402)+'СЕТ СН'!$F$16</f>
        <v>0</v>
      </c>
      <c r="I409" s="36">
        <f ca="1">SUMIFS(СВЦЭМ!$G$40:$G$783,СВЦЭМ!$A$40:$A$783,$A409,СВЦЭМ!$B$40:$B$783,I$402)+'СЕТ СН'!$F$16</f>
        <v>0</v>
      </c>
      <c r="J409" s="36">
        <f ca="1">SUMIFS(СВЦЭМ!$G$40:$G$783,СВЦЭМ!$A$40:$A$783,$A409,СВЦЭМ!$B$40:$B$783,J$402)+'СЕТ СН'!$F$16</f>
        <v>0</v>
      </c>
      <c r="K409" s="36">
        <f ca="1">SUMIFS(СВЦЭМ!$G$40:$G$783,СВЦЭМ!$A$40:$A$783,$A409,СВЦЭМ!$B$40:$B$783,K$402)+'СЕТ СН'!$F$16</f>
        <v>0</v>
      </c>
      <c r="L409" s="36">
        <f ca="1">SUMIFS(СВЦЭМ!$G$40:$G$783,СВЦЭМ!$A$40:$A$783,$A409,СВЦЭМ!$B$40:$B$783,L$402)+'СЕТ СН'!$F$16</f>
        <v>0</v>
      </c>
      <c r="M409" s="36">
        <f ca="1">SUMIFS(СВЦЭМ!$G$40:$G$783,СВЦЭМ!$A$40:$A$783,$A409,СВЦЭМ!$B$40:$B$783,M$402)+'СЕТ СН'!$F$16</f>
        <v>0</v>
      </c>
      <c r="N409" s="36">
        <f ca="1">SUMIFS(СВЦЭМ!$G$40:$G$783,СВЦЭМ!$A$40:$A$783,$A409,СВЦЭМ!$B$40:$B$783,N$402)+'СЕТ СН'!$F$16</f>
        <v>0</v>
      </c>
      <c r="O409" s="36">
        <f ca="1">SUMIFS(СВЦЭМ!$G$40:$G$783,СВЦЭМ!$A$40:$A$783,$A409,СВЦЭМ!$B$40:$B$783,O$402)+'СЕТ СН'!$F$16</f>
        <v>0</v>
      </c>
      <c r="P409" s="36">
        <f ca="1">SUMIFS(СВЦЭМ!$G$40:$G$783,СВЦЭМ!$A$40:$A$783,$A409,СВЦЭМ!$B$40:$B$783,P$402)+'СЕТ СН'!$F$16</f>
        <v>0</v>
      </c>
      <c r="Q409" s="36">
        <f ca="1">SUMIFS(СВЦЭМ!$G$40:$G$783,СВЦЭМ!$A$40:$A$783,$A409,СВЦЭМ!$B$40:$B$783,Q$402)+'СЕТ СН'!$F$16</f>
        <v>0</v>
      </c>
      <c r="R409" s="36">
        <f ca="1">SUMIFS(СВЦЭМ!$G$40:$G$783,СВЦЭМ!$A$40:$A$783,$A409,СВЦЭМ!$B$40:$B$783,R$402)+'СЕТ СН'!$F$16</f>
        <v>0</v>
      </c>
      <c r="S409" s="36">
        <f ca="1">SUMIFS(СВЦЭМ!$G$40:$G$783,СВЦЭМ!$A$40:$A$783,$A409,СВЦЭМ!$B$40:$B$783,S$402)+'СЕТ СН'!$F$16</f>
        <v>0</v>
      </c>
      <c r="T409" s="36">
        <f ca="1">SUMIFS(СВЦЭМ!$G$40:$G$783,СВЦЭМ!$A$40:$A$783,$A409,СВЦЭМ!$B$40:$B$783,T$402)+'СЕТ СН'!$F$16</f>
        <v>0</v>
      </c>
      <c r="U409" s="36">
        <f ca="1">SUMIFS(СВЦЭМ!$G$40:$G$783,СВЦЭМ!$A$40:$A$783,$A409,СВЦЭМ!$B$40:$B$783,U$402)+'СЕТ СН'!$F$16</f>
        <v>0</v>
      </c>
      <c r="V409" s="36">
        <f ca="1">SUMIFS(СВЦЭМ!$G$40:$G$783,СВЦЭМ!$A$40:$A$783,$A409,СВЦЭМ!$B$40:$B$783,V$402)+'СЕТ СН'!$F$16</f>
        <v>0</v>
      </c>
      <c r="W409" s="36">
        <f ca="1">SUMIFS(СВЦЭМ!$G$40:$G$783,СВЦЭМ!$A$40:$A$783,$A409,СВЦЭМ!$B$40:$B$783,W$402)+'СЕТ СН'!$F$16</f>
        <v>0</v>
      </c>
      <c r="X409" s="36">
        <f ca="1">SUMIFS(СВЦЭМ!$G$40:$G$783,СВЦЭМ!$A$40:$A$783,$A409,СВЦЭМ!$B$40:$B$783,X$402)+'СЕТ СН'!$F$16</f>
        <v>0</v>
      </c>
      <c r="Y409" s="36">
        <f ca="1">SUMIFS(СВЦЭМ!$G$40:$G$783,СВЦЭМ!$A$40:$A$783,$A409,СВЦЭМ!$B$40:$B$783,Y$402)+'СЕТ СН'!$F$16</f>
        <v>0</v>
      </c>
    </row>
    <row r="410" spans="1:27" ht="15.75" hidden="1" x14ac:dyDescent="0.2">
      <c r="A410" s="35">
        <f t="shared" si="11"/>
        <v>45024</v>
      </c>
      <c r="B410" s="36">
        <f ca="1">SUMIFS(СВЦЭМ!$G$40:$G$783,СВЦЭМ!$A$40:$A$783,$A410,СВЦЭМ!$B$40:$B$783,B$402)+'СЕТ СН'!$F$16</f>
        <v>0</v>
      </c>
      <c r="C410" s="36">
        <f ca="1">SUMIFS(СВЦЭМ!$G$40:$G$783,СВЦЭМ!$A$40:$A$783,$A410,СВЦЭМ!$B$40:$B$783,C$402)+'СЕТ СН'!$F$16</f>
        <v>0</v>
      </c>
      <c r="D410" s="36">
        <f ca="1">SUMIFS(СВЦЭМ!$G$40:$G$783,СВЦЭМ!$A$40:$A$783,$A410,СВЦЭМ!$B$40:$B$783,D$402)+'СЕТ СН'!$F$16</f>
        <v>0</v>
      </c>
      <c r="E410" s="36">
        <f ca="1">SUMIFS(СВЦЭМ!$G$40:$G$783,СВЦЭМ!$A$40:$A$783,$A410,СВЦЭМ!$B$40:$B$783,E$402)+'СЕТ СН'!$F$16</f>
        <v>0</v>
      </c>
      <c r="F410" s="36">
        <f ca="1">SUMIFS(СВЦЭМ!$G$40:$G$783,СВЦЭМ!$A$40:$A$783,$A410,СВЦЭМ!$B$40:$B$783,F$402)+'СЕТ СН'!$F$16</f>
        <v>0</v>
      </c>
      <c r="G410" s="36">
        <f ca="1">SUMIFS(СВЦЭМ!$G$40:$G$783,СВЦЭМ!$A$40:$A$783,$A410,СВЦЭМ!$B$40:$B$783,G$402)+'СЕТ СН'!$F$16</f>
        <v>0</v>
      </c>
      <c r="H410" s="36">
        <f ca="1">SUMIFS(СВЦЭМ!$G$40:$G$783,СВЦЭМ!$A$40:$A$783,$A410,СВЦЭМ!$B$40:$B$783,H$402)+'СЕТ СН'!$F$16</f>
        <v>0</v>
      </c>
      <c r="I410" s="36">
        <f ca="1">SUMIFS(СВЦЭМ!$G$40:$G$783,СВЦЭМ!$A$40:$A$783,$A410,СВЦЭМ!$B$40:$B$783,I$402)+'СЕТ СН'!$F$16</f>
        <v>0</v>
      </c>
      <c r="J410" s="36">
        <f ca="1">SUMIFS(СВЦЭМ!$G$40:$G$783,СВЦЭМ!$A$40:$A$783,$A410,СВЦЭМ!$B$40:$B$783,J$402)+'СЕТ СН'!$F$16</f>
        <v>0</v>
      </c>
      <c r="K410" s="36">
        <f ca="1">SUMIFS(СВЦЭМ!$G$40:$G$783,СВЦЭМ!$A$40:$A$783,$A410,СВЦЭМ!$B$40:$B$783,K$402)+'СЕТ СН'!$F$16</f>
        <v>0</v>
      </c>
      <c r="L410" s="36">
        <f ca="1">SUMIFS(СВЦЭМ!$G$40:$G$783,СВЦЭМ!$A$40:$A$783,$A410,СВЦЭМ!$B$40:$B$783,L$402)+'СЕТ СН'!$F$16</f>
        <v>0</v>
      </c>
      <c r="M410" s="36">
        <f ca="1">SUMIFS(СВЦЭМ!$G$40:$G$783,СВЦЭМ!$A$40:$A$783,$A410,СВЦЭМ!$B$40:$B$783,M$402)+'СЕТ СН'!$F$16</f>
        <v>0</v>
      </c>
      <c r="N410" s="36">
        <f ca="1">SUMIFS(СВЦЭМ!$G$40:$G$783,СВЦЭМ!$A$40:$A$783,$A410,СВЦЭМ!$B$40:$B$783,N$402)+'СЕТ СН'!$F$16</f>
        <v>0</v>
      </c>
      <c r="O410" s="36">
        <f ca="1">SUMIFS(СВЦЭМ!$G$40:$G$783,СВЦЭМ!$A$40:$A$783,$A410,СВЦЭМ!$B$40:$B$783,O$402)+'СЕТ СН'!$F$16</f>
        <v>0</v>
      </c>
      <c r="P410" s="36">
        <f ca="1">SUMIFS(СВЦЭМ!$G$40:$G$783,СВЦЭМ!$A$40:$A$783,$A410,СВЦЭМ!$B$40:$B$783,P$402)+'СЕТ СН'!$F$16</f>
        <v>0</v>
      </c>
      <c r="Q410" s="36">
        <f ca="1">SUMIFS(СВЦЭМ!$G$40:$G$783,СВЦЭМ!$A$40:$A$783,$A410,СВЦЭМ!$B$40:$B$783,Q$402)+'СЕТ СН'!$F$16</f>
        <v>0</v>
      </c>
      <c r="R410" s="36">
        <f ca="1">SUMIFS(СВЦЭМ!$G$40:$G$783,СВЦЭМ!$A$40:$A$783,$A410,СВЦЭМ!$B$40:$B$783,R$402)+'СЕТ СН'!$F$16</f>
        <v>0</v>
      </c>
      <c r="S410" s="36">
        <f ca="1">SUMIFS(СВЦЭМ!$G$40:$G$783,СВЦЭМ!$A$40:$A$783,$A410,СВЦЭМ!$B$40:$B$783,S$402)+'СЕТ СН'!$F$16</f>
        <v>0</v>
      </c>
      <c r="T410" s="36">
        <f ca="1">SUMIFS(СВЦЭМ!$G$40:$G$783,СВЦЭМ!$A$40:$A$783,$A410,СВЦЭМ!$B$40:$B$783,T$402)+'СЕТ СН'!$F$16</f>
        <v>0</v>
      </c>
      <c r="U410" s="36">
        <f ca="1">SUMIFS(СВЦЭМ!$G$40:$G$783,СВЦЭМ!$A$40:$A$783,$A410,СВЦЭМ!$B$40:$B$783,U$402)+'СЕТ СН'!$F$16</f>
        <v>0</v>
      </c>
      <c r="V410" s="36">
        <f ca="1">SUMIFS(СВЦЭМ!$G$40:$G$783,СВЦЭМ!$A$40:$A$783,$A410,СВЦЭМ!$B$40:$B$783,V$402)+'СЕТ СН'!$F$16</f>
        <v>0</v>
      </c>
      <c r="W410" s="36">
        <f ca="1">SUMIFS(СВЦЭМ!$G$40:$G$783,СВЦЭМ!$A$40:$A$783,$A410,СВЦЭМ!$B$40:$B$783,W$402)+'СЕТ СН'!$F$16</f>
        <v>0</v>
      </c>
      <c r="X410" s="36">
        <f ca="1">SUMIFS(СВЦЭМ!$G$40:$G$783,СВЦЭМ!$A$40:$A$783,$A410,СВЦЭМ!$B$40:$B$783,X$402)+'СЕТ СН'!$F$16</f>
        <v>0</v>
      </c>
      <c r="Y410" s="36">
        <f ca="1">SUMIFS(СВЦЭМ!$G$40:$G$783,СВЦЭМ!$A$40:$A$783,$A410,СВЦЭМ!$B$40:$B$783,Y$402)+'СЕТ СН'!$F$16</f>
        <v>0</v>
      </c>
    </row>
    <row r="411" spans="1:27" ht="15.75" hidden="1" x14ac:dyDescent="0.2">
      <c r="A411" s="35">
        <f t="shared" si="11"/>
        <v>45025</v>
      </c>
      <c r="B411" s="36">
        <f ca="1">SUMIFS(СВЦЭМ!$G$40:$G$783,СВЦЭМ!$A$40:$A$783,$A411,СВЦЭМ!$B$40:$B$783,B$402)+'СЕТ СН'!$F$16</f>
        <v>0</v>
      </c>
      <c r="C411" s="36">
        <f ca="1">SUMIFS(СВЦЭМ!$G$40:$G$783,СВЦЭМ!$A$40:$A$783,$A411,СВЦЭМ!$B$40:$B$783,C$402)+'СЕТ СН'!$F$16</f>
        <v>0</v>
      </c>
      <c r="D411" s="36">
        <f ca="1">SUMIFS(СВЦЭМ!$G$40:$G$783,СВЦЭМ!$A$40:$A$783,$A411,СВЦЭМ!$B$40:$B$783,D$402)+'СЕТ СН'!$F$16</f>
        <v>0</v>
      </c>
      <c r="E411" s="36">
        <f ca="1">SUMIFS(СВЦЭМ!$G$40:$G$783,СВЦЭМ!$A$40:$A$783,$A411,СВЦЭМ!$B$40:$B$783,E$402)+'СЕТ СН'!$F$16</f>
        <v>0</v>
      </c>
      <c r="F411" s="36">
        <f ca="1">SUMIFS(СВЦЭМ!$G$40:$G$783,СВЦЭМ!$A$40:$A$783,$A411,СВЦЭМ!$B$40:$B$783,F$402)+'СЕТ СН'!$F$16</f>
        <v>0</v>
      </c>
      <c r="G411" s="36">
        <f ca="1">SUMIFS(СВЦЭМ!$G$40:$G$783,СВЦЭМ!$A$40:$A$783,$A411,СВЦЭМ!$B$40:$B$783,G$402)+'СЕТ СН'!$F$16</f>
        <v>0</v>
      </c>
      <c r="H411" s="36">
        <f ca="1">SUMIFS(СВЦЭМ!$G$40:$G$783,СВЦЭМ!$A$40:$A$783,$A411,СВЦЭМ!$B$40:$B$783,H$402)+'СЕТ СН'!$F$16</f>
        <v>0</v>
      </c>
      <c r="I411" s="36">
        <f ca="1">SUMIFS(СВЦЭМ!$G$40:$G$783,СВЦЭМ!$A$40:$A$783,$A411,СВЦЭМ!$B$40:$B$783,I$402)+'СЕТ СН'!$F$16</f>
        <v>0</v>
      </c>
      <c r="J411" s="36">
        <f ca="1">SUMIFS(СВЦЭМ!$G$40:$G$783,СВЦЭМ!$A$40:$A$783,$A411,СВЦЭМ!$B$40:$B$783,J$402)+'СЕТ СН'!$F$16</f>
        <v>0</v>
      </c>
      <c r="K411" s="36">
        <f ca="1">SUMIFS(СВЦЭМ!$G$40:$G$783,СВЦЭМ!$A$40:$A$783,$A411,СВЦЭМ!$B$40:$B$783,K$402)+'СЕТ СН'!$F$16</f>
        <v>0</v>
      </c>
      <c r="L411" s="36">
        <f ca="1">SUMIFS(СВЦЭМ!$G$40:$G$783,СВЦЭМ!$A$40:$A$783,$A411,СВЦЭМ!$B$40:$B$783,L$402)+'СЕТ СН'!$F$16</f>
        <v>0</v>
      </c>
      <c r="M411" s="36">
        <f ca="1">SUMIFS(СВЦЭМ!$G$40:$G$783,СВЦЭМ!$A$40:$A$783,$A411,СВЦЭМ!$B$40:$B$783,M$402)+'СЕТ СН'!$F$16</f>
        <v>0</v>
      </c>
      <c r="N411" s="36">
        <f ca="1">SUMIFS(СВЦЭМ!$G$40:$G$783,СВЦЭМ!$A$40:$A$783,$A411,СВЦЭМ!$B$40:$B$783,N$402)+'СЕТ СН'!$F$16</f>
        <v>0</v>
      </c>
      <c r="O411" s="36">
        <f ca="1">SUMIFS(СВЦЭМ!$G$40:$G$783,СВЦЭМ!$A$40:$A$783,$A411,СВЦЭМ!$B$40:$B$783,O$402)+'СЕТ СН'!$F$16</f>
        <v>0</v>
      </c>
      <c r="P411" s="36">
        <f ca="1">SUMIFS(СВЦЭМ!$G$40:$G$783,СВЦЭМ!$A$40:$A$783,$A411,СВЦЭМ!$B$40:$B$783,P$402)+'СЕТ СН'!$F$16</f>
        <v>0</v>
      </c>
      <c r="Q411" s="36">
        <f ca="1">SUMIFS(СВЦЭМ!$G$40:$G$783,СВЦЭМ!$A$40:$A$783,$A411,СВЦЭМ!$B$40:$B$783,Q$402)+'СЕТ СН'!$F$16</f>
        <v>0</v>
      </c>
      <c r="R411" s="36">
        <f ca="1">SUMIFS(СВЦЭМ!$G$40:$G$783,СВЦЭМ!$A$40:$A$783,$A411,СВЦЭМ!$B$40:$B$783,R$402)+'СЕТ СН'!$F$16</f>
        <v>0</v>
      </c>
      <c r="S411" s="36">
        <f ca="1">SUMIFS(СВЦЭМ!$G$40:$G$783,СВЦЭМ!$A$40:$A$783,$A411,СВЦЭМ!$B$40:$B$783,S$402)+'СЕТ СН'!$F$16</f>
        <v>0</v>
      </c>
      <c r="T411" s="36">
        <f ca="1">SUMIFS(СВЦЭМ!$G$40:$G$783,СВЦЭМ!$A$40:$A$783,$A411,СВЦЭМ!$B$40:$B$783,T$402)+'СЕТ СН'!$F$16</f>
        <v>0</v>
      </c>
      <c r="U411" s="36">
        <f ca="1">SUMIFS(СВЦЭМ!$G$40:$G$783,СВЦЭМ!$A$40:$A$783,$A411,СВЦЭМ!$B$40:$B$783,U$402)+'СЕТ СН'!$F$16</f>
        <v>0</v>
      </c>
      <c r="V411" s="36">
        <f ca="1">SUMIFS(СВЦЭМ!$G$40:$G$783,СВЦЭМ!$A$40:$A$783,$A411,СВЦЭМ!$B$40:$B$783,V$402)+'СЕТ СН'!$F$16</f>
        <v>0</v>
      </c>
      <c r="W411" s="36">
        <f ca="1">SUMIFS(СВЦЭМ!$G$40:$G$783,СВЦЭМ!$A$40:$A$783,$A411,СВЦЭМ!$B$40:$B$783,W$402)+'СЕТ СН'!$F$16</f>
        <v>0</v>
      </c>
      <c r="X411" s="36">
        <f ca="1">SUMIFS(СВЦЭМ!$G$40:$G$783,СВЦЭМ!$A$40:$A$783,$A411,СВЦЭМ!$B$40:$B$783,X$402)+'СЕТ СН'!$F$16</f>
        <v>0</v>
      </c>
      <c r="Y411" s="36">
        <f ca="1">SUMIFS(СВЦЭМ!$G$40:$G$783,СВЦЭМ!$A$40:$A$783,$A411,СВЦЭМ!$B$40:$B$783,Y$402)+'СЕТ СН'!$F$16</f>
        <v>0</v>
      </c>
    </row>
    <row r="412" spans="1:27" ht="15.75" hidden="1" x14ac:dyDescent="0.2">
      <c r="A412" s="35">
        <f t="shared" si="11"/>
        <v>45026</v>
      </c>
      <c r="B412" s="36">
        <f ca="1">SUMIFS(СВЦЭМ!$G$40:$G$783,СВЦЭМ!$A$40:$A$783,$A412,СВЦЭМ!$B$40:$B$783,B$402)+'СЕТ СН'!$F$16</f>
        <v>0</v>
      </c>
      <c r="C412" s="36">
        <f ca="1">SUMIFS(СВЦЭМ!$G$40:$G$783,СВЦЭМ!$A$40:$A$783,$A412,СВЦЭМ!$B$40:$B$783,C$402)+'СЕТ СН'!$F$16</f>
        <v>0</v>
      </c>
      <c r="D412" s="36">
        <f ca="1">SUMIFS(СВЦЭМ!$G$40:$G$783,СВЦЭМ!$A$40:$A$783,$A412,СВЦЭМ!$B$40:$B$783,D$402)+'СЕТ СН'!$F$16</f>
        <v>0</v>
      </c>
      <c r="E412" s="36">
        <f ca="1">SUMIFS(СВЦЭМ!$G$40:$G$783,СВЦЭМ!$A$40:$A$783,$A412,СВЦЭМ!$B$40:$B$783,E$402)+'СЕТ СН'!$F$16</f>
        <v>0</v>
      </c>
      <c r="F412" s="36">
        <f ca="1">SUMIFS(СВЦЭМ!$G$40:$G$783,СВЦЭМ!$A$40:$A$783,$A412,СВЦЭМ!$B$40:$B$783,F$402)+'СЕТ СН'!$F$16</f>
        <v>0</v>
      </c>
      <c r="G412" s="36">
        <f ca="1">SUMIFS(СВЦЭМ!$G$40:$G$783,СВЦЭМ!$A$40:$A$783,$A412,СВЦЭМ!$B$40:$B$783,G$402)+'СЕТ СН'!$F$16</f>
        <v>0</v>
      </c>
      <c r="H412" s="36">
        <f ca="1">SUMIFS(СВЦЭМ!$G$40:$G$783,СВЦЭМ!$A$40:$A$783,$A412,СВЦЭМ!$B$40:$B$783,H$402)+'СЕТ СН'!$F$16</f>
        <v>0</v>
      </c>
      <c r="I412" s="36">
        <f ca="1">SUMIFS(СВЦЭМ!$G$40:$G$783,СВЦЭМ!$A$40:$A$783,$A412,СВЦЭМ!$B$40:$B$783,I$402)+'СЕТ СН'!$F$16</f>
        <v>0</v>
      </c>
      <c r="J412" s="36">
        <f ca="1">SUMIFS(СВЦЭМ!$G$40:$G$783,СВЦЭМ!$A$40:$A$783,$A412,СВЦЭМ!$B$40:$B$783,J$402)+'СЕТ СН'!$F$16</f>
        <v>0</v>
      </c>
      <c r="K412" s="36">
        <f ca="1">SUMIFS(СВЦЭМ!$G$40:$G$783,СВЦЭМ!$A$40:$A$783,$A412,СВЦЭМ!$B$40:$B$783,K$402)+'СЕТ СН'!$F$16</f>
        <v>0</v>
      </c>
      <c r="L412" s="36">
        <f ca="1">SUMIFS(СВЦЭМ!$G$40:$G$783,СВЦЭМ!$A$40:$A$783,$A412,СВЦЭМ!$B$40:$B$783,L$402)+'СЕТ СН'!$F$16</f>
        <v>0</v>
      </c>
      <c r="M412" s="36">
        <f ca="1">SUMIFS(СВЦЭМ!$G$40:$G$783,СВЦЭМ!$A$40:$A$783,$A412,СВЦЭМ!$B$40:$B$783,M$402)+'СЕТ СН'!$F$16</f>
        <v>0</v>
      </c>
      <c r="N412" s="36">
        <f ca="1">SUMIFS(СВЦЭМ!$G$40:$G$783,СВЦЭМ!$A$40:$A$783,$A412,СВЦЭМ!$B$40:$B$783,N$402)+'СЕТ СН'!$F$16</f>
        <v>0</v>
      </c>
      <c r="O412" s="36">
        <f ca="1">SUMIFS(СВЦЭМ!$G$40:$G$783,СВЦЭМ!$A$40:$A$783,$A412,СВЦЭМ!$B$40:$B$783,O$402)+'СЕТ СН'!$F$16</f>
        <v>0</v>
      </c>
      <c r="P412" s="36">
        <f ca="1">SUMIFS(СВЦЭМ!$G$40:$G$783,СВЦЭМ!$A$40:$A$783,$A412,СВЦЭМ!$B$40:$B$783,P$402)+'СЕТ СН'!$F$16</f>
        <v>0</v>
      </c>
      <c r="Q412" s="36">
        <f ca="1">SUMIFS(СВЦЭМ!$G$40:$G$783,СВЦЭМ!$A$40:$A$783,$A412,СВЦЭМ!$B$40:$B$783,Q$402)+'СЕТ СН'!$F$16</f>
        <v>0</v>
      </c>
      <c r="R412" s="36">
        <f ca="1">SUMIFS(СВЦЭМ!$G$40:$G$783,СВЦЭМ!$A$40:$A$783,$A412,СВЦЭМ!$B$40:$B$783,R$402)+'СЕТ СН'!$F$16</f>
        <v>0</v>
      </c>
      <c r="S412" s="36">
        <f ca="1">SUMIFS(СВЦЭМ!$G$40:$G$783,СВЦЭМ!$A$40:$A$783,$A412,СВЦЭМ!$B$40:$B$783,S$402)+'СЕТ СН'!$F$16</f>
        <v>0</v>
      </c>
      <c r="T412" s="36">
        <f ca="1">SUMIFS(СВЦЭМ!$G$40:$G$783,СВЦЭМ!$A$40:$A$783,$A412,СВЦЭМ!$B$40:$B$783,T$402)+'СЕТ СН'!$F$16</f>
        <v>0</v>
      </c>
      <c r="U412" s="36">
        <f ca="1">SUMIFS(СВЦЭМ!$G$40:$G$783,СВЦЭМ!$A$40:$A$783,$A412,СВЦЭМ!$B$40:$B$783,U$402)+'СЕТ СН'!$F$16</f>
        <v>0</v>
      </c>
      <c r="V412" s="36">
        <f ca="1">SUMIFS(СВЦЭМ!$G$40:$G$783,СВЦЭМ!$A$40:$A$783,$A412,СВЦЭМ!$B$40:$B$783,V$402)+'СЕТ СН'!$F$16</f>
        <v>0</v>
      </c>
      <c r="W412" s="36">
        <f ca="1">SUMIFS(СВЦЭМ!$G$40:$G$783,СВЦЭМ!$A$40:$A$783,$A412,СВЦЭМ!$B$40:$B$783,W$402)+'СЕТ СН'!$F$16</f>
        <v>0</v>
      </c>
      <c r="X412" s="36">
        <f ca="1">SUMIFS(СВЦЭМ!$G$40:$G$783,СВЦЭМ!$A$40:$A$783,$A412,СВЦЭМ!$B$40:$B$783,X$402)+'СЕТ СН'!$F$16</f>
        <v>0</v>
      </c>
      <c r="Y412" s="36">
        <f ca="1">SUMIFS(СВЦЭМ!$G$40:$G$783,СВЦЭМ!$A$40:$A$783,$A412,СВЦЭМ!$B$40:$B$783,Y$402)+'СЕТ СН'!$F$16</f>
        <v>0</v>
      </c>
    </row>
    <row r="413" spans="1:27" ht="15.75" hidden="1" x14ac:dyDescent="0.2">
      <c r="A413" s="35">
        <f t="shared" si="11"/>
        <v>45027</v>
      </c>
      <c r="B413" s="36">
        <f ca="1">SUMIFS(СВЦЭМ!$G$40:$G$783,СВЦЭМ!$A$40:$A$783,$A413,СВЦЭМ!$B$40:$B$783,B$402)+'СЕТ СН'!$F$16</f>
        <v>0</v>
      </c>
      <c r="C413" s="36">
        <f ca="1">SUMIFS(СВЦЭМ!$G$40:$G$783,СВЦЭМ!$A$40:$A$783,$A413,СВЦЭМ!$B$40:$B$783,C$402)+'СЕТ СН'!$F$16</f>
        <v>0</v>
      </c>
      <c r="D413" s="36">
        <f ca="1">SUMIFS(СВЦЭМ!$G$40:$G$783,СВЦЭМ!$A$40:$A$783,$A413,СВЦЭМ!$B$40:$B$783,D$402)+'СЕТ СН'!$F$16</f>
        <v>0</v>
      </c>
      <c r="E413" s="36">
        <f ca="1">SUMIFS(СВЦЭМ!$G$40:$G$783,СВЦЭМ!$A$40:$A$783,$A413,СВЦЭМ!$B$40:$B$783,E$402)+'СЕТ СН'!$F$16</f>
        <v>0</v>
      </c>
      <c r="F413" s="36">
        <f ca="1">SUMIFS(СВЦЭМ!$G$40:$G$783,СВЦЭМ!$A$40:$A$783,$A413,СВЦЭМ!$B$40:$B$783,F$402)+'СЕТ СН'!$F$16</f>
        <v>0</v>
      </c>
      <c r="G413" s="36">
        <f ca="1">SUMIFS(СВЦЭМ!$G$40:$G$783,СВЦЭМ!$A$40:$A$783,$A413,СВЦЭМ!$B$40:$B$783,G$402)+'СЕТ СН'!$F$16</f>
        <v>0</v>
      </c>
      <c r="H413" s="36">
        <f ca="1">SUMIFS(СВЦЭМ!$G$40:$G$783,СВЦЭМ!$A$40:$A$783,$A413,СВЦЭМ!$B$40:$B$783,H$402)+'СЕТ СН'!$F$16</f>
        <v>0</v>
      </c>
      <c r="I413" s="36">
        <f ca="1">SUMIFS(СВЦЭМ!$G$40:$G$783,СВЦЭМ!$A$40:$A$783,$A413,СВЦЭМ!$B$40:$B$783,I$402)+'СЕТ СН'!$F$16</f>
        <v>0</v>
      </c>
      <c r="J413" s="36">
        <f ca="1">SUMIFS(СВЦЭМ!$G$40:$G$783,СВЦЭМ!$A$40:$A$783,$A413,СВЦЭМ!$B$40:$B$783,J$402)+'СЕТ СН'!$F$16</f>
        <v>0</v>
      </c>
      <c r="K413" s="36">
        <f ca="1">SUMIFS(СВЦЭМ!$G$40:$G$783,СВЦЭМ!$A$40:$A$783,$A413,СВЦЭМ!$B$40:$B$783,K$402)+'СЕТ СН'!$F$16</f>
        <v>0</v>
      </c>
      <c r="L413" s="36">
        <f ca="1">SUMIFS(СВЦЭМ!$G$40:$G$783,СВЦЭМ!$A$40:$A$783,$A413,СВЦЭМ!$B$40:$B$783,L$402)+'СЕТ СН'!$F$16</f>
        <v>0</v>
      </c>
      <c r="M413" s="36">
        <f ca="1">SUMIFS(СВЦЭМ!$G$40:$G$783,СВЦЭМ!$A$40:$A$783,$A413,СВЦЭМ!$B$40:$B$783,M$402)+'СЕТ СН'!$F$16</f>
        <v>0</v>
      </c>
      <c r="N413" s="36">
        <f ca="1">SUMIFS(СВЦЭМ!$G$40:$G$783,СВЦЭМ!$A$40:$A$783,$A413,СВЦЭМ!$B$40:$B$783,N$402)+'СЕТ СН'!$F$16</f>
        <v>0</v>
      </c>
      <c r="O413" s="36">
        <f ca="1">SUMIFS(СВЦЭМ!$G$40:$G$783,СВЦЭМ!$A$40:$A$783,$A413,СВЦЭМ!$B$40:$B$783,O$402)+'СЕТ СН'!$F$16</f>
        <v>0</v>
      </c>
      <c r="P413" s="36">
        <f ca="1">SUMIFS(СВЦЭМ!$G$40:$G$783,СВЦЭМ!$A$40:$A$783,$A413,СВЦЭМ!$B$40:$B$783,P$402)+'СЕТ СН'!$F$16</f>
        <v>0</v>
      </c>
      <c r="Q413" s="36">
        <f ca="1">SUMIFS(СВЦЭМ!$G$40:$G$783,СВЦЭМ!$A$40:$A$783,$A413,СВЦЭМ!$B$40:$B$783,Q$402)+'СЕТ СН'!$F$16</f>
        <v>0</v>
      </c>
      <c r="R413" s="36">
        <f ca="1">SUMIFS(СВЦЭМ!$G$40:$G$783,СВЦЭМ!$A$40:$A$783,$A413,СВЦЭМ!$B$40:$B$783,R$402)+'СЕТ СН'!$F$16</f>
        <v>0</v>
      </c>
      <c r="S413" s="36">
        <f ca="1">SUMIFS(СВЦЭМ!$G$40:$G$783,СВЦЭМ!$A$40:$A$783,$A413,СВЦЭМ!$B$40:$B$783,S$402)+'СЕТ СН'!$F$16</f>
        <v>0</v>
      </c>
      <c r="T413" s="36">
        <f ca="1">SUMIFS(СВЦЭМ!$G$40:$G$783,СВЦЭМ!$A$40:$A$783,$A413,СВЦЭМ!$B$40:$B$783,T$402)+'СЕТ СН'!$F$16</f>
        <v>0</v>
      </c>
      <c r="U413" s="36">
        <f ca="1">SUMIFS(СВЦЭМ!$G$40:$G$783,СВЦЭМ!$A$40:$A$783,$A413,СВЦЭМ!$B$40:$B$783,U$402)+'СЕТ СН'!$F$16</f>
        <v>0</v>
      </c>
      <c r="V413" s="36">
        <f ca="1">SUMIFS(СВЦЭМ!$G$40:$G$783,СВЦЭМ!$A$40:$A$783,$A413,СВЦЭМ!$B$40:$B$783,V$402)+'СЕТ СН'!$F$16</f>
        <v>0</v>
      </c>
      <c r="W413" s="36">
        <f ca="1">SUMIFS(СВЦЭМ!$G$40:$G$783,СВЦЭМ!$A$40:$A$783,$A413,СВЦЭМ!$B$40:$B$783,W$402)+'СЕТ СН'!$F$16</f>
        <v>0</v>
      </c>
      <c r="X413" s="36">
        <f ca="1">SUMIFS(СВЦЭМ!$G$40:$G$783,СВЦЭМ!$A$40:$A$783,$A413,СВЦЭМ!$B$40:$B$783,X$402)+'СЕТ СН'!$F$16</f>
        <v>0</v>
      </c>
      <c r="Y413" s="36">
        <f ca="1">SUMIFS(СВЦЭМ!$G$40:$G$783,СВЦЭМ!$A$40:$A$783,$A413,СВЦЭМ!$B$40:$B$783,Y$402)+'СЕТ СН'!$F$16</f>
        <v>0</v>
      </c>
    </row>
    <row r="414" spans="1:27" ht="15.75" hidden="1" x14ac:dyDescent="0.2">
      <c r="A414" s="35">
        <f t="shared" si="11"/>
        <v>45028</v>
      </c>
      <c r="B414" s="36">
        <f ca="1">SUMIFS(СВЦЭМ!$G$40:$G$783,СВЦЭМ!$A$40:$A$783,$A414,СВЦЭМ!$B$40:$B$783,B$402)+'СЕТ СН'!$F$16</f>
        <v>0</v>
      </c>
      <c r="C414" s="36">
        <f ca="1">SUMIFS(СВЦЭМ!$G$40:$G$783,СВЦЭМ!$A$40:$A$783,$A414,СВЦЭМ!$B$40:$B$783,C$402)+'СЕТ СН'!$F$16</f>
        <v>0</v>
      </c>
      <c r="D414" s="36">
        <f ca="1">SUMIFS(СВЦЭМ!$G$40:$G$783,СВЦЭМ!$A$40:$A$783,$A414,СВЦЭМ!$B$40:$B$783,D$402)+'СЕТ СН'!$F$16</f>
        <v>0</v>
      </c>
      <c r="E414" s="36">
        <f ca="1">SUMIFS(СВЦЭМ!$G$40:$G$783,СВЦЭМ!$A$40:$A$783,$A414,СВЦЭМ!$B$40:$B$783,E$402)+'СЕТ СН'!$F$16</f>
        <v>0</v>
      </c>
      <c r="F414" s="36">
        <f ca="1">SUMIFS(СВЦЭМ!$G$40:$G$783,СВЦЭМ!$A$40:$A$783,$A414,СВЦЭМ!$B$40:$B$783,F$402)+'СЕТ СН'!$F$16</f>
        <v>0</v>
      </c>
      <c r="G414" s="36">
        <f ca="1">SUMIFS(СВЦЭМ!$G$40:$G$783,СВЦЭМ!$A$40:$A$783,$A414,СВЦЭМ!$B$40:$B$783,G$402)+'СЕТ СН'!$F$16</f>
        <v>0</v>
      </c>
      <c r="H414" s="36">
        <f ca="1">SUMIFS(СВЦЭМ!$G$40:$G$783,СВЦЭМ!$A$40:$A$783,$A414,СВЦЭМ!$B$40:$B$783,H$402)+'СЕТ СН'!$F$16</f>
        <v>0</v>
      </c>
      <c r="I414" s="36">
        <f ca="1">SUMIFS(СВЦЭМ!$G$40:$G$783,СВЦЭМ!$A$40:$A$783,$A414,СВЦЭМ!$B$40:$B$783,I$402)+'СЕТ СН'!$F$16</f>
        <v>0</v>
      </c>
      <c r="J414" s="36">
        <f ca="1">SUMIFS(СВЦЭМ!$G$40:$G$783,СВЦЭМ!$A$40:$A$783,$A414,СВЦЭМ!$B$40:$B$783,J$402)+'СЕТ СН'!$F$16</f>
        <v>0</v>
      </c>
      <c r="K414" s="36">
        <f ca="1">SUMIFS(СВЦЭМ!$G$40:$G$783,СВЦЭМ!$A$40:$A$783,$A414,СВЦЭМ!$B$40:$B$783,K$402)+'СЕТ СН'!$F$16</f>
        <v>0</v>
      </c>
      <c r="L414" s="36">
        <f ca="1">SUMIFS(СВЦЭМ!$G$40:$G$783,СВЦЭМ!$A$40:$A$783,$A414,СВЦЭМ!$B$40:$B$783,L$402)+'СЕТ СН'!$F$16</f>
        <v>0</v>
      </c>
      <c r="M414" s="36">
        <f ca="1">SUMIFS(СВЦЭМ!$G$40:$G$783,СВЦЭМ!$A$40:$A$783,$A414,СВЦЭМ!$B$40:$B$783,M$402)+'СЕТ СН'!$F$16</f>
        <v>0</v>
      </c>
      <c r="N414" s="36">
        <f ca="1">SUMIFS(СВЦЭМ!$G$40:$G$783,СВЦЭМ!$A$40:$A$783,$A414,СВЦЭМ!$B$40:$B$783,N$402)+'СЕТ СН'!$F$16</f>
        <v>0</v>
      </c>
      <c r="O414" s="36">
        <f ca="1">SUMIFS(СВЦЭМ!$G$40:$G$783,СВЦЭМ!$A$40:$A$783,$A414,СВЦЭМ!$B$40:$B$783,O$402)+'СЕТ СН'!$F$16</f>
        <v>0</v>
      </c>
      <c r="P414" s="36">
        <f ca="1">SUMIFS(СВЦЭМ!$G$40:$G$783,СВЦЭМ!$A$40:$A$783,$A414,СВЦЭМ!$B$40:$B$783,P$402)+'СЕТ СН'!$F$16</f>
        <v>0</v>
      </c>
      <c r="Q414" s="36">
        <f ca="1">SUMIFS(СВЦЭМ!$G$40:$G$783,СВЦЭМ!$A$40:$A$783,$A414,СВЦЭМ!$B$40:$B$783,Q$402)+'СЕТ СН'!$F$16</f>
        <v>0</v>
      </c>
      <c r="R414" s="36">
        <f ca="1">SUMIFS(СВЦЭМ!$G$40:$G$783,СВЦЭМ!$A$40:$A$783,$A414,СВЦЭМ!$B$40:$B$783,R$402)+'СЕТ СН'!$F$16</f>
        <v>0</v>
      </c>
      <c r="S414" s="36">
        <f ca="1">SUMIFS(СВЦЭМ!$G$40:$G$783,СВЦЭМ!$A$40:$A$783,$A414,СВЦЭМ!$B$40:$B$783,S$402)+'СЕТ СН'!$F$16</f>
        <v>0</v>
      </c>
      <c r="T414" s="36">
        <f ca="1">SUMIFS(СВЦЭМ!$G$40:$G$783,СВЦЭМ!$A$40:$A$783,$A414,СВЦЭМ!$B$40:$B$783,T$402)+'СЕТ СН'!$F$16</f>
        <v>0</v>
      </c>
      <c r="U414" s="36">
        <f ca="1">SUMIFS(СВЦЭМ!$G$40:$G$783,СВЦЭМ!$A$40:$A$783,$A414,СВЦЭМ!$B$40:$B$783,U$402)+'СЕТ СН'!$F$16</f>
        <v>0</v>
      </c>
      <c r="V414" s="36">
        <f ca="1">SUMIFS(СВЦЭМ!$G$40:$G$783,СВЦЭМ!$A$40:$A$783,$A414,СВЦЭМ!$B$40:$B$783,V$402)+'СЕТ СН'!$F$16</f>
        <v>0</v>
      </c>
      <c r="W414" s="36">
        <f ca="1">SUMIFS(СВЦЭМ!$G$40:$G$783,СВЦЭМ!$A$40:$A$783,$A414,СВЦЭМ!$B$40:$B$783,W$402)+'СЕТ СН'!$F$16</f>
        <v>0</v>
      </c>
      <c r="X414" s="36">
        <f ca="1">SUMIFS(СВЦЭМ!$G$40:$G$783,СВЦЭМ!$A$40:$A$783,$A414,СВЦЭМ!$B$40:$B$783,X$402)+'СЕТ СН'!$F$16</f>
        <v>0</v>
      </c>
      <c r="Y414" s="36">
        <f ca="1">SUMIFS(СВЦЭМ!$G$40:$G$783,СВЦЭМ!$A$40:$A$783,$A414,СВЦЭМ!$B$40:$B$783,Y$402)+'СЕТ СН'!$F$16</f>
        <v>0</v>
      </c>
    </row>
    <row r="415" spans="1:27" ht="15.75" hidden="1" x14ac:dyDescent="0.2">
      <c r="A415" s="35">
        <f t="shared" si="11"/>
        <v>45029</v>
      </c>
      <c r="B415" s="36">
        <f ca="1">SUMIFS(СВЦЭМ!$G$40:$G$783,СВЦЭМ!$A$40:$A$783,$A415,СВЦЭМ!$B$40:$B$783,B$402)+'СЕТ СН'!$F$16</f>
        <v>0</v>
      </c>
      <c r="C415" s="36">
        <f ca="1">SUMIFS(СВЦЭМ!$G$40:$G$783,СВЦЭМ!$A$40:$A$783,$A415,СВЦЭМ!$B$40:$B$783,C$402)+'СЕТ СН'!$F$16</f>
        <v>0</v>
      </c>
      <c r="D415" s="36">
        <f ca="1">SUMIFS(СВЦЭМ!$G$40:$G$783,СВЦЭМ!$A$40:$A$783,$A415,СВЦЭМ!$B$40:$B$783,D$402)+'СЕТ СН'!$F$16</f>
        <v>0</v>
      </c>
      <c r="E415" s="36">
        <f ca="1">SUMIFS(СВЦЭМ!$G$40:$G$783,СВЦЭМ!$A$40:$A$783,$A415,СВЦЭМ!$B$40:$B$783,E$402)+'СЕТ СН'!$F$16</f>
        <v>0</v>
      </c>
      <c r="F415" s="36">
        <f ca="1">SUMIFS(СВЦЭМ!$G$40:$G$783,СВЦЭМ!$A$40:$A$783,$A415,СВЦЭМ!$B$40:$B$783,F$402)+'СЕТ СН'!$F$16</f>
        <v>0</v>
      </c>
      <c r="G415" s="36">
        <f ca="1">SUMIFS(СВЦЭМ!$G$40:$G$783,СВЦЭМ!$A$40:$A$783,$A415,СВЦЭМ!$B$40:$B$783,G$402)+'СЕТ СН'!$F$16</f>
        <v>0</v>
      </c>
      <c r="H415" s="36">
        <f ca="1">SUMIFS(СВЦЭМ!$G$40:$G$783,СВЦЭМ!$A$40:$A$783,$A415,СВЦЭМ!$B$40:$B$783,H$402)+'СЕТ СН'!$F$16</f>
        <v>0</v>
      </c>
      <c r="I415" s="36">
        <f ca="1">SUMIFS(СВЦЭМ!$G$40:$G$783,СВЦЭМ!$A$40:$A$783,$A415,СВЦЭМ!$B$40:$B$783,I$402)+'СЕТ СН'!$F$16</f>
        <v>0</v>
      </c>
      <c r="J415" s="36">
        <f ca="1">SUMIFS(СВЦЭМ!$G$40:$G$783,СВЦЭМ!$A$40:$A$783,$A415,СВЦЭМ!$B$40:$B$783,J$402)+'СЕТ СН'!$F$16</f>
        <v>0</v>
      </c>
      <c r="K415" s="36">
        <f ca="1">SUMIFS(СВЦЭМ!$G$40:$G$783,СВЦЭМ!$A$40:$A$783,$A415,СВЦЭМ!$B$40:$B$783,K$402)+'СЕТ СН'!$F$16</f>
        <v>0</v>
      </c>
      <c r="L415" s="36">
        <f ca="1">SUMIFS(СВЦЭМ!$G$40:$G$783,СВЦЭМ!$A$40:$A$783,$A415,СВЦЭМ!$B$40:$B$783,L$402)+'СЕТ СН'!$F$16</f>
        <v>0</v>
      </c>
      <c r="M415" s="36">
        <f ca="1">SUMIFS(СВЦЭМ!$G$40:$G$783,СВЦЭМ!$A$40:$A$783,$A415,СВЦЭМ!$B$40:$B$783,M$402)+'СЕТ СН'!$F$16</f>
        <v>0</v>
      </c>
      <c r="N415" s="36">
        <f ca="1">SUMIFS(СВЦЭМ!$G$40:$G$783,СВЦЭМ!$A$40:$A$783,$A415,СВЦЭМ!$B$40:$B$783,N$402)+'СЕТ СН'!$F$16</f>
        <v>0</v>
      </c>
      <c r="O415" s="36">
        <f ca="1">SUMIFS(СВЦЭМ!$G$40:$G$783,СВЦЭМ!$A$40:$A$783,$A415,СВЦЭМ!$B$40:$B$783,O$402)+'СЕТ СН'!$F$16</f>
        <v>0</v>
      </c>
      <c r="P415" s="36">
        <f ca="1">SUMIFS(СВЦЭМ!$G$40:$G$783,СВЦЭМ!$A$40:$A$783,$A415,СВЦЭМ!$B$40:$B$783,P$402)+'СЕТ СН'!$F$16</f>
        <v>0</v>
      </c>
      <c r="Q415" s="36">
        <f ca="1">SUMIFS(СВЦЭМ!$G$40:$G$783,СВЦЭМ!$A$40:$A$783,$A415,СВЦЭМ!$B$40:$B$783,Q$402)+'СЕТ СН'!$F$16</f>
        <v>0</v>
      </c>
      <c r="R415" s="36">
        <f ca="1">SUMIFS(СВЦЭМ!$G$40:$G$783,СВЦЭМ!$A$40:$A$783,$A415,СВЦЭМ!$B$40:$B$783,R$402)+'СЕТ СН'!$F$16</f>
        <v>0</v>
      </c>
      <c r="S415" s="36">
        <f ca="1">SUMIFS(СВЦЭМ!$G$40:$G$783,СВЦЭМ!$A$40:$A$783,$A415,СВЦЭМ!$B$40:$B$783,S$402)+'СЕТ СН'!$F$16</f>
        <v>0</v>
      </c>
      <c r="T415" s="36">
        <f ca="1">SUMIFS(СВЦЭМ!$G$40:$G$783,СВЦЭМ!$A$40:$A$783,$A415,СВЦЭМ!$B$40:$B$783,T$402)+'СЕТ СН'!$F$16</f>
        <v>0</v>
      </c>
      <c r="U415" s="36">
        <f ca="1">SUMIFS(СВЦЭМ!$G$40:$G$783,СВЦЭМ!$A$40:$A$783,$A415,СВЦЭМ!$B$40:$B$783,U$402)+'СЕТ СН'!$F$16</f>
        <v>0</v>
      </c>
      <c r="V415" s="36">
        <f ca="1">SUMIFS(СВЦЭМ!$G$40:$G$783,СВЦЭМ!$A$40:$A$783,$A415,СВЦЭМ!$B$40:$B$783,V$402)+'СЕТ СН'!$F$16</f>
        <v>0</v>
      </c>
      <c r="W415" s="36">
        <f ca="1">SUMIFS(СВЦЭМ!$G$40:$G$783,СВЦЭМ!$A$40:$A$783,$A415,СВЦЭМ!$B$40:$B$783,W$402)+'СЕТ СН'!$F$16</f>
        <v>0</v>
      </c>
      <c r="X415" s="36">
        <f ca="1">SUMIFS(СВЦЭМ!$G$40:$G$783,СВЦЭМ!$A$40:$A$783,$A415,СВЦЭМ!$B$40:$B$783,X$402)+'СЕТ СН'!$F$16</f>
        <v>0</v>
      </c>
      <c r="Y415" s="36">
        <f ca="1">SUMIFS(СВЦЭМ!$G$40:$G$783,СВЦЭМ!$A$40:$A$783,$A415,СВЦЭМ!$B$40:$B$783,Y$402)+'СЕТ СН'!$F$16</f>
        <v>0</v>
      </c>
    </row>
    <row r="416" spans="1:27" ht="15.75" hidden="1" x14ac:dyDescent="0.2">
      <c r="A416" s="35">
        <f t="shared" si="11"/>
        <v>45030</v>
      </c>
      <c r="B416" s="36">
        <f ca="1">SUMIFS(СВЦЭМ!$G$40:$G$783,СВЦЭМ!$A$40:$A$783,$A416,СВЦЭМ!$B$40:$B$783,B$402)+'СЕТ СН'!$F$16</f>
        <v>0</v>
      </c>
      <c r="C416" s="36">
        <f ca="1">SUMIFS(СВЦЭМ!$G$40:$G$783,СВЦЭМ!$A$40:$A$783,$A416,СВЦЭМ!$B$40:$B$783,C$402)+'СЕТ СН'!$F$16</f>
        <v>0</v>
      </c>
      <c r="D416" s="36">
        <f ca="1">SUMIFS(СВЦЭМ!$G$40:$G$783,СВЦЭМ!$A$40:$A$783,$A416,СВЦЭМ!$B$40:$B$783,D$402)+'СЕТ СН'!$F$16</f>
        <v>0</v>
      </c>
      <c r="E416" s="36">
        <f ca="1">SUMIFS(СВЦЭМ!$G$40:$G$783,СВЦЭМ!$A$40:$A$783,$A416,СВЦЭМ!$B$40:$B$783,E$402)+'СЕТ СН'!$F$16</f>
        <v>0</v>
      </c>
      <c r="F416" s="36">
        <f ca="1">SUMIFS(СВЦЭМ!$G$40:$G$783,СВЦЭМ!$A$40:$A$783,$A416,СВЦЭМ!$B$40:$B$783,F$402)+'СЕТ СН'!$F$16</f>
        <v>0</v>
      </c>
      <c r="G416" s="36">
        <f ca="1">SUMIFS(СВЦЭМ!$G$40:$G$783,СВЦЭМ!$A$40:$A$783,$A416,СВЦЭМ!$B$40:$B$783,G$402)+'СЕТ СН'!$F$16</f>
        <v>0</v>
      </c>
      <c r="H416" s="36">
        <f ca="1">SUMIFS(СВЦЭМ!$G$40:$G$783,СВЦЭМ!$A$40:$A$783,$A416,СВЦЭМ!$B$40:$B$783,H$402)+'СЕТ СН'!$F$16</f>
        <v>0</v>
      </c>
      <c r="I416" s="36">
        <f ca="1">SUMIFS(СВЦЭМ!$G$40:$G$783,СВЦЭМ!$A$40:$A$783,$A416,СВЦЭМ!$B$40:$B$783,I$402)+'СЕТ СН'!$F$16</f>
        <v>0</v>
      </c>
      <c r="J416" s="36">
        <f ca="1">SUMIFS(СВЦЭМ!$G$40:$G$783,СВЦЭМ!$A$40:$A$783,$A416,СВЦЭМ!$B$40:$B$783,J$402)+'СЕТ СН'!$F$16</f>
        <v>0</v>
      </c>
      <c r="K416" s="36">
        <f ca="1">SUMIFS(СВЦЭМ!$G$40:$G$783,СВЦЭМ!$A$40:$A$783,$A416,СВЦЭМ!$B$40:$B$783,K$402)+'СЕТ СН'!$F$16</f>
        <v>0</v>
      </c>
      <c r="L416" s="36">
        <f ca="1">SUMIFS(СВЦЭМ!$G$40:$G$783,СВЦЭМ!$A$40:$A$783,$A416,СВЦЭМ!$B$40:$B$783,L$402)+'СЕТ СН'!$F$16</f>
        <v>0</v>
      </c>
      <c r="M416" s="36">
        <f ca="1">SUMIFS(СВЦЭМ!$G$40:$G$783,СВЦЭМ!$A$40:$A$783,$A416,СВЦЭМ!$B$40:$B$783,M$402)+'СЕТ СН'!$F$16</f>
        <v>0</v>
      </c>
      <c r="N416" s="36">
        <f ca="1">SUMIFS(СВЦЭМ!$G$40:$G$783,СВЦЭМ!$A$40:$A$783,$A416,СВЦЭМ!$B$40:$B$783,N$402)+'СЕТ СН'!$F$16</f>
        <v>0</v>
      </c>
      <c r="O416" s="36">
        <f ca="1">SUMIFS(СВЦЭМ!$G$40:$G$783,СВЦЭМ!$A$40:$A$783,$A416,СВЦЭМ!$B$40:$B$783,O$402)+'СЕТ СН'!$F$16</f>
        <v>0</v>
      </c>
      <c r="P416" s="36">
        <f ca="1">SUMIFS(СВЦЭМ!$G$40:$G$783,СВЦЭМ!$A$40:$A$783,$A416,СВЦЭМ!$B$40:$B$783,P$402)+'СЕТ СН'!$F$16</f>
        <v>0</v>
      </c>
      <c r="Q416" s="36">
        <f ca="1">SUMIFS(СВЦЭМ!$G$40:$G$783,СВЦЭМ!$A$40:$A$783,$A416,СВЦЭМ!$B$40:$B$783,Q$402)+'СЕТ СН'!$F$16</f>
        <v>0</v>
      </c>
      <c r="R416" s="36">
        <f ca="1">SUMIFS(СВЦЭМ!$G$40:$G$783,СВЦЭМ!$A$40:$A$783,$A416,СВЦЭМ!$B$40:$B$783,R$402)+'СЕТ СН'!$F$16</f>
        <v>0</v>
      </c>
      <c r="S416" s="36">
        <f ca="1">SUMIFS(СВЦЭМ!$G$40:$G$783,СВЦЭМ!$A$40:$A$783,$A416,СВЦЭМ!$B$40:$B$783,S$402)+'СЕТ СН'!$F$16</f>
        <v>0</v>
      </c>
      <c r="T416" s="36">
        <f ca="1">SUMIFS(СВЦЭМ!$G$40:$G$783,СВЦЭМ!$A$40:$A$783,$A416,СВЦЭМ!$B$40:$B$783,T$402)+'СЕТ СН'!$F$16</f>
        <v>0</v>
      </c>
      <c r="U416" s="36">
        <f ca="1">SUMIFS(СВЦЭМ!$G$40:$G$783,СВЦЭМ!$A$40:$A$783,$A416,СВЦЭМ!$B$40:$B$783,U$402)+'СЕТ СН'!$F$16</f>
        <v>0</v>
      </c>
      <c r="V416" s="36">
        <f ca="1">SUMIFS(СВЦЭМ!$G$40:$G$783,СВЦЭМ!$A$40:$A$783,$A416,СВЦЭМ!$B$40:$B$783,V$402)+'СЕТ СН'!$F$16</f>
        <v>0</v>
      </c>
      <c r="W416" s="36">
        <f ca="1">SUMIFS(СВЦЭМ!$G$40:$G$783,СВЦЭМ!$A$40:$A$783,$A416,СВЦЭМ!$B$40:$B$783,W$402)+'СЕТ СН'!$F$16</f>
        <v>0</v>
      </c>
      <c r="X416" s="36">
        <f ca="1">SUMIFS(СВЦЭМ!$G$40:$G$783,СВЦЭМ!$A$40:$A$783,$A416,СВЦЭМ!$B$40:$B$783,X$402)+'СЕТ СН'!$F$16</f>
        <v>0</v>
      </c>
      <c r="Y416" s="36">
        <f ca="1">SUMIFS(СВЦЭМ!$G$40:$G$783,СВЦЭМ!$A$40:$A$783,$A416,СВЦЭМ!$B$40:$B$783,Y$402)+'СЕТ СН'!$F$16</f>
        <v>0</v>
      </c>
    </row>
    <row r="417" spans="1:25" ht="15.75" hidden="1" x14ac:dyDescent="0.2">
      <c r="A417" s="35">
        <f t="shared" si="11"/>
        <v>45031</v>
      </c>
      <c r="B417" s="36">
        <f ca="1">SUMIFS(СВЦЭМ!$G$40:$G$783,СВЦЭМ!$A$40:$A$783,$A417,СВЦЭМ!$B$40:$B$783,B$402)+'СЕТ СН'!$F$16</f>
        <v>0</v>
      </c>
      <c r="C417" s="36">
        <f ca="1">SUMIFS(СВЦЭМ!$G$40:$G$783,СВЦЭМ!$A$40:$A$783,$A417,СВЦЭМ!$B$40:$B$783,C$402)+'СЕТ СН'!$F$16</f>
        <v>0</v>
      </c>
      <c r="D417" s="36">
        <f ca="1">SUMIFS(СВЦЭМ!$G$40:$G$783,СВЦЭМ!$A$40:$A$783,$A417,СВЦЭМ!$B$40:$B$783,D$402)+'СЕТ СН'!$F$16</f>
        <v>0</v>
      </c>
      <c r="E417" s="36">
        <f ca="1">SUMIFS(СВЦЭМ!$G$40:$G$783,СВЦЭМ!$A$40:$A$783,$A417,СВЦЭМ!$B$40:$B$783,E$402)+'СЕТ СН'!$F$16</f>
        <v>0</v>
      </c>
      <c r="F417" s="36">
        <f ca="1">SUMIFS(СВЦЭМ!$G$40:$G$783,СВЦЭМ!$A$40:$A$783,$A417,СВЦЭМ!$B$40:$B$783,F$402)+'СЕТ СН'!$F$16</f>
        <v>0</v>
      </c>
      <c r="G417" s="36">
        <f ca="1">SUMIFS(СВЦЭМ!$G$40:$G$783,СВЦЭМ!$A$40:$A$783,$A417,СВЦЭМ!$B$40:$B$783,G$402)+'СЕТ СН'!$F$16</f>
        <v>0</v>
      </c>
      <c r="H417" s="36">
        <f ca="1">SUMIFS(СВЦЭМ!$G$40:$G$783,СВЦЭМ!$A$40:$A$783,$A417,СВЦЭМ!$B$40:$B$783,H$402)+'СЕТ СН'!$F$16</f>
        <v>0</v>
      </c>
      <c r="I417" s="36">
        <f ca="1">SUMIFS(СВЦЭМ!$G$40:$G$783,СВЦЭМ!$A$40:$A$783,$A417,СВЦЭМ!$B$40:$B$783,I$402)+'СЕТ СН'!$F$16</f>
        <v>0</v>
      </c>
      <c r="J417" s="36">
        <f ca="1">SUMIFS(СВЦЭМ!$G$40:$G$783,СВЦЭМ!$A$40:$A$783,$A417,СВЦЭМ!$B$40:$B$783,J$402)+'СЕТ СН'!$F$16</f>
        <v>0</v>
      </c>
      <c r="K417" s="36">
        <f ca="1">SUMIFS(СВЦЭМ!$G$40:$G$783,СВЦЭМ!$A$40:$A$783,$A417,СВЦЭМ!$B$40:$B$783,K$402)+'СЕТ СН'!$F$16</f>
        <v>0</v>
      </c>
      <c r="L417" s="36">
        <f ca="1">SUMIFS(СВЦЭМ!$G$40:$G$783,СВЦЭМ!$A$40:$A$783,$A417,СВЦЭМ!$B$40:$B$783,L$402)+'СЕТ СН'!$F$16</f>
        <v>0</v>
      </c>
      <c r="M417" s="36">
        <f ca="1">SUMIFS(СВЦЭМ!$G$40:$G$783,СВЦЭМ!$A$40:$A$783,$A417,СВЦЭМ!$B$40:$B$783,M$402)+'СЕТ СН'!$F$16</f>
        <v>0</v>
      </c>
      <c r="N417" s="36">
        <f ca="1">SUMIFS(СВЦЭМ!$G$40:$G$783,СВЦЭМ!$A$40:$A$783,$A417,СВЦЭМ!$B$40:$B$783,N$402)+'СЕТ СН'!$F$16</f>
        <v>0</v>
      </c>
      <c r="O417" s="36">
        <f ca="1">SUMIFS(СВЦЭМ!$G$40:$G$783,СВЦЭМ!$A$40:$A$783,$A417,СВЦЭМ!$B$40:$B$783,O$402)+'СЕТ СН'!$F$16</f>
        <v>0</v>
      </c>
      <c r="P417" s="36">
        <f ca="1">SUMIFS(СВЦЭМ!$G$40:$G$783,СВЦЭМ!$A$40:$A$783,$A417,СВЦЭМ!$B$40:$B$783,P$402)+'СЕТ СН'!$F$16</f>
        <v>0</v>
      </c>
      <c r="Q417" s="36">
        <f ca="1">SUMIFS(СВЦЭМ!$G$40:$G$783,СВЦЭМ!$A$40:$A$783,$A417,СВЦЭМ!$B$40:$B$783,Q$402)+'СЕТ СН'!$F$16</f>
        <v>0</v>
      </c>
      <c r="R417" s="36">
        <f ca="1">SUMIFS(СВЦЭМ!$G$40:$G$783,СВЦЭМ!$A$40:$A$783,$A417,СВЦЭМ!$B$40:$B$783,R$402)+'СЕТ СН'!$F$16</f>
        <v>0</v>
      </c>
      <c r="S417" s="36">
        <f ca="1">SUMIFS(СВЦЭМ!$G$40:$G$783,СВЦЭМ!$A$40:$A$783,$A417,СВЦЭМ!$B$40:$B$783,S$402)+'СЕТ СН'!$F$16</f>
        <v>0</v>
      </c>
      <c r="T417" s="36">
        <f ca="1">SUMIFS(СВЦЭМ!$G$40:$G$783,СВЦЭМ!$A$40:$A$783,$A417,СВЦЭМ!$B$40:$B$783,T$402)+'СЕТ СН'!$F$16</f>
        <v>0</v>
      </c>
      <c r="U417" s="36">
        <f ca="1">SUMIFS(СВЦЭМ!$G$40:$G$783,СВЦЭМ!$A$40:$A$783,$A417,СВЦЭМ!$B$40:$B$783,U$402)+'СЕТ СН'!$F$16</f>
        <v>0</v>
      </c>
      <c r="V417" s="36">
        <f ca="1">SUMIFS(СВЦЭМ!$G$40:$G$783,СВЦЭМ!$A$40:$A$783,$A417,СВЦЭМ!$B$40:$B$783,V$402)+'СЕТ СН'!$F$16</f>
        <v>0</v>
      </c>
      <c r="W417" s="36">
        <f ca="1">SUMIFS(СВЦЭМ!$G$40:$G$783,СВЦЭМ!$A$40:$A$783,$A417,СВЦЭМ!$B$40:$B$783,W$402)+'СЕТ СН'!$F$16</f>
        <v>0</v>
      </c>
      <c r="X417" s="36">
        <f ca="1">SUMIFS(СВЦЭМ!$G$40:$G$783,СВЦЭМ!$A$40:$A$783,$A417,СВЦЭМ!$B$40:$B$783,X$402)+'СЕТ СН'!$F$16</f>
        <v>0</v>
      </c>
      <c r="Y417" s="36">
        <f ca="1">SUMIFS(СВЦЭМ!$G$40:$G$783,СВЦЭМ!$A$40:$A$783,$A417,СВЦЭМ!$B$40:$B$783,Y$402)+'СЕТ СН'!$F$16</f>
        <v>0</v>
      </c>
    </row>
    <row r="418" spans="1:25" ht="15.75" hidden="1" x14ac:dyDescent="0.2">
      <c r="A418" s="35">
        <f t="shared" si="11"/>
        <v>45032</v>
      </c>
      <c r="B418" s="36">
        <f ca="1">SUMIFS(СВЦЭМ!$G$40:$G$783,СВЦЭМ!$A$40:$A$783,$A418,СВЦЭМ!$B$40:$B$783,B$402)+'СЕТ СН'!$F$16</f>
        <v>0</v>
      </c>
      <c r="C418" s="36">
        <f ca="1">SUMIFS(СВЦЭМ!$G$40:$G$783,СВЦЭМ!$A$40:$A$783,$A418,СВЦЭМ!$B$40:$B$783,C$402)+'СЕТ СН'!$F$16</f>
        <v>0</v>
      </c>
      <c r="D418" s="36">
        <f ca="1">SUMIFS(СВЦЭМ!$G$40:$G$783,СВЦЭМ!$A$40:$A$783,$A418,СВЦЭМ!$B$40:$B$783,D$402)+'СЕТ СН'!$F$16</f>
        <v>0</v>
      </c>
      <c r="E418" s="36">
        <f ca="1">SUMIFS(СВЦЭМ!$G$40:$G$783,СВЦЭМ!$A$40:$A$783,$A418,СВЦЭМ!$B$40:$B$783,E$402)+'СЕТ СН'!$F$16</f>
        <v>0</v>
      </c>
      <c r="F418" s="36">
        <f ca="1">SUMIFS(СВЦЭМ!$G$40:$G$783,СВЦЭМ!$A$40:$A$783,$A418,СВЦЭМ!$B$40:$B$783,F$402)+'СЕТ СН'!$F$16</f>
        <v>0</v>
      </c>
      <c r="G418" s="36">
        <f ca="1">SUMIFS(СВЦЭМ!$G$40:$G$783,СВЦЭМ!$A$40:$A$783,$A418,СВЦЭМ!$B$40:$B$783,G$402)+'СЕТ СН'!$F$16</f>
        <v>0</v>
      </c>
      <c r="H418" s="36">
        <f ca="1">SUMIFS(СВЦЭМ!$G$40:$G$783,СВЦЭМ!$A$40:$A$783,$A418,СВЦЭМ!$B$40:$B$783,H$402)+'СЕТ СН'!$F$16</f>
        <v>0</v>
      </c>
      <c r="I418" s="36">
        <f ca="1">SUMIFS(СВЦЭМ!$G$40:$G$783,СВЦЭМ!$A$40:$A$783,$A418,СВЦЭМ!$B$40:$B$783,I$402)+'СЕТ СН'!$F$16</f>
        <v>0</v>
      </c>
      <c r="J418" s="36">
        <f ca="1">SUMIFS(СВЦЭМ!$G$40:$G$783,СВЦЭМ!$A$40:$A$783,$A418,СВЦЭМ!$B$40:$B$783,J$402)+'СЕТ СН'!$F$16</f>
        <v>0</v>
      </c>
      <c r="K418" s="36">
        <f ca="1">SUMIFS(СВЦЭМ!$G$40:$G$783,СВЦЭМ!$A$40:$A$783,$A418,СВЦЭМ!$B$40:$B$783,K$402)+'СЕТ СН'!$F$16</f>
        <v>0</v>
      </c>
      <c r="L418" s="36">
        <f ca="1">SUMIFS(СВЦЭМ!$G$40:$G$783,СВЦЭМ!$A$40:$A$783,$A418,СВЦЭМ!$B$40:$B$783,L$402)+'СЕТ СН'!$F$16</f>
        <v>0</v>
      </c>
      <c r="M418" s="36">
        <f ca="1">SUMIFS(СВЦЭМ!$G$40:$G$783,СВЦЭМ!$A$40:$A$783,$A418,СВЦЭМ!$B$40:$B$783,M$402)+'СЕТ СН'!$F$16</f>
        <v>0</v>
      </c>
      <c r="N418" s="36">
        <f ca="1">SUMIFS(СВЦЭМ!$G$40:$G$783,СВЦЭМ!$A$40:$A$783,$A418,СВЦЭМ!$B$40:$B$783,N$402)+'СЕТ СН'!$F$16</f>
        <v>0</v>
      </c>
      <c r="O418" s="36">
        <f ca="1">SUMIFS(СВЦЭМ!$G$40:$G$783,СВЦЭМ!$A$40:$A$783,$A418,СВЦЭМ!$B$40:$B$783,O$402)+'СЕТ СН'!$F$16</f>
        <v>0</v>
      </c>
      <c r="P418" s="36">
        <f ca="1">SUMIFS(СВЦЭМ!$G$40:$G$783,СВЦЭМ!$A$40:$A$783,$A418,СВЦЭМ!$B$40:$B$783,P$402)+'СЕТ СН'!$F$16</f>
        <v>0</v>
      </c>
      <c r="Q418" s="36">
        <f ca="1">SUMIFS(СВЦЭМ!$G$40:$G$783,СВЦЭМ!$A$40:$A$783,$A418,СВЦЭМ!$B$40:$B$783,Q$402)+'СЕТ СН'!$F$16</f>
        <v>0</v>
      </c>
      <c r="R418" s="36">
        <f ca="1">SUMIFS(СВЦЭМ!$G$40:$G$783,СВЦЭМ!$A$40:$A$783,$A418,СВЦЭМ!$B$40:$B$783,R$402)+'СЕТ СН'!$F$16</f>
        <v>0</v>
      </c>
      <c r="S418" s="36">
        <f ca="1">SUMIFS(СВЦЭМ!$G$40:$G$783,СВЦЭМ!$A$40:$A$783,$A418,СВЦЭМ!$B$40:$B$783,S$402)+'СЕТ СН'!$F$16</f>
        <v>0</v>
      </c>
      <c r="T418" s="36">
        <f ca="1">SUMIFS(СВЦЭМ!$G$40:$G$783,СВЦЭМ!$A$40:$A$783,$A418,СВЦЭМ!$B$40:$B$783,T$402)+'СЕТ СН'!$F$16</f>
        <v>0</v>
      </c>
      <c r="U418" s="36">
        <f ca="1">SUMIFS(СВЦЭМ!$G$40:$G$783,СВЦЭМ!$A$40:$A$783,$A418,СВЦЭМ!$B$40:$B$783,U$402)+'СЕТ СН'!$F$16</f>
        <v>0</v>
      </c>
      <c r="V418" s="36">
        <f ca="1">SUMIFS(СВЦЭМ!$G$40:$G$783,СВЦЭМ!$A$40:$A$783,$A418,СВЦЭМ!$B$40:$B$783,V$402)+'СЕТ СН'!$F$16</f>
        <v>0</v>
      </c>
      <c r="W418" s="36">
        <f ca="1">SUMIFS(СВЦЭМ!$G$40:$G$783,СВЦЭМ!$A$40:$A$783,$A418,СВЦЭМ!$B$40:$B$783,W$402)+'СЕТ СН'!$F$16</f>
        <v>0</v>
      </c>
      <c r="X418" s="36">
        <f ca="1">SUMIFS(СВЦЭМ!$G$40:$G$783,СВЦЭМ!$A$40:$A$783,$A418,СВЦЭМ!$B$40:$B$783,X$402)+'СЕТ СН'!$F$16</f>
        <v>0</v>
      </c>
      <c r="Y418" s="36">
        <f ca="1">SUMIFS(СВЦЭМ!$G$40:$G$783,СВЦЭМ!$A$40:$A$783,$A418,СВЦЭМ!$B$40:$B$783,Y$402)+'СЕТ СН'!$F$16</f>
        <v>0</v>
      </c>
    </row>
    <row r="419" spans="1:25" ht="15.75" hidden="1" x14ac:dyDescent="0.2">
      <c r="A419" s="35">
        <f t="shared" si="11"/>
        <v>45033</v>
      </c>
      <c r="B419" s="36">
        <f ca="1">SUMIFS(СВЦЭМ!$G$40:$G$783,СВЦЭМ!$A$40:$A$783,$A419,СВЦЭМ!$B$40:$B$783,B$402)+'СЕТ СН'!$F$16</f>
        <v>0</v>
      </c>
      <c r="C419" s="36">
        <f ca="1">SUMIFS(СВЦЭМ!$G$40:$G$783,СВЦЭМ!$A$40:$A$783,$A419,СВЦЭМ!$B$40:$B$783,C$402)+'СЕТ СН'!$F$16</f>
        <v>0</v>
      </c>
      <c r="D419" s="36">
        <f ca="1">SUMIFS(СВЦЭМ!$G$40:$G$783,СВЦЭМ!$A$40:$A$783,$A419,СВЦЭМ!$B$40:$B$783,D$402)+'СЕТ СН'!$F$16</f>
        <v>0</v>
      </c>
      <c r="E419" s="36">
        <f ca="1">SUMIFS(СВЦЭМ!$G$40:$G$783,СВЦЭМ!$A$40:$A$783,$A419,СВЦЭМ!$B$40:$B$783,E$402)+'СЕТ СН'!$F$16</f>
        <v>0</v>
      </c>
      <c r="F419" s="36">
        <f ca="1">SUMIFS(СВЦЭМ!$G$40:$G$783,СВЦЭМ!$A$40:$A$783,$A419,СВЦЭМ!$B$40:$B$783,F$402)+'СЕТ СН'!$F$16</f>
        <v>0</v>
      </c>
      <c r="G419" s="36">
        <f ca="1">SUMIFS(СВЦЭМ!$G$40:$G$783,СВЦЭМ!$A$40:$A$783,$A419,СВЦЭМ!$B$40:$B$783,G$402)+'СЕТ СН'!$F$16</f>
        <v>0</v>
      </c>
      <c r="H419" s="36">
        <f ca="1">SUMIFS(СВЦЭМ!$G$40:$G$783,СВЦЭМ!$A$40:$A$783,$A419,СВЦЭМ!$B$40:$B$783,H$402)+'СЕТ СН'!$F$16</f>
        <v>0</v>
      </c>
      <c r="I419" s="36">
        <f ca="1">SUMIFS(СВЦЭМ!$G$40:$G$783,СВЦЭМ!$A$40:$A$783,$A419,СВЦЭМ!$B$40:$B$783,I$402)+'СЕТ СН'!$F$16</f>
        <v>0</v>
      </c>
      <c r="J419" s="36">
        <f ca="1">SUMIFS(СВЦЭМ!$G$40:$G$783,СВЦЭМ!$A$40:$A$783,$A419,СВЦЭМ!$B$40:$B$783,J$402)+'СЕТ СН'!$F$16</f>
        <v>0</v>
      </c>
      <c r="K419" s="36">
        <f ca="1">SUMIFS(СВЦЭМ!$G$40:$G$783,СВЦЭМ!$A$40:$A$783,$A419,СВЦЭМ!$B$40:$B$783,K$402)+'СЕТ СН'!$F$16</f>
        <v>0</v>
      </c>
      <c r="L419" s="36">
        <f ca="1">SUMIFS(СВЦЭМ!$G$40:$G$783,СВЦЭМ!$A$40:$A$783,$A419,СВЦЭМ!$B$40:$B$783,L$402)+'СЕТ СН'!$F$16</f>
        <v>0</v>
      </c>
      <c r="M419" s="36">
        <f ca="1">SUMIFS(СВЦЭМ!$G$40:$G$783,СВЦЭМ!$A$40:$A$783,$A419,СВЦЭМ!$B$40:$B$783,M$402)+'СЕТ СН'!$F$16</f>
        <v>0</v>
      </c>
      <c r="N419" s="36">
        <f ca="1">SUMIFS(СВЦЭМ!$G$40:$G$783,СВЦЭМ!$A$40:$A$783,$A419,СВЦЭМ!$B$40:$B$783,N$402)+'СЕТ СН'!$F$16</f>
        <v>0</v>
      </c>
      <c r="O419" s="36">
        <f ca="1">SUMIFS(СВЦЭМ!$G$40:$G$783,СВЦЭМ!$A$40:$A$783,$A419,СВЦЭМ!$B$40:$B$783,O$402)+'СЕТ СН'!$F$16</f>
        <v>0</v>
      </c>
      <c r="P419" s="36">
        <f ca="1">SUMIFS(СВЦЭМ!$G$40:$G$783,СВЦЭМ!$A$40:$A$783,$A419,СВЦЭМ!$B$40:$B$783,P$402)+'СЕТ СН'!$F$16</f>
        <v>0</v>
      </c>
      <c r="Q419" s="36">
        <f ca="1">SUMIFS(СВЦЭМ!$G$40:$G$783,СВЦЭМ!$A$40:$A$783,$A419,СВЦЭМ!$B$40:$B$783,Q$402)+'СЕТ СН'!$F$16</f>
        <v>0</v>
      </c>
      <c r="R419" s="36">
        <f ca="1">SUMIFS(СВЦЭМ!$G$40:$G$783,СВЦЭМ!$A$40:$A$783,$A419,СВЦЭМ!$B$40:$B$783,R$402)+'СЕТ СН'!$F$16</f>
        <v>0</v>
      </c>
      <c r="S419" s="36">
        <f ca="1">SUMIFS(СВЦЭМ!$G$40:$G$783,СВЦЭМ!$A$40:$A$783,$A419,СВЦЭМ!$B$40:$B$783,S$402)+'СЕТ СН'!$F$16</f>
        <v>0</v>
      </c>
      <c r="T419" s="36">
        <f ca="1">SUMIFS(СВЦЭМ!$G$40:$G$783,СВЦЭМ!$A$40:$A$783,$A419,СВЦЭМ!$B$40:$B$783,T$402)+'СЕТ СН'!$F$16</f>
        <v>0</v>
      </c>
      <c r="U419" s="36">
        <f ca="1">SUMIFS(СВЦЭМ!$G$40:$G$783,СВЦЭМ!$A$40:$A$783,$A419,СВЦЭМ!$B$40:$B$783,U$402)+'СЕТ СН'!$F$16</f>
        <v>0</v>
      </c>
      <c r="V419" s="36">
        <f ca="1">SUMIFS(СВЦЭМ!$G$40:$G$783,СВЦЭМ!$A$40:$A$783,$A419,СВЦЭМ!$B$40:$B$783,V$402)+'СЕТ СН'!$F$16</f>
        <v>0</v>
      </c>
      <c r="W419" s="36">
        <f ca="1">SUMIFS(СВЦЭМ!$G$40:$G$783,СВЦЭМ!$A$40:$A$783,$A419,СВЦЭМ!$B$40:$B$783,W$402)+'СЕТ СН'!$F$16</f>
        <v>0</v>
      </c>
      <c r="X419" s="36">
        <f ca="1">SUMIFS(СВЦЭМ!$G$40:$G$783,СВЦЭМ!$A$40:$A$783,$A419,СВЦЭМ!$B$40:$B$783,X$402)+'СЕТ СН'!$F$16</f>
        <v>0</v>
      </c>
      <c r="Y419" s="36">
        <f ca="1">SUMIFS(СВЦЭМ!$G$40:$G$783,СВЦЭМ!$A$40:$A$783,$A419,СВЦЭМ!$B$40:$B$783,Y$402)+'СЕТ СН'!$F$16</f>
        <v>0</v>
      </c>
    </row>
    <row r="420" spans="1:25" ht="15.75" hidden="1" x14ac:dyDescent="0.2">
      <c r="A420" s="35">
        <f t="shared" si="11"/>
        <v>45034</v>
      </c>
      <c r="B420" s="36">
        <f ca="1">SUMIFS(СВЦЭМ!$G$40:$G$783,СВЦЭМ!$A$40:$A$783,$A420,СВЦЭМ!$B$40:$B$783,B$402)+'СЕТ СН'!$F$16</f>
        <v>0</v>
      </c>
      <c r="C420" s="36">
        <f ca="1">SUMIFS(СВЦЭМ!$G$40:$G$783,СВЦЭМ!$A$40:$A$783,$A420,СВЦЭМ!$B$40:$B$783,C$402)+'СЕТ СН'!$F$16</f>
        <v>0</v>
      </c>
      <c r="D420" s="36">
        <f ca="1">SUMIFS(СВЦЭМ!$G$40:$G$783,СВЦЭМ!$A$40:$A$783,$A420,СВЦЭМ!$B$40:$B$783,D$402)+'СЕТ СН'!$F$16</f>
        <v>0</v>
      </c>
      <c r="E420" s="36">
        <f ca="1">SUMIFS(СВЦЭМ!$G$40:$G$783,СВЦЭМ!$A$40:$A$783,$A420,СВЦЭМ!$B$40:$B$783,E$402)+'СЕТ СН'!$F$16</f>
        <v>0</v>
      </c>
      <c r="F420" s="36">
        <f ca="1">SUMIFS(СВЦЭМ!$G$40:$G$783,СВЦЭМ!$A$40:$A$783,$A420,СВЦЭМ!$B$40:$B$783,F$402)+'СЕТ СН'!$F$16</f>
        <v>0</v>
      </c>
      <c r="G420" s="36">
        <f ca="1">SUMIFS(СВЦЭМ!$G$40:$G$783,СВЦЭМ!$A$40:$A$783,$A420,СВЦЭМ!$B$40:$B$783,G$402)+'СЕТ СН'!$F$16</f>
        <v>0</v>
      </c>
      <c r="H420" s="36">
        <f ca="1">SUMIFS(СВЦЭМ!$G$40:$G$783,СВЦЭМ!$A$40:$A$783,$A420,СВЦЭМ!$B$40:$B$783,H$402)+'СЕТ СН'!$F$16</f>
        <v>0</v>
      </c>
      <c r="I420" s="36">
        <f ca="1">SUMIFS(СВЦЭМ!$G$40:$G$783,СВЦЭМ!$A$40:$A$783,$A420,СВЦЭМ!$B$40:$B$783,I$402)+'СЕТ СН'!$F$16</f>
        <v>0</v>
      </c>
      <c r="J420" s="36">
        <f ca="1">SUMIFS(СВЦЭМ!$G$40:$G$783,СВЦЭМ!$A$40:$A$783,$A420,СВЦЭМ!$B$40:$B$783,J$402)+'СЕТ СН'!$F$16</f>
        <v>0</v>
      </c>
      <c r="K420" s="36">
        <f ca="1">SUMIFS(СВЦЭМ!$G$40:$G$783,СВЦЭМ!$A$40:$A$783,$A420,СВЦЭМ!$B$40:$B$783,K$402)+'СЕТ СН'!$F$16</f>
        <v>0</v>
      </c>
      <c r="L420" s="36">
        <f ca="1">SUMIFS(СВЦЭМ!$G$40:$G$783,СВЦЭМ!$A$40:$A$783,$A420,СВЦЭМ!$B$40:$B$783,L$402)+'СЕТ СН'!$F$16</f>
        <v>0</v>
      </c>
      <c r="M420" s="36">
        <f ca="1">SUMIFS(СВЦЭМ!$G$40:$G$783,СВЦЭМ!$A$40:$A$783,$A420,СВЦЭМ!$B$40:$B$783,M$402)+'СЕТ СН'!$F$16</f>
        <v>0</v>
      </c>
      <c r="N420" s="36">
        <f ca="1">SUMIFS(СВЦЭМ!$G$40:$G$783,СВЦЭМ!$A$40:$A$783,$A420,СВЦЭМ!$B$40:$B$783,N$402)+'СЕТ СН'!$F$16</f>
        <v>0</v>
      </c>
      <c r="O420" s="36">
        <f ca="1">SUMIFS(СВЦЭМ!$G$40:$G$783,СВЦЭМ!$A$40:$A$783,$A420,СВЦЭМ!$B$40:$B$783,O$402)+'СЕТ СН'!$F$16</f>
        <v>0</v>
      </c>
      <c r="P420" s="36">
        <f ca="1">SUMIFS(СВЦЭМ!$G$40:$G$783,СВЦЭМ!$A$40:$A$783,$A420,СВЦЭМ!$B$40:$B$783,P$402)+'СЕТ СН'!$F$16</f>
        <v>0</v>
      </c>
      <c r="Q420" s="36">
        <f ca="1">SUMIFS(СВЦЭМ!$G$40:$G$783,СВЦЭМ!$A$40:$A$783,$A420,СВЦЭМ!$B$40:$B$783,Q$402)+'СЕТ СН'!$F$16</f>
        <v>0</v>
      </c>
      <c r="R420" s="36">
        <f ca="1">SUMIFS(СВЦЭМ!$G$40:$G$783,СВЦЭМ!$A$40:$A$783,$A420,СВЦЭМ!$B$40:$B$783,R$402)+'СЕТ СН'!$F$16</f>
        <v>0</v>
      </c>
      <c r="S420" s="36">
        <f ca="1">SUMIFS(СВЦЭМ!$G$40:$G$783,СВЦЭМ!$A$40:$A$783,$A420,СВЦЭМ!$B$40:$B$783,S$402)+'СЕТ СН'!$F$16</f>
        <v>0</v>
      </c>
      <c r="T420" s="36">
        <f ca="1">SUMIFS(СВЦЭМ!$G$40:$G$783,СВЦЭМ!$A$40:$A$783,$A420,СВЦЭМ!$B$40:$B$783,T$402)+'СЕТ СН'!$F$16</f>
        <v>0</v>
      </c>
      <c r="U420" s="36">
        <f ca="1">SUMIFS(СВЦЭМ!$G$40:$G$783,СВЦЭМ!$A$40:$A$783,$A420,СВЦЭМ!$B$40:$B$783,U$402)+'СЕТ СН'!$F$16</f>
        <v>0</v>
      </c>
      <c r="V420" s="36">
        <f ca="1">SUMIFS(СВЦЭМ!$G$40:$G$783,СВЦЭМ!$A$40:$A$783,$A420,СВЦЭМ!$B$40:$B$783,V$402)+'СЕТ СН'!$F$16</f>
        <v>0</v>
      </c>
      <c r="W420" s="36">
        <f ca="1">SUMIFS(СВЦЭМ!$G$40:$G$783,СВЦЭМ!$A$40:$A$783,$A420,СВЦЭМ!$B$40:$B$783,W$402)+'СЕТ СН'!$F$16</f>
        <v>0</v>
      </c>
      <c r="X420" s="36">
        <f ca="1">SUMIFS(СВЦЭМ!$G$40:$G$783,СВЦЭМ!$A$40:$A$783,$A420,СВЦЭМ!$B$40:$B$783,X$402)+'СЕТ СН'!$F$16</f>
        <v>0</v>
      </c>
      <c r="Y420" s="36">
        <f ca="1">SUMIFS(СВЦЭМ!$G$40:$G$783,СВЦЭМ!$A$40:$A$783,$A420,СВЦЭМ!$B$40:$B$783,Y$402)+'СЕТ СН'!$F$16</f>
        <v>0</v>
      </c>
    </row>
    <row r="421" spans="1:25" ht="15.75" hidden="1" x14ac:dyDescent="0.2">
      <c r="A421" s="35">
        <f t="shared" si="11"/>
        <v>45035</v>
      </c>
      <c r="B421" s="36">
        <f ca="1">SUMIFS(СВЦЭМ!$G$40:$G$783,СВЦЭМ!$A$40:$A$783,$A421,СВЦЭМ!$B$40:$B$783,B$402)+'СЕТ СН'!$F$16</f>
        <v>0</v>
      </c>
      <c r="C421" s="36">
        <f ca="1">SUMIFS(СВЦЭМ!$G$40:$G$783,СВЦЭМ!$A$40:$A$783,$A421,СВЦЭМ!$B$40:$B$783,C$402)+'СЕТ СН'!$F$16</f>
        <v>0</v>
      </c>
      <c r="D421" s="36">
        <f ca="1">SUMIFS(СВЦЭМ!$G$40:$G$783,СВЦЭМ!$A$40:$A$783,$A421,СВЦЭМ!$B$40:$B$783,D$402)+'СЕТ СН'!$F$16</f>
        <v>0</v>
      </c>
      <c r="E421" s="36">
        <f ca="1">SUMIFS(СВЦЭМ!$G$40:$G$783,СВЦЭМ!$A$40:$A$783,$A421,СВЦЭМ!$B$40:$B$783,E$402)+'СЕТ СН'!$F$16</f>
        <v>0</v>
      </c>
      <c r="F421" s="36">
        <f ca="1">SUMIFS(СВЦЭМ!$G$40:$G$783,СВЦЭМ!$A$40:$A$783,$A421,СВЦЭМ!$B$40:$B$783,F$402)+'СЕТ СН'!$F$16</f>
        <v>0</v>
      </c>
      <c r="G421" s="36">
        <f ca="1">SUMIFS(СВЦЭМ!$G$40:$G$783,СВЦЭМ!$A$40:$A$783,$A421,СВЦЭМ!$B$40:$B$783,G$402)+'СЕТ СН'!$F$16</f>
        <v>0</v>
      </c>
      <c r="H421" s="36">
        <f ca="1">SUMIFS(СВЦЭМ!$G$40:$G$783,СВЦЭМ!$A$40:$A$783,$A421,СВЦЭМ!$B$40:$B$783,H$402)+'СЕТ СН'!$F$16</f>
        <v>0</v>
      </c>
      <c r="I421" s="36">
        <f ca="1">SUMIFS(СВЦЭМ!$G$40:$G$783,СВЦЭМ!$A$40:$A$783,$A421,СВЦЭМ!$B$40:$B$783,I$402)+'СЕТ СН'!$F$16</f>
        <v>0</v>
      </c>
      <c r="J421" s="36">
        <f ca="1">SUMIFS(СВЦЭМ!$G$40:$G$783,СВЦЭМ!$A$40:$A$783,$A421,СВЦЭМ!$B$40:$B$783,J$402)+'СЕТ СН'!$F$16</f>
        <v>0</v>
      </c>
      <c r="K421" s="36">
        <f ca="1">SUMIFS(СВЦЭМ!$G$40:$G$783,СВЦЭМ!$A$40:$A$783,$A421,СВЦЭМ!$B$40:$B$783,K$402)+'СЕТ СН'!$F$16</f>
        <v>0</v>
      </c>
      <c r="L421" s="36">
        <f ca="1">SUMIFS(СВЦЭМ!$G$40:$G$783,СВЦЭМ!$A$40:$A$783,$A421,СВЦЭМ!$B$40:$B$783,L$402)+'СЕТ СН'!$F$16</f>
        <v>0</v>
      </c>
      <c r="M421" s="36">
        <f ca="1">SUMIFS(СВЦЭМ!$G$40:$G$783,СВЦЭМ!$A$40:$A$783,$A421,СВЦЭМ!$B$40:$B$783,M$402)+'СЕТ СН'!$F$16</f>
        <v>0</v>
      </c>
      <c r="N421" s="36">
        <f ca="1">SUMIFS(СВЦЭМ!$G$40:$G$783,СВЦЭМ!$A$40:$A$783,$A421,СВЦЭМ!$B$40:$B$783,N$402)+'СЕТ СН'!$F$16</f>
        <v>0</v>
      </c>
      <c r="O421" s="36">
        <f ca="1">SUMIFS(СВЦЭМ!$G$40:$G$783,СВЦЭМ!$A$40:$A$783,$A421,СВЦЭМ!$B$40:$B$783,O$402)+'СЕТ СН'!$F$16</f>
        <v>0</v>
      </c>
      <c r="P421" s="36">
        <f ca="1">SUMIFS(СВЦЭМ!$G$40:$G$783,СВЦЭМ!$A$40:$A$783,$A421,СВЦЭМ!$B$40:$B$783,P$402)+'СЕТ СН'!$F$16</f>
        <v>0</v>
      </c>
      <c r="Q421" s="36">
        <f ca="1">SUMIFS(СВЦЭМ!$G$40:$G$783,СВЦЭМ!$A$40:$A$783,$A421,СВЦЭМ!$B$40:$B$783,Q$402)+'СЕТ СН'!$F$16</f>
        <v>0</v>
      </c>
      <c r="R421" s="36">
        <f ca="1">SUMIFS(СВЦЭМ!$G$40:$G$783,СВЦЭМ!$A$40:$A$783,$A421,СВЦЭМ!$B$40:$B$783,R$402)+'СЕТ СН'!$F$16</f>
        <v>0</v>
      </c>
      <c r="S421" s="36">
        <f ca="1">SUMIFS(СВЦЭМ!$G$40:$G$783,СВЦЭМ!$A$40:$A$783,$A421,СВЦЭМ!$B$40:$B$783,S$402)+'СЕТ СН'!$F$16</f>
        <v>0</v>
      </c>
      <c r="T421" s="36">
        <f ca="1">SUMIFS(СВЦЭМ!$G$40:$G$783,СВЦЭМ!$A$40:$A$783,$A421,СВЦЭМ!$B$40:$B$783,T$402)+'СЕТ СН'!$F$16</f>
        <v>0</v>
      </c>
      <c r="U421" s="36">
        <f ca="1">SUMIFS(СВЦЭМ!$G$40:$G$783,СВЦЭМ!$A$40:$A$783,$A421,СВЦЭМ!$B$40:$B$783,U$402)+'СЕТ СН'!$F$16</f>
        <v>0</v>
      </c>
      <c r="V421" s="36">
        <f ca="1">SUMIFS(СВЦЭМ!$G$40:$G$783,СВЦЭМ!$A$40:$A$783,$A421,СВЦЭМ!$B$40:$B$783,V$402)+'СЕТ СН'!$F$16</f>
        <v>0</v>
      </c>
      <c r="W421" s="36">
        <f ca="1">SUMIFS(СВЦЭМ!$G$40:$G$783,СВЦЭМ!$A$40:$A$783,$A421,СВЦЭМ!$B$40:$B$783,W$402)+'СЕТ СН'!$F$16</f>
        <v>0</v>
      </c>
      <c r="X421" s="36">
        <f ca="1">SUMIFS(СВЦЭМ!$G$40:$G$783,СВЦЭМ!$A$40:$A$783,$A421,СВЦЭМ!$B$40:$B$783,X$402)+'СЕТ СН'!$F$16</f>
        <v>0</v>
      </c>
      <c r="Y421" s="36">
        <f ca="1">SUMIFS(СВЦЭМ!$G$40:$G$783,СВЦЭМ!$A$40:$A$783,$A421,СВЦЭМ!$B$40:$B$783,Y$402)+'СЕТ СН'!$F$16</f>
        <v>0</v>
      </c>
    </row>
    <row r="422" spans="1:25" ht="15.75" hidden="1" x14ac:dyDescent="0.2">
      <c r="A422" s="35">
        <f t="shared" si="11"/>
        <v>45036</v>
      </c>
      <c r="B422" s="36">
        <f ca="1">SUMIFS(СВЦЭМ!$G$40:$G$783,СВЦЭМ!$A$40:$A$783,$A422,СВЦЭМ!$B$40:$B$783,B$402)+'СЕТ СН'!$F$16</f>
        <v>0</v>
      </c>
      <c r="C422" s="36">
        <f ca="1">SUMIFS(СВЦЭМ!$G$40:$G$783,СВЦЭМ!$A$40:$A$783,$A422,СВЦЭМ!$B$40:$B$783,C$402)+'СЕТ СН'!$F$16</f>
        <v>0</v>
      </c>
      <c r="D422" s="36">
        <f ca="1">SUMIFS(СВЦЭМ!$G$40:$G$783,СВЦЭМ!$A$40:$A$783,$A422,СВЦЭМ!$B$40:$B$783,D$402)+'СЕТ СН'!$F$16</f>
        <v>0</v>
      </c>
      <c r="E422" s="36">
        <f ca="1">SUMIFS(СВЦЭМ!$G$40:$G$783,СВЦЭМ!$A$40:$A$783,$A422,СВЦЭМ!$B$40:$B$783,E$402)+'СЕТ СН'!$F$16</f>
        <v>0</v>
      </c>
      <c r="F422" s="36">
        <f ca="1">SUMIFS(СВЦЭМ!$G$40:$G$783,СВЦЭМ!$A$40:$A$783,$A422,СВЦЭМ!$B$40:$B$783,F$402)+'СЕТ СН'!$F$16</f>
        <v>0</v>
      </c>
      <c r="G422" s="36">
        <f ca="1">SUMIFS(СВЦЭМ!$G$40:$G$783,СВЦЭМ!$A$40:$A$783,$A422,СВЦЭМ!$B$40:$B$783,G$402)+'СЕТ СН'!$F$16</f>
        <v>0</v>
      </c>
      <c r="H422" s="36">
        <f ca="1">SUMIFS(СВЦЭМ!$G$40:$G$783,СВЦЭМ!$A$40:$A$783,$A422,СВЦЭМ!$B$40:$B$783,H$402)+'СЕТ СН'!$F$16</f>
        <v>0</v>
      </c>
      <c r="I422" s="36">
        <f ca="1">SUMIFS(СВЦЭМ!$G$40:$G$783,СВЦЭМ!$A$40:$A$783,$A422,СВЦЭМ!$B$40:$B$783,I$402)+'СЕТ СН'!$F$16</f>
        <v>0</v>
      </c>
      <c r="J422" s="36">
        <f ca="1">SUMIFS(СВЦЭМ!$G$40:$G$783,СВЦЭМ!$A$40:$A$783,$A422,СВЦЭМ!$B$40:$B$783,J$402)+'СЕТ СН'!$F$16</f>
        <v>0</v>
      </c>
      <c r="K422" s="36">
        <f ca="1">SUMIFS(СВЦЭМ!$G$40:$G$783,СВЦЭМ!$A$40:$A$783,$A422,СВЦЭМ!$B$40:$B$783,K$402)+'СЕТ СН'!$F$16</f>
        <v>0</v>
      </c>
      <c r="L422" s="36">
        <f ca="1">SUMIFS(СВЦЭМ!$G$40:$G$783,СВЦЭМ!$A$40:$A$783,$A422,СВЦЭМ!$B$40:$B$783,L$402)+'СЕТ СН'!$F$16</f>
        <v>0</v>
      </c>
      <c r="M422" s="36">
        <f ca="1">SUMIFS(СВЦЭМ!$G$40:$G$783,СВЦЭМ!$A$40:$A$783,$A422,СВЦЭМ!$B$40:$B$783,M$402)+'СЕТ СН'!$F$16</f>
        <v>0</v>
      </c>
      <c r="N422" s="36">
        <f ca="1">SUMIFS(СВЦЭМ!$G$40:$G$783,СВЦЭМ!$A$40:$A$783,$A422,СВЦЭМ!$B$40:$B$783,N$402)+'СЕТ СН'!$F$16</f>
        <v>0</v>
      </c>
      <c r="O422" s="36">
        <f ca="1">SUMIFS(СВЦЭМ!$G$40:$G$783,СВЦЭМ!$A$40:$A$783,$A422,СВЦЭМ!$B$40:$B$783,O$402)+'СЕТ СН'!$F$16</f>
        <v>0</v>
      </c>
      <c r="P422" s="36">
        <f ca="1">SUMIFS(СВЦЭМ!$G$40:$G$783,СВЦЭМ!$A$40:$A$783,$A422,СВЦЭМ!$B$40:$B$783,P$402)+'СЕТ СН'!$F$16</f>
        <v>0</v>
      </c>
      <c r="Q422" s="36">
        <f ca="1">SUMIFS(СВЦЭМ!$G$40:$G$783,СВЦЭМ!$A$40:$A$783,$A422,СВЦЭМ!$B$40:$B$783,Q$402)+'СЕТ СН'!$F$16</f>
        <v>0</v>
      </c>
      <c r="R422" s="36">
        <f ca="1">SUMIFS(СВЦЭМ!$G$40:$G$783,СВЦЭМ!$A$40:$A$783,$A422,СВЦЭМ!$B$40:$B$783,R$402)+'СЕТ СН'!$F$16</f>
        <v>0</v>
      </c>
      <c r="S422" s="36">
        <f ca="1">SUMIFS(СВЦЭМ!$G$40:$G$783,СВЦЭМ!$A$40:$A$783,$A422,СВЦЭМ!$B$40:$B$783,S$402)+'СЕТ СН'!$F$16</f>
        <v>0</v>
      </c>
      <c r="T422" s="36">
        <f ca="1">SUMIFS(СВЦЭМ!$G$40:$G$783,СВЦЭМ!$A$40:$A$783,$A422,СВЦЭМ!$B$40:$B$783,T$402)+'СЕТ СН'!$F$16</f>
        <v>0</v>
      </c>
      <c r="U422" s="36">
        <f ca="1">SUMIFS(СВЦЭМ!$G$40:$G$783,СВЦЭМ!$A$40:$A$783,$A422,СВЦЭМ!$B$40:$B$783,U$402)+'СЕТ СН'!$F$16</f>
        <v>0</v>
      </c>
      <c r="V422" s="36">
        <f ca="1">SUMIFS(СВЦЭМ!$G$40:$G$783,СВЦЭМ!$A$40:$A$783,$A422,СВЦЭМ!$B$40:$B$783,V$402)+'СЕТ СН'!$F$16</f>
        <v>0</v>
      </c>
      <c r="W422" s="36">
        <f ca="1">SUMIFS(СВЦЭМ!$G$40:$G$783,СВЦЭМ!$A$40:$A$783,$A422,СВЦЭМ!$B$40:$B$783,W$402)+'СЕТ СН'!$F$16</f>
        <v>0</v>
      </c>
      <c r="X422" s="36">
        <f ca="1">SUMIFS(СВЦЭМ!$G$40:$G$783,СВЦЭМ!$A$40:$A$783,$A422,СВЦЭМ!$B$40:$B$783,X$402)+'СЕТ СН'!$F$16</f>
        <v>0</v>
      </c>
      <c r="Y422" s="36">
        <f ca="1">SUMIFS(СВЦЭМ!$G$40:$G$783,СВЦЭМ!$A$40:$A$783,$A422,СВЦЭМ!$B$40:$B$783,Y$402)+'СЕТ СН'!$F$16</f>
        <v>0</v>
      </c>
    </row>
    <row r="423" spans="1:25" ht="15.75" hidden="1" x14ac:dyDescent="0.2">
      <c r="A423" s="35">
        <f t="shared" si="11"/>
        <v>45037</v>
      </c>
      <c r="B423" s="36">
        <f ca="1">SUMIFS(СВЦЭМ!$G$40:$G$783,СВЦЭМ!$A$40:$A$783,$A423,СВЦЭМ!$B$40:$B$783,B$402)+'СЕТ СН'!$F$16</f>
        <v>0</v>
      </c>
      <c r="C423" s="36">
        <f ca="1">SUMIFS(СВЦЭМ!$G$40:$G$783,СВЦЭМ!$A$40:$A$783,$A423,СВЦЭМ!$B$40:$B$783,C$402)+'СЕТ СН'!$F$16</f>
        <v>0</v>
      </c>
      <c r="D423" s="36">
        <f ca="1">SUMIFS(СВЦЭМ!$G$40:$G$783,СВЦЭМ!$A$40:$A$783,$A423,СВЦЭМ!$B$40:$B$783,D$402)+'СЕТ СН'!$F$16</f>
        <v>0</v>
      </c>
      <c r="E423" s="36">
        <f ca="1">SUMIFS(СВЦЭМ!$G$40:$G$783,СВЦЭМ!$A$40:$A$783,$A423,СВЦЭМ!$B$40:$B$783,E$402)+'СЕТ СН'!$F$16</f>
        <v>0</v>
      </c>
      <c r="F423" s="36">
        <f ca="1">SUMIFS(СВЦЭМ!$G$40:$G$783,СВЦЭМ!$A$40:$A$783,$A423,СВЦЭМ!$B$40:$B$783,F$402)+'СЕТ СН'!$F$16</f>
        <v>0</v>
      </c>
      <c r="G423" s="36">
        <f ca="1">SUMIFS(СВЦЭМ!$G$40:$G$783,СВЦЭМ!$A$40:$A$783,$A423,СВЦЭМ!$B$40:$B$783,G$402)+'СЕТ СН'!$F$16</f>
        <v>0</v>
      </c>
      <c r="H423" s="36">
        <f ca="1">SUMIFS(СВЦЭМ!$G$40:$G$783,СВЦЭМ!$A$40:$A$783,$A423,СВЦЭМ!$B$40:$B$783,H$402)+'СЕТ СН'!$F$16</f>
        <v>0</v>
      </c>
      <c r="I423" s="36">
        <f ca="1">SUMIFS(СВЦЭМ!$G$40:$G$783,СВЦЭМ!$A$40:$A$783,$A423,СВЦЭМ!$B$40:$B$783,I$402)+'СЕТ СН'!$F$16</f>
        <v>0</v>
      </c>
      <c r="J423" s="36">
        <f ca="1">SUMIFS(СВЦЭМ!$G$40:$G$783,СВЦЭМ!$A$40:$A$783,$A423,СВЦЭМ!$B$40:$B$783,J$402)+'СЕТ СН'!$F$16</f>
        <v>0</v>
      </c>
      <c r="K423" s="36">
        <f ca="1">SUMIFS(СВЦЭМ!$G$40:$G$783,СВЦЭМ!$A$40:$A$783,$A423,СВЦЭМ!$B$40:$B$783,K$402)+'СЕТ СН'!$F$16</f>
        <v>0</v>
      </c>
      <c r="L423" s="36">
        <f ca="1">SUMIFS(СВЦЭМ!$G$40:$G$783,СВЦЭМ!$A$40:$A$783,$A423,СВЦЭМ!$B$40:$B$783,L$402)+'СЕТ СН'!$F$16</f>
        <v>0</v>
      </c>
      <c r="M423" s="36">
        <f ca="1">SUMIFS(СВЦЭМ!$G$40:$G$783,СВЦЭМ!$A$40:$A$783,$A423,СВЦЭМ!$B$40:$B$783,M$402)+'СЕТ СН'!$F$16</f>
        <v>0</v>
      </c>
      <c r="N423" s="36">
        <f ca="1">SUMIFS(СВЦЭМ!$G$40:$G$783,СВЦЭМ!$A$40:$A$783,$A423,СВЦЭМ!$B$40:$B$783,N$402)+'СЕТ СН'!$F$16</f>
        <v>0</v>
      </c>
      <c r="O423" s="36">
        <f ca="1">SUMIFS(СВЦЭМ!$G$40:$G$783,СВЦЭМ!$A$40:$A$783,$A423,СВЦЭМ!$B$40:$B$783,O$402)+'СЕТ СН'!$F$16</f>
        <v>0</v>
      </c>
      <c r="P423" s="36">
        <f ca="1">SUMIFS(СВЦЭМ!$G$40:$G$783,СВЦЭМ!$A$40:$A$783,$A423,СВЦЭМ!$B$40:$B$783,P$402)+'СЕТ СН'!$F$16</f>
        <v>0</v>
      </c>
      <c r="Q423" s="36">
        <f ca="1">SUMIFS(СВЦЭМ!$G$40:$G$783,СВЦЭМ!$A$40:$A$783,$A423,СВЦЭМ!$B$40:$B$783,Q$402)+'СЕТ СН'!$F$16</f>
        <v>0</v>
      </c>
      <c r="R423" s="36">
        <f ca="1">SUMIFS(СВЦЭМ!$G$40:$G$783,СВЦЭМ!$A$40:$A$783,$A423,СВЦЭМ!$B$40:$B$783,R$402)+'СЕТ СН'!$F$16</f>
        <v>0</v>
      </c>
      <c r="S423" s="36">
        <f ca="1">SUMIFS(СВЦЭМ!$G$40:$G$783,СВЦЭМ!$A$40:$A$783,$A423,СВЦЭМ!$B$40:$B$783,S$402)+'СЕТ СН'!$F$16</f>
        <v>0</v>
      </c>
      <c r="T423" s="36">
        <f ca="1">SUMIFS(СВЦЭМ!$G$40:$G$783,СВЦЭМ!$A$40:$A$783,$A423,СВЦЭМ!$B$40:$B$783,T$402)+'СЕТ СН'!$F$16</f>
        <v>0</v>
      </c>
      <c r="U423" s="36">
        <f ca="1">SUMIFS(СВЦЭМ!$G$40:$G$783,СВЦЭМ!$A$40:$A$783,$A423,СВЦЭМ!$B$40:$B$783,U$402)+'СЕТ СН'!$F$16</f>
        <v>0</v>
      </c>
      <c r="V423" s="36">
        <f ca="1">SUMIFS(СВЦЭМ!$G$40:$G$783,СВЦЭМ!$A$40:$A$783,$A423,СВЦЭМ!$B$40:$B$783,V$402)+'СЕТ СН'!$F$16</f>
        <v>0</v>
      </c>
      <c r="W423" s="36">
        <f ca="1">SUMIFS(СВЦЭМ!$G$40:$G$783,СВЦЭМ!$A$40:$A$783,$A423,СВЦЭМ!$B$40:$B$783,W$402)+'СЕТ СН'!$F$16</f>
        <v>0</v>
      </c>
      <c r="X423" s="36">
        <f ca="1">SUMIFS(СВЦЭМ!$G$40:$G$783,СВЦЭМ!$A$40:$A$783,$A423,СВЦЭМ!$B$40:$B$783,X$402)+'СЕТ СН'!$F$16</f>
        <v>0</v>
      </c>
      <c r="Y423" s="36">
        <f ca="1">SUMIFS(СВЦЭМ!$G$40:$G$783,СВЦЭМ!$A$40:$A$783,$A423,СВЦЭМ!$B$40:$B$783,Y$402)+'СЕТ СН'!$F$16</f>
        <v>0</v>
      </c>
    </row>
    <row r="424" spans="1:25" ht="15.75" hidden="1" x14ac:dyDescent="0.2">
      <c r="A424" s="35">
        <f t="shared" si="11"/>
        <v>45038</v>
      </c>
      <c r="B424" s="36">
        <f ca="1">SUMIFS(СВЦЭМ!$G$40:$G$783,СВЦЭМ!$A$40:$A$783,$A424,СВЦЭМ!$B$40:$B$783,B$402)+'СЕТ СН'!$F$16</f>
        <v>0</v>
      </c>
      <c r="C424" s="36">
        <f ca="1">SUMIFS(СВЦЭМ!$G$40:$G$783,СВЦЭМ!$A$40:$A$783,$A424,СВЦЭМ!$B$40:$B$783,C$402)+'СЕТ СН'!$F$16</f>
        <v>0</v>
      </c>
      <c r="D424" s="36">
        <f ca="1">SUMIFS(СВЦЭМ!$G$40:$G$783,СВЦЭМ!$A$40:$A$783,$A424,СВЦЭМ!$B$40:$B$783,D$402)+'СЕТ СН'!$F$16</f>
        <v>0</v>
      </c>
      <c r="E424" s="36">
        <f ca="1">SUMIFS(СВЦЭМ!$G$40:$G$783,СВЦЭМ!$A$40:$A$783,$A424,СВЦЭМ!$B$40:$B$783,E$402)+'СЕТ СН'!$F$16</f>
        <v>0</v>
      </c>
      <c r="F424" s="36">
        <f ca="1">SUMIFS(СВЦЭМ!$G$40:$G$783,СВЦЭМ!$A$40:$A$783,$A424,СВЦЭМ!$B$40:$B$783,F$402)+'СЕТ СН'!$F$16</f>
        <v>0</v>
      </c>
      <c r="G424" s="36">
        <f ca="1">SUMIFS(СВЦЭМ!$G$40:$G$783,СВЦЭМ!$A$40:$A$783,$A424,СВЦЭМ!$B$40:$B$783,G$402)+'СЕТ СН'!$F$16</f>
        <v>0</v>
      </c>
      <c r="H424" s="36">
        <f ca="1">SUMIFS(СВЦЭМ!$G$40:$G$783,СВЦЭМ!$A$40:$A$783,$A424,СВЦЭМ!$B$40:$B$783,H$402)+'СЕТ СН'!$F$16</f>
        <v>0</v>
      </c>
      <c r="I424" s="36">
        <f ca="1">SUMIFS(СВЦЭМ!$G$40:$G$783,СВЦЭМ!$A$40:$A$783,$A424,СВЦЭМ!$B$40:$B$783,I$402)+'СЕТ СН'!$F$16</f>
        <v>0</v>
      </c>
      <c r="J424" s="36">
        <f ca="1">SUMIFS(СВЦЭМ!$G$40:$G$783,СВЦЭМ!$A$40:$A$783,$A424,СВЦЭМ!$B$40:$B$783,J$402)+'СЕТ СН'!$F$16</f>
        <v>0</v>
      </c>
      <c r="K424" s="36">
        <f ca="1">SUMIFS(СВЦЭМ!$G$40:$G$783,СВЦЭМ!$A$40:$A$783,$A424,СВЦЭМ!$B$40:$B$783,K$402)+'СЕТ СН'!$F$16</f>
        <v>0</v>
      </c>
      <c r="L424" s="36">
        <f ca="1">SUMIFS(СВЦЭМ!$G$40:$G$783,СВЦЭМ!$A$40:$A$783,$A424,СВЦЭМ!$B$40:$B$783,L$402)+'СЕТ СН'!$F$16</f>
        <v>0</v>
      </c>
      <c r="M424" s="36">
        <f ca="1">SUMIFS(СВЦЭМ!$G$40:$G$783,СВЦЭМ!$A$40:$A$783,$A424,СВЦЭМ!$B$40:$B$783,M$402)+'СЕТ СН'!$F$16</f>
        <v>0</v>
      </c>
      <c r="N424" s="36">
        <f ca="1">SUMIFS(СВЦЭМ!$G$40:$G$783,СВЦЭМ!$A$40:$A$783,$A424,СВЦЭМ!$B$40:$B$783,N$402)+'СЕТ СН'!$F$16</f>
        <v>0</v>
      </c>
      <c r="O424" s="36">
        <f ca="1">SUMIFS(СВЦЭМ!$G$40:$G$783,СВЦЭМ!$A$40:$A$783,$A424,СВЦЭМ!$B$40:$B$783,O$402)+'СЕТ СН'!$F$16</f>
        <v>0</v>
      </c>
      <c r="P424" s="36">
        <f ca="1">SUMIFS(СВЦЭМ!$G$40:$G$783,СВЦЭМ!$A$40:$A$783,$A424,СВЦЭМ!$B$40:$B$783,P$402)+'СЕТ СН'!$F$16</f>
        <v>0</v>
      </c>
      <c r="Q424" s="36">
        <f ca="1">SUMIFS(СВЦЭМ!$G$40:$G$783,СВЦЭМ!$A$40:$A$783,$A424,СВЦЭМ!$B$40:$B$783,Q$402)+'СЕТ СН'!$F$16</f>
        <v>0</v>
      </c>
      <c r="R424" s="36">
        <f ca="1">SUMIFS(СВЦЭМ!$G$40:$G$783,СВЦЭМ!$A$40:$A$783,$A424,СВЦЭМ!$B$40:$B$783,R$402)+'СЕТ СН'!$F$16</f>
        <v>0</v>
      </c>
      <c r="S424" s="36">
        <f ca="1">SUMIFS(СВЦЭМ!$G$40:$G$783,СВЦЭМ!$A$40:$A$783,$A424,СВЦЭМ!$B$40:$B$783,S$402)+'СЕТ СН'!$F$16</f>
        <v>0</v>
      </c>
      <c r="T424" s="36">
        <f ca="1">SUMIFS(СВЦЭМ!$G$40:$G$783,СВЦЭМ!$A$40:$A$783,$A424,СВЦЭМ!$B$40:$B$783,T$402)+'СЕТ СН'!$F$16</f>
        <v>0</v>
      </c>
      <c r="U424" s="36">
        <f ca="1">SUMIFS(СВЦЭМ!$G$40:$G$783,СВЦЭМ!$A$40:$A$783,$A424,СВЦЭМ!$B$40:$B$783,U$402)+'СЕТ СН'!$F$16</f>
        <v>0</v>
      </c>
      <c r="V424" s="36">
        <f ca="1">SUMIFS(СВЦЭМ!$G$40:$G$783,СВЦЭМ!$A$40:$A$783,$A424,СВЦЭМ!$B$40:$B$783,V$402)+'СЕТ СН'!$F$16</f>
        <v>0</v>
      </c>
      <c r="W424" s="36">
        <f ca="1">SUMIFS(СВЦЭМ!$G$40:$G$783,СВЦЭМ!$A$40:$A$783,$A424,СВЦЭМ!$B$40:$B$783,W$402)+'СЕТ СН'!$F$16</f>
        <v>0</v>
      </c>
      <c r="X424" s="36">
        <f ca="1">SUMIFS(СВЦЭМ!$G$40:$G$783,СВЦЭМ!$A$40:$A$783,$A424,СВЦЭМ!$B$40:$B$783,X$402)+'СЕТ СН'!$F$16</f>
        <v>0</v>
      </c>
      <c r="Y424" s="36">
        <f ca="1">SUMIFS(СВЦЭМ!$G$40:$G$783,СВЦЭМ!$A$40:$A$783,$A424,СВЦЭМ!$B$40:$B$783,Y$402)+'СЕТ СН'!$F$16</f>
        <v>0</v>
      </c>
    </row>
    <row r="425" spans="1:25" ht="15.75" hidden="1" x14ac:dyDescent="0.2">
      <c r="A425" s="35">
        <f t="shared" si="11"/>
        <v>45039</v>
      </c>
      <c r="B425" s="36">
        <f ca="1">SUMIFS(СВЦЭМ!$G$40:$G$783,СВЦЭМ!$A$40:$A$783,$A425,СВЦЭМ!$B$40:$B$783,B$402)+'СЕТ СН'!$F$16</f>
        <v>0</v>
      </c>
      <c r="C425" s="36">
        <f ca="1">SUMIFS(СВЦЭМ!$G$40:$G$783,СВЦЭМ!$A$40:$A$783,$A425,СВЦЭМ!$B$40:$B$783,C$402)+'СЕТ СН'!$F$16</f>
        <v>0</v>
      </c>
      <c r="D425" s="36">
        <f ca="1">SUMIFS(СВЦЭМ!$G$40:$G$783,СВЦЭМ!$A$40:$A$783,$A425,СВЦЭМ!$B$40:$B$783,D$402)+'СЕТ СН'!$F$16</f>
        <v>0</v>
      </c>
      <c r="E425" s="36">
        <f ca="1">SUMIFS(СВЦЭМ!$G$40:$G$783,СВЦЭМ!$A$40:$A$783,$A425,СВЦЭМ!$B$40:$B$783,E$402)+'СЕТ СН'!$F$16</f>
        <v>0</v>
      </c>
      <c r="F425" s="36">
        <f ca="1">SUMIFS(СВЦЭМ!$G$40:$G$783,СВЦЭМ!$A$40:$A$783,$A425,СВЦЭМ!$B$40:$B$783,F$402)+'СЕТ СН'!$F$16</f>
        <v>0</v>
      </c>
      <c r="G425" s="36">
        <f ca="1">SUMIFS(СВЦЭМ!$G$40:$G$783,СВЦЭМ!$A$40:$A$783,$A425,СВЦЭМ!$B$40:$B$783,G$402)+'СЕТ СН'!$F$16</f>
        <v>0</v>
      </c>
      <c r="H425" s="36">
        <f ca="1">SUMIFS(СВЦЭМ!$G$40:$G$783,СВЦЭМ!$A$40:$A$783,$A425,СВЦЭМ!$B$40:$B$783,H$402)+'СЕТ СН'!$F$16</f>
        <v>0</v>
      </c>
      <c r="I425" s="36">
        <f ca="1">SUMIFS(СВЦЭМ!$G$40:$G$783,СВЦЭМ!$A$40:$A$783,$A425,СВЦЭМ!$B$40:$B$783,I$402)+'СЕТ СН'!$F$16</f>
        <v>0</v>
      </c>
      <c r="J425" s="36">
        <f ca="1">SUMIFS(СВЦЭМ!$G$40:$G$783,СВЦЭМ!$A$40:$A$783,$A425,СВЦЭМ!$B$40:$B$783,J$402)+'СЕТ СН'!$F$16</f>
        <v>0</v>
      </c>
      <c r="K425" s="36">
        <f ca="1">SUMIFS(СВЦЭМ!$G$40:$G$783,СВЦЭМ!$A$40:$A$783,$A425,СВЦЭМ!$B$40:$B$783,K$402)+'СЕТ СН'!$F$16</f>
        <v>0</v>
      </c>
      <c r="L425" s="36">
        <f ca="1">SUMIFS(СВЦЭМ!$G$40:$G$783,СВЦЭМ!$A$40:$A$783,$A425,СВЦЭМ!$B$40:$B$783,L$402)+'СЕТ СН'!$F$16</f>
        <v>0</v>
      </c>
      <c r="M425" s="36">
        <f ca="1">SUMIFS(СВЦЭМ!$G$40:$G$783,СВЦЭМ!$A$40:$A$783,$A425,СВЦЭМ!$B$40:$B$783,M$402)+'СЕТ СН'!$F$16</f>
        <v>0</v>
      </c>
      <c r="N425" s="36">
        <f ca="1">SUMIFS(СВЦЭМ!$G$40:$G$783,СВЦЭМ!$A$40:$A$783,$A425,СВЦЭМ!$B$40:$B$783,N$402)+'СЕТ СН'!$F$16</f>
        <v>0</v>
      </c>
      <c r="O425" s="36">
        <f ca="1">SUMIFS(СВЦЭМ!$G$40:$G$783,СВЦЭМ!$A$40:$A$783,$A425,СВЦЭМ!$B$40:$B$783,O$402)+'СЕТ СН'!$F$16</f>
        <v>0</v>
      </c>
      <c r="P425" s="36">
        <f ca="1">SUMIFS(СВЦЭМ!$G$40:$G$783,СВЦЭМ!$A$40:$A$783,$A425,СВЦЭМ!$B$40:$B$783,P$402)+'СЕТ СН'!$F$16</f>
        <v>0</v>
      </c>
      <c r="Q425" s="36">
        <f ca="1">SUMIFS(СВЦЭМ!$G$40:$G$783,СВЦЭМ!$A$40:$A$783,$A425,СВЦЭМ!$B$40:$B$783,Q$402)+'СЕТ СН'!$F$16</f>
        <v>0</v>
      </c>
      <c r="R425" s="36">
        <f ca="1">SUMIFS(СВЦЭМ!$G$40:$G$783,СВЦЭМ!$A$40:$A$783,$A425,СВЦЭМ!$B$40:$B$783,R$402)+'СЕТ СН'!$F$16</f>
        <v>0</v>
      </c>
      <c r="S425" s="36">
        <f ca="1">SUMIFS(СВЦЭМ!$G$40:$G$783,СВЦЭМ!$A$40:$A$783,$A425,СВЦЭМ!$B$40:$B$783,S$402)+'СЕТ СН'!$F$16</f>
        <v>0</v>
      </c>
      <c r="T425" s="36">
        <f ca="1">SUMIFS(СВЦЭМ!$G$40:$G$783,СВЦЭМ!$A$40:$A$783,$A425,СВЦЭМ!$B$40:$B$783,T$402)+'СЕТ СН'!$F$16</f>
        <v>0</v>
      </c>
      <c r="U425" s="36">
        <f ca="1">SUMIFS(СВЦЭМ!$G$40:$G$783,СВЦЭМ!$A$40:$A$783,$A425,СВЦЭМ!$B$40:$B$783,U$402)+'СЕТ СН'!$F$16</f>
        <v>0</v>
      </c>
      <c r="V425" s="36">
        <f ca="1">SUMIFS(СВЦЭМ!$G$40:$G$783,СВЦЭМ!$A$40:$A$783,$A425,СВЦЭМ!$B$40:$B$783,V$402)+'СЕТ СН'!$F$16</f>
        <v>0</v>
      </c>
      <c r="W425" s="36">
        <f ca="1">SUMIFS(СВЦЭМ!$G$40:$G$783,СВЦЭМ!$A$40:$A$783,$A425,СВЦЭМ!$B$40:$B$783,W$402)+'СЕТ СН'!$F$16</f>
        <v>0</v>
      </c>
      <c r="X425" s="36">
        <f ca="1">SUMIFS(СВЦЭМ!$G$40:$G$783,СВЦЭМ!$A$40:$A$783,$A425,СВЦЭМ!$B$40:$B$783,X$402)+'СЕТ СН'!$F$16</f>
        <v>0</v>
      </c>
      <c r="Y425" s="36">
        <f ca="1">SUMIFS(СВЦЭМ!$G$40:$G$783,СВЦЭМ!$A$40:$A$783,$A425,СВЦЭМ!$B$40:$B$783,Y$402)+'СЕТ СН'!$F$16</f>
        <v>0</v>
      </c>
    </row>
    <row r="426" spans="1:25" ht="15.75" hidden="1" x14ac:dyDescent="0.2">
      <c r="A426" s="35">
        <f t="shared" si="11"/>
        <v>45040</v>
      </c>
      <c r="B426" s="36">
        <f ca="1">SUMIFS(СВЦЭМ!$G$40:$G$783,СВЦЭМ!$A$40:$A$783,$A426,СВЦЭМ!$B$40:$B$783,B$402)+'СЕТ СН'!$F$16</f>
        <v>0</v>
      </c>
      <c r="C426" s="36">
        <f ca="1">SUMIFS(СВЦЭМ!$G$40:$G$783,СВЦЭМ!$A$40:$A$783,$A426,СВЦЭМ!$B$40:$B$783,C$402)+'СЕТ СН'!$F$16</f>
        <v>0</v>
      </c>
      <c r="D426" s="36">
        <f ca="1">SUMIFS(СВЦЭМ!$G$40:$G$783,СВЦЭМ!$A$40:$A$783,$A426,СВЦЭМ!$B$40:$B$783,D$402)+'СЕТ СН'!$F$16</f>
        <v>0</v>
      </c>
      <c r="E426" s="36">
        <f ca="1">SUMIFS(СВЦЭМ!$G$40:$G$783,СВЦЭМ!$A$40:$A$783,$A426,СВЦЭМ!$B$40:$B$783,E$402)+'СЕТ СН'!$F$16</f>
        <v>0</v>
      </c>
      <c r="F426" s="36">
        <f ca="1">SUMIFS(СВЦЭМ!$G$40:$G$783,СВЦЭМ!$A$40:$A$783,$A426,СВЦЭМ!$B$40:$B$783,F$402)+'СЕТ СН'!$F$16</f>
        <v>0</v>
      </c>
      <c r="G426" s="36">
        <f ca="1">SUMIFS(СВЦЭМ!$G$40:$G$783,СВЦЭМ!$A$40:$A$783,$A426,СВЦЭМ!$B$40:$B$783,G$402)+'СЕТ СН'!$F$16</f>
        <v>0</v>
      </c>
      <c r="H426" s="36">
        <f ca="1">SUMIFS(СВЦЭМ!$G$40:$G$783,СВЦЭМ!$A$40:$A$783,$A426,СВЦЭМ!$B$40:$B$783,H$402)+'СЕТ СН'!$F$16</f>
        <v>0</v>
      </c>
      <c r="I426" s="36">
        <f ca="1">SUMIFS(СВЦЭМ!$G$40:$G$783,СВЦЭМ!$A$40:$A$783,$A426,СВЦЭМ!$B$40:$B$783,I$402)+'СЕТ СН'!$F$16</f>
        <v>0</v>
      </c>
      <c r="J426" s="36">
        <f ca="1">SUMIFS(СВЦЭМ!$G$40:$G$783,СВЦЭМ!$A$40:$A$783,$A426,СВЦЭМ!$B$40:$B$783,J$402)+'СЕТ СН'!$F$16</f>
        <v>0</v>
      </c>
      <c r="K426" s="36">
        <f ca="1">SUMIFS(СВЦЭМ!$G$40:$G$783,СВЦЭМ!$A$40:$A$783,$A426,СВЦЭМ!$B$40:$B$783,K$402)+'СЕТ СН'!$F$16</f>
        <v>0</v>
      </c>
      <c r="L426" s="36">
        <f ca="1">SUMIFS(СВЦЭМ!$G$40:$G$783,СВЦЭМ!$A$40:$A$783,$A426,СВЦЭМ!$B$40:$B$783,L$402)+'СЕТ СН'!$F$16</f>
        <v>0</v>
      </c>
      <c r="M426" s="36">
        <f ca="1">SUMIFS(СВЦЭМ!$G$40:$G$783,СВЦЭМ!$A$40:$A$783,$A426,СВЦЭМ!$B$40:$B$783,M$402)+'СЕТ СН'!$F$16</f>
        <v>0</v>
      </c>
      <c r="N426" s="36">
        <f ca="1">SUMIFS(СВЦЭМ!$G$40:$G$783,СВЦЭМ!$A$40:$A$783,$A426,СВЦЭМ!$B$40:$B$783,N$402)+'СЕТ СН'!$F$16</f>
        <v>0</v>
      </c>
      <c r="O426" s="36">
        <f ca="1">SUMIFS(СВЦЭМ!$G$40:$G$783,СВЦЭМ!$A$40:$A$783,$A426,СВЦЭМ!$B$40:$B$783,O$402)+'СЕТ СН'!$F$16</f>
        <v>0</v>
      </c>
      <c r="P426" s="36">
        <f ca="1">SUMIFS(СВЦЭМ!$G$40:$G$783,СВЦЭМ!$A$40:$A$783,$A426,СВЦЭМ!$B$40:$B$783,P$402)+'СЕТ СН'!$F$16</f>
        <v>0</v>
      </c>
      <c r="Q426" s="36">
        <f ca="1">SUMIFS(СВЦЭМ!$G$40:$G$783,СВЦЭМ!$A$40:$A$783,$A426,СВЦЭМ!$B$40:$B$783,Q$402)+'СЕТ СН'!$F$16</f>
        <v>0</v>
      </c>
      <c r="R426" s="36">
        <f ca="1">SUMIFS(СВЦЭМ!$G$40:$G$783,СВЦЭМ!$A$40:$A$783,$A426,СВЦЭМ!$B$40:$B$783,R$402)+'СЕТ СН'!$F$16</f>
        <v>0</v>
      </c>
      <c r="S426" s="36">
        <f ca="1">SUMIFS(СВЦЭМ!$G$40:$G$783,СВЦЭМ!$A$40:$A$783,$A426,СВЦЭМ!$B$40:$B$783,S$402)+'СЕТ СН'!$F$16</f>
        <v>0</v>
      </c>
      <c r="T426" s="36">
        <f ca="1">SUMIFS(СВЦЭМ!$G$40:$G$783,СВЦЭМ!$A$40:$A$783,$A426,СВЦЭМ!$B$40:$B$783,T$402)+'СЕТ СН'!$F$16</f>
        <v>0</v>
      </c>
      <c r="U426" s="36">
        <f ca="1">SUMIFS(СВЦЭМ!$G$40:$G$783,СВЦЭМ!$A$40:$A$783,$A426,СВЦЭМ!$B$40:$B$783,U$402)+'СЕТ СН'!$F$16</f>
        <v>0</v>
      </c>
      <c r="V426" s="36">
        <f ca="1">SUMIFS(СВЦЭМ!$G$40:$G$783,СВЦЭМ!$A$40:$A$783,$A426,СВЦЭМ!$B$40:$B$783,V$402)+'СЕТ СН'!$F$16</f>
        <v>0</v>
      </c>
      <c r="W426" s="36">
        <f ca="1">SUMIFS(СВЦЭМ!$G$40:$G$783,СВЦЭМ!$A$40:$A$783,$A426,СВЦЭМ!$B$40:$B$783,W$402)+'СЕТ СН'!$F$16</f>
        <v>0</v>
      </c>
      <c r="X426" s="36">
        <f ca="1">SUMIFS(СВЦЭМ!$G$40:$G$783,СВЦЭМ!$A$40:$A$783,$A426,СВЦЭМ!$B$40:$B$783,X$402)+'СЕТ СН'!$F$16</f>
        <v>0</v>
      </c>
      <c r="Y426" s="36">
        <f ca="1">SUMIFS(СВЦЭМ!$G$40:$G$783,СВЦЭМ!$A$40:$A$783,$A426,СВЦЭМ!$B$40:$B$783,Y$402)+'СЕТ СН'!$F$16</f>
        <v>0</v>
      </c>
    </row>
    <row r="427" spans="1:25" ht="15.75" hidden="1" x14ac:dyDescent="0.2">
      <c r="A427" s="35">
        <f t="shared" si="11"/>
        <v>45041</v>
      </c>
      <c r="B427" s="36">
        <f ca="1">SUMIFS(СВЦЭМ!$G$40:$G$783,СВЦЭМ!$A$40:$A$783,$A427,СВЦЭМ!$B$40:$B$783,B$402)+'СЕТ СН'!$F$16</f>
        <v>0</v>
      </c>
      <c r="C427" s="36">
        <f ca="1">SUMIFS(СВЦЭМ!$G$40:$G$783,СВЦЭМ!$A$40:$A$783,$A427,СВЦЭМ!$B$40:$B$783,C$402)+'СЕТ СН'!$F$16</f>
        <v>0</v>
      </c>
      <c r="D427" s="36">
        <f ca="1">SUMIFS(СВЦЭМ!$G$40:$G$783,СВЦЭМ!$A$40:$A$783,$A427,СВЦЭМ!$B$40:$B$783,D$402)+'СЕТ СН'!$F$16</f>
        <v>0</v>
      </c>
      <c r="E427" s="36">
        <f ca="1">SUMIFS(СВЦЭМ!$G$40:$G$783,СВЦЭМ!$A$40:$A$783,$A427,СВЦЭМ!$B$40:$B$783,E$402)+'СЕТ СН'!$F$16</f>
        <v>0</v>
      </c>
      <c r="F427" s="36">
        <f ca="1">SUMIFS(СВЦЭМ!$G$40:$G$783,СВЦЭМ!$A$40:$A$783,$A427,СВЦЭМ!$B$40:$B$783,F$402)+'СЕТ СН'!$F$16</f>
        <v>0</v>
      </c>
      <c r="G427" s="36">
        <f ca="1">SUMIFS(СВЦЭМ!$G$40:$G$783,СВЦЭМ!$A$40:$A$783,$A427,СВЦЭМ!$B$40:$B$783,G$402)+'СЕТ СН'!$F$16</f>
        <v>0</v>
      </c>
      <c r="H427" s="36">
        <f ca="1">SUMIFS(СВЦЭМ!$G$40:$G$783,СВЦЭМ!$A$40:$A$783,$A427,СВЦЭМ!$B$40:$B$783,H$402)+'СЕТ СН'!$F$16</f>
        <v>0</v>
      </c>
      <c r="I427" s="36">
        <f ca="1">SUMIFS(СВЦЭМ!$G$40:$G$783,СВЦЭМ!$A$40:$A$783,$A427,СВЦЭМ!$B$40:$B$783,I$402)+'СЕТ СН'!$F$16</f>
        <v>0</v>
      </c>
      <c r="J427" s="36">
        <f ca="1">SUMIFS(СВЦЭМ!$G$40:$G$783,СВЦЭМ!$A$40:$A$783,$A427,СВЦЭМ!$B$40:$B$783,J$402)+'СЕТ СН'!$F$16</f>
        <v>0</v>
      </c>
      <c r="K427" s="36">
        <f ca="1">SUMIFS(СВЦЭМ!$G$40:$G$783,СВЦЭМ!$A$40:$A$783,$A427,СВЦЭМ!$B$40:$B$783,K$402)+'СЕТ СН'!$F$16</f>
        <v>0</v>
      </c>
      <c r="L427" s="36">
        <f ca="1">SUMIFS(СВЦЭМ!$G$40:$G$783,СВЦЭМ!$A$40:$A$783,$A427,СВЦЭМ!$B$40:$B$783,L$402)+'СЕТ СН'!$F$16</f>
        <v>0</v>
      </c>
      <c r="M427" s="36">
        <f ca="1">SUMIFS(СВЦЭМ!$G$40:$G$783,СВЦЭМ!$A$40:$A$783,$A427,СВЦЭМ!$B$40:$B$783,M$402)+'СЕТ СН'!$F$16</f>
        <v>0</v>
      </c>
      <c r="N427" s="36">
        <f ca="1">SUMIFS(СВЦЭМ!$G$40:$G$783,СВЦЭМ!$A$40:$A$783,$A427,СВЦЭМ!$B$40:$B$783,N$402)+'СЕТ СН'!$F$16</f>
        <v>0</v>
      </c>
      <c r="O427" s="36">
        <f ca="1">SUMIFS(СВЦЭМ!$G$40:$G$783,СВЦЭМ!$A$40:$A$783,$A427,СВЦЭМ!$B$40:$B$783,O$402)+'СЕТ СН'!$F$16</f>
        <v>0</v>
      </c>
      <c r="P427" s="36">
        <f ca="1">SUMIFS(СВЦЭМ!$G$40:$G$783,СВЦЭМ!$A$40:$A$783,$A427,СВЦЭМ!$B$40:$B$783,P$402)+'СЕТ СН'!$F$16</f>
        <v>0</v>
      </c>
      <c r="Q427" s="36">
        <f ca="1">SUMIFS(СВЦЭМ!$G$40:$G$783,СВЦЭМ!$A$40:$A$783,$A427,СВЦЭМ!$B$40:$B$783,Q$402)+'СЕТ СН'!$F$16</f>
        <v>0</v>
      </c>
      <c r="R427" s="36">
        <f ca="1">SUMIFS(СВЦЭМ!$G$40:$G$783,СВЦЭМ!$A$40:$A$783,$A427,СВЦЭМ!$B$40:$B$783,R$402)+'СЕТ СН'!$F$16</f>
        <v>0</v>
      </c>
      <c r="S427" s="36">
        <f ca="1">SUMIFS(СВЦЭМ!$G$40:$G$783,СВЦЭМ!$A$40:$A$783,$A427,СВЦЭМ!$B$40:$B$783,S$402)+'СЕТ СН'!$F$16</f>
        <v>0</v>
      </c>
      <c r="T427" s="36">
        <f ca="1">SUMIFS(СВЦЭМ!$G$40:$G$783,СВЦЭМ!$A$40:$A$783,$A427,СВЦЭМ!$B$40:$B$783,T$402)+'СЕТ СН'!$F$16</f>
        <v>0</v>
      </c>
      <c r="U427" s="36">
        <f ca="1">SUMIFS(СВЦЭМ!$G$40:$G$783,СВЦЭМ!$A$40:$A$783,$A427,СВЦЭМ!$B$40:$B$783,U$402)+'СЕТ СН'!$F$16</f>
        <v>0</v>
      </c>
      <c r="V427" s="36">
        <f ca="1">SUMIFS(СВЦЭМ!$G$40:$G$783,СВЦЭМ!$A$40:$A$783,$A427,СВЦЭМ!$B$40:$B$783,V$402)+'СЕТ СН'!$F$16</f>
        <v>0</v>
      </c>
      <c r="W427" s="36">
        <f ca="1">SUMIFS(СВЦЭМ!$G$40:$G$783,СВЦЭМ!$A$40:$A$783,$A427,СВЦЭМ!$B$40:$B$783,W$402)+'СЕТ СН'!$F$16</f>
        <v>0</v>
      </c>
      <c r="X427" s="36">
        <f ca="1">SUMIFS(СВЦЭМ!$G$40:$G$783,СВЦЭМ!$A$40:$A$783,$A427,СВЦЭМ!$B$40:$B$783,X$402)+'СЕТ СН'!$F$16</f>
        <v>0</v>
      </c>
      <c r="Y427" s="36">
        <f ca="1">SUMIFS(СВЦЭМ!$G$40:$G$783,СВЦЭМ!$A$40:$A$783,$A427,СВЦЭМ!$B$40:$B$783,Y$402)+'СЕТ СН'!$F$16</f>
        <v>0</v>
      </c>
    </row>
    <row r="428" spans="1:25" ht="15.75" hidden="1" x14ac:dyDescent="0.2">
      <c r="A428" s="35">
        <f t="shared" si="11"/>
        <v>45042</v>
      </c>
      <c r="B428" s="36">
        <f ca="1">SUMIFS(СВЦЭМ!$G$40:$G$783,СВЦЭМ!$A$40:$A$783,$A428,СВЦЭМ!$B$40:$B$783,B$402)+'СЕТ СН'!$F$16</f>
        <v>0</v>
      </c>
      <c r="C428" s="36">
        <f ca="1">SUMIFS(СВЦЭМ!$G$40:$G$783,СВЦЭМ!$A$40:$A$783,$A428,СВЦЭМ!$B$40:$B$783,C$402)+'СЕТ СН'!$F$16</f>
        <v>0</v>
      </c>
      <c r="D428" s="36">
        <f ca="1">SUMIFS(СВЦЭМ!$G$40:$G$783,СВЦЭМ!$A$40:$A$783,$A428,СВЦЭМ!$B$40:$B$783,D$402)+'СЕТ СН'!$F$16</f>
        <v>0</v>
      </c>
      <c r="E428" s="36">
        <f ca="1">SUMIFS(СВЦЭМ!$G$40:$G$783,СВЦЭМ!$A$40:$A$783,$A428,СВЦЭМ!$B$40:$B$783,E$402)+'СЕТ СН'!$F$16</f>
        <v>0</v>
      </c>
      <c r="F428" s="36">
        <f ca="1">SUMIFS(СВЦЭМ!$G$40:$G$783,СВЦЭМ!$A$40:$A$783,$A428,СВЦЭМ!$B$40:$B$783,F$402)+'СЕТ СН'!$F$16</f>
        <v>0</v>
      </c>
      <c r="G428" s="36">
        <f ca="1">SUMIFS(СВЦЭМ!$G$40:$G$783,СВЦЭМ!$A$40:$A$783,$A428,СВЦЭМ!$B$40:$B$783,G$402)+'СЕТ СН'!$F$16</f>
        <v>0</v>
      </c>
      <c r="H428" s="36">
        <f ca="1">SUMIFS(СВЦЭМ!$G$40:$G$783,СВЦЭМ!$A$40:$A$783,$A428,СВЦЭМ!$B$40:$B$783,H$402)+'СЕТ СН'!$F$16</f>
        <v>0</v>
      </c>
      <c r="I428" s="36">
        <f ca="1">SUMIFS(СВЦЭМ!$G$40:$G$783,СВЦЭМ!$A$40:$A$783,$A428,СВЦЭМ!$B$40:$B$783,I$402)+'СЕТ СН'!$F$16</f>
        <v>0</v>
      </c>
      <c r="J428" s="36">
        <f ca="1">SUMIFS(СВЦЭМ!$G$40:$G$783,СВЦЭМ!$A$40:$A$783,$A428,СВЦЭМ!$B$40:$B$783,J$402)+'СЕТ СН'!$F$16</f>
        <v>0</v>
      </c>
      <c r="K428" s="36">
        <f ca="1">SUMIFS(СВЦЭМ!$G$40:$G$783,СВЦЭМ!$A$40:$A$783,$A428,СВЦЭМ!$B$40:$B$783,K$402)+'СЕТ СН'!$F$16</f>
        <v>0</v>
      </c>
      <c r="L428" s="36">
        <f ca="1">SUMIFS(СВЦЭМ!$G$40:$G$783,СВЦЭМ!$A$40:$A$783,$A428,СВЦЭМ!$B$40:$B$783,L$402)+'СЕТ СН'!$F$16</f>
        <v>0</v>
      </c>
      <c r="M428" s="36">
        <f ca="1">SUMIFS(СВЦЭМ!$G$40:$G$783,СВЦЭМ!$A$40:$A$783,$A428,СВЦЭМ!$B$40:$B$783,M$402)+'СЕТ СН'!$F$16</f>
        <v>0</v>
      </c>
      <c r="N428" s="36">
        <f ca="1">SUMIFS(СВЦЭМ!$G$40:$G$783,СВЦЭМ!$A$40:$A$783,$A428,СВЦЭМ!$B$40:$B$783,N$402)+'СЕТ СН'!$F$16</f>
        <v>0</v>
      </c>
      <c r="O428" s="36">
        <f ca="1">SUMIFS(СВЦЭМ!$G$40:$G$783,СВЦЭМ!$A$40:$A$783,$A428,СВЦЭМ!$B$40:$B$783,O$402)+'СЕТ СН'!$F$16</f>
        <v>0</v>
      </c>
      <c r="P428" s="36">
        <f ca="1">SUMIFS(СВЦЭМ!$G$40:$G$783,СВЦЭМ!$A$40:$A$783,$A428,СВЦЭМ!$B$40:$B$783,P$402)+'СЕТ СН'!$F$16</f>
        <v>0</v>
      </c>
      <c r="Q428" s="36">
        <f ca="1">SUMIFS(СВЦЭМ!$G$40:$G$783,СВЦЭМ!$A$40:$A$783,$A428,СВЦЭМ!$B$40:$B$783,Q$402)+'СЕТ СН'!$F$16</f>
        <v>0</v>
      </c>
      <c r="R428" s="36">
        <f ca="1">SUMIFS(СВЦЭМ!$G$40:$G$783,СВЦЭМ!$A$40:$A$783,$A428,СВЦЭМ!$B$40:$B$783,R$402)+'СЕТ СН'!$F$16</f>
        <v>0</v>
      </c>
      <c r="S428" s="36">
        <f ca="1">SUMIFS(СВЦЭМ!$G$40:$G$783,СВЦЭМ!$A$40:$A$783,$A428,СВЦЭМ!$B$40:$B$783,S$402)+'СЕТ СН'!$F$16</f>
        <v>0</v>
      </c>
      <c r="T428" s="36">
        <f ca="1">SUMIFS(СВЦЭМ!$G$40:$G$783,СВЦЭМ!$A$40:$A$783,$A428,СВЦЭМ!$B$40:$B$783,T$402)+'СЕТ СН'!$F$16</f>
        <v>0</v>
      </c>
      <c r="U428" s="36">
        <f ca="1">SUMIFS(СВЦЭМ!$G$40:$G$783,СВЦЭМ!$A$40:$A$783,$A428,СВЦЭМ!$B$40:$B$783,U$402)+'СЕТ СН'!$F$16</f>
        <v>0</v>
      </c>
      <c r="V428" s="36">
        <f ca="1">SUMIFS(СВЦЭМ!$G$40:$G$783,СВЦЭМ!$A$40:$A$783,$A428,СВЦЭМ!$B$40:$B$783,V$402)+'СЕТ СН'!$F$16</f>
        <v>0</v>
      </c>
      <c r="W428" s="36">
        <f ca="1">SUMIFS(СВЦЭМ!$G$40:$G$783,СВЦЭМ!$A$40:$A$783,$A428,СВЦЭМ!$B$40:$B$783,W$402)+'СЕТ СН'!$F$16</f>
        <v>0</v>
      </c>
      <c r="X428" s="36">
        <f ca="1">SUMIFS(СВЦЭМ!$G$40:$G$783,СВЦЭМ!$A$40:$A$783,$A428,СВЦЭМ!$B$40:$B$783,X$402)+'СЕТ СН'!$F$16</f>
        <v>0</v>
      </c>
      <c r="Y428" s="36">
        <f ca="1">SUMIFS(СВЦЭМ!$G$40:$G$783,СВЦЭМ!$A$40:$A$783,$A428,СВЦЭМ!$B$40:$B$783,Y$402)+'СЕТ СН'!$F$16</f>
        <v>0</v>
      </c>
    </row>
    <row r="429" spans="1:25" ht="15.75" hidden="1" x14ac:dyDescent="0.2">
      <c r="A429" s="35">
        <f t="shared" si="11"/>
        <v>45043</v>
      </c>
      <c r="B429" s="36">
        <f ca="1">SUMIFS(СВЦЭМ!$G$40:$G$783,СВЦЭМ!$A$40:$A$783,$A429,СВЦЭМ!$B$40:$B$783,B$402)+'СЕТ СН'!$F$16</f>
        <v>0</v>
      </c>
      <c r="C429" s="36">
        <f ca="1">SUMIFS(СВЦЭМ!$G$40:$G$783,СВЦЭМ!$A$40:$A$783,$A429,СВЦЭМ!$B$40:$B$783,C$402)+'СЕТ СН'!$F$16</f>
        <v>0</v>
      </c>
      <c r="D429" s="36">
        <f ca="1">SUMIFS(СВЦЭМ!$G$40:$G$783,СВЦЭМ!$A$40:$A$783,$A429,СВЦЭМ!$B$40:$B$783,D$402)+'СЕТ СН'!$F$16</f>
        <v>0</v>
      </c>
      <c r="E429" s="36">
        <f ca="1">SUMIFS(СВЦЭМ!$G$40:$G$783,СВЦЭМ!$A$40:$A$783,$A429,СВЦЭМ!$B$40:$B$783,E$402)+'СЕТ СН'!$F$16</f>
        <v>0</v>
      </c>
      <c r="F429" s="36">
        <f ca="1">SUMIFS(СВЦЭМ!$G$40:$G$783,СВЦЭМ!$A$40:$A$783,$A429,СВЦЭМ!$B$40:$B$783,F$402)+'СЕТ СН'!$F$16</f>
        <v>0</v>
      </c>
      <c r="G429" s="36">
        <f ca="1">SUMIFS(СВЦЭМ!$G$40:$G$783,СВЦЭМ!$A$40:$A$783,$A429,СВЦЭМ!$B$40:$B$783,G$402)+'СЕТ СН'!$F$16</f>
        <v>0</v>
      </c>
      <c r="H429" s="36">
        <f ca="1">SUMIFS(СВЦЭМ!$G$40:$G$783,СВЦЭМ!$A$40:$A$783,$A429,СВЦЭМ!$B$40:$B$783,H$402)+'СЕТ СН'!$F$16</f>
        <v>0</v>
      </c>
      <c r="I429" s="36">
        <f ca="1">SUMIFS(СВЦЭМ!$G$40:$G$783,СВЦЭМ!$A$40:$A$783,$A429,СВЦЭМ!$B$40:$B$783,I$402)+'СЕТ СН'!$F$16</f>
        <v>0</v>
      </c>
      <c r="J429" s="36">
        <f ca="1">SUMIFS(СВЦЭМ!$G$40:$G$783,СВЦЭМ!$A$40:$A$783,$A429,СВЦЭМ!$B$40:$B$783,J$402)+'СЕТ СН'!$F$16</f>
        <v>0</v>
      </c>
      <c r="K429" s="36">
        <f ca="1">SUMIFS(СВЦЭМ!$G$40:$G$783,СВЦЭМ!$A$40:$A$783,$A429,СВЦЭМ!$B$40:$B$783,K$402)+'СЕТ СН'!$F$16</f>
        <v>0</v>
      </c>
      <c r="L429" s="36">
        <f ca="1">SUMIFS(СВЦЭМ!$G$40:$G$783,СВЦЭМ!$A$40:$A$783,$A429,СВЦЭМ!$B$40:$B$783,L$402)+'СЕТ СН'!$F$16</f>
        <v>0</v>
      </c>
      <c r="M429" s="36">
        <f ca="1">SUMIFS(СВЦЭМ!$G$40:$G$783,СВЦЭМ!$A$40:$A$783,$A429,СВЦЭМ!$B$40:$B$783,M$402)+'СЕТ СН'!$F$16</f>
        <v>0</v>
      </c>
      <c r="N429" s="36">
        <f ca="1">SUMIFS(СВЦЭМ!$G$40:$G$783,СВЦЭМ!$A$40:$A$783,$A429,СВЦЭМ!$B$40:$B$783,N$402)+'СЕТ СН'!$F$16</f>
        <v>0</v>
      </c>
      <c r="O429" s="36">
        <f ca="1">SUMIFS(СВЦЭМ!$G$40:$G$783,СВЦЭМ!$A$40:$A$783,$A429,СВЦЭМ!$B$40:$B$783,O$402)+'СЕТ СН'!$F$16</f>
        <v>0</v>
      </c>
      <c r="P429" s="36">
        <f ca="1">SUMIFS(СВЦЭМ!$G$40:$G$783,СВЦЭМ!$A$40:$A$783,$A429,СВЦЭМ!$B$40:$B$783,P$402)+'СЕТ СН'!$F$16</f>
        <v>0</v>
      </c>
      <c r="Q429" s="36">
        <f ca="1">SUMIFS(СВЦЭМ!$G$40:$G$783,СВЦЭМ!$A$40:$A$783,$A429,СВЦЭМ!$B$40:$B$783,Q$402)+'СЕТ СН'!$F$16</f>
        <v>0</v>
      </c>
      <c r="R429" s="36">
        <f ca="1">SUMIFS(СВЦЭМ!$G$40:$G$783,СВЦЭМ!$A$40:$A$783,$A429,СВЦЭМ!$B$40:$B$783,R$402)+'СЕТ СН'!$F$16</f>
        <v>0</v>
      </c>
      <c r="S429" s="36">
        <f ca="1">SUMIFS(СВЦЭМ!$G$40:$G$783,СВЦЭМ!$A$40:$A$783,$A429,СВЦЭМ!$B$40:$B$783,S$402)+'СЕТ СН'!$F$16</f>
        <v>0</v>
      </c>
      <c r="T429" s="36">
        <f ca="1">SUMIFS(СВЦЭМ!$G$40:$G$783,СВЦЭМ!$A$40:$A$783,$A429,СВЦЭМ!$B$40:$B$783,T$402)+'СЕТ СН'!$F$16</f>
        <v>0</v>
      </c>
      <c r="U429" s="36">
        <f ca="1">SUMIFS(СВЦЭМ!$G$40:$G$783,СВЦЭМ!$A$40:$A$783,$A429,СВЦЭМ!$B$40:$B$783,U$402)+'СЕТ СН'!$F$16</f>
        <v>0</v>
      </c>
      <c r="V429" s="36">
        <f ca="1">SUMIFS(СВЦЭМ!$G$40:$G$783,СВЦЭМ!$A$40:$A$783,$A429,СВЦЭМ!$B$40:$B$783,V$402)+'СЕТ СН'!$F$16</f>
        <v>0</v>
      </c>
      <c r="W429" s="36">
        <f ca="1">SUMIFS(СВЦЭМ!$G$40:$G$783,СВЦЭМ!$A$40:$A$783,$A429,СВЦЭМ!$B$40:$B$783,W$402)+'СЕТ СН'!$F$16</f>
        <v>0</v>
      </c>
      <c r="X429" s="36">
        <f ca="1">SUMIFS(СВЦЭМ!$G$40:$G$783,СВЦЭМ!$A$40:$A$783,$A429,СВЦЭМ!$B$40:$B$783,X$402)+'СЕТ СН'!$F$16</f>
        <v>0</v>
      </c>
      <c r="Y429" s="36">
        <f ca="1">SUMIFS(СВЦЭМ!$G$40:$G$783,СВЦЭМ!$A$40:$A$783,$A429,СВЦЭМ!$B$40:$B$783,Y$402)+'СЕТ СН'!$F$16</f>
        <v>0</v>
      </c>
    </row>
    <row r="430" spans="1:25" ht="15.75" hidden="1" x14ac:dyDescent="0.2">
      <c r="A430" s="35">
        <f t="shared" si="11"/>
        <v>45044</v>
      </c>
      <c r="B430" s="36">
        <f ca="1">SUMIFS(СВЦЭМ!$G$40:$G$783,СВЦЭМ!$A$40:$A$783,$A430,СВЦЭМ!$B$40:$B$783,B$402)+'СЕТ СН'!$F$16</f>
        <v>0</v>
      </c>
      <c r="C430" s="36">
        <f ca="1">SUMIFS(СВЦЭМ!$G$40:$G$783,СВЦЭМ!$A$40:$A$783,$A430,СВЦЭМ!$B$40:$B$783,C$402)+'СЕТ СН'!$F$16</f>
        <v>0</v>
      </c>
      <c r="D430" s="36">
        <f ca="1">SUMIFS(СВЦЭМ!$G$40:$G$783,СВЦЭМ!$A$40:$A$783,$A430,СВЦЭМ!$B$40:$B$783,D$402)+'СЕТ СН'!$F$16</f>
        <v>0</v>
      </c>
      <c r="E430" s="36">
        <f ca="1">SUMIFS(СВЦЭМ!$G$40:$G$783,СВЦЭМ!$A$40:$A$783,$A430,СВЦЭМ!$B$40:$B$783,E$402)+'СЕТ СН'!$F$16</f>
        <v>0</v>
      </c>
      <c r="F430" s="36">
        <f ca="1">SUMIFS(СВЦЭМ!$G$40:$G$783,СВЦЭМ!$A$40:$A$783,$A430,СВЦЭМ!$B$40:$B$783,F$402)+'СЕТ СН'!$F$16</f>
        <v>0</v>
      </c>
      <c r="G430" s="36">
        <f ca="1">SUMIFS(СВЦЭМ!$G$40:$G$783,СВЦЭМ!$A$40:$A$783,$A430,СВЦЭМ!$B$40:$B$783,G$402)+'СЕТ СН'!$F$16</f>
        <v>0</v>
      </c>
      <c r="H430" s="36">
        <f ca="1">SUMIFS(СВЦЭМ!$G$40:$G$783,СВЦЭМ!$A$40:$A$783,$A430,СВЦЭМ!$B$40:$B$783,H$402)+'СЕТ СН'!$F$16</f>
        <v>0</v>
      </c>
      <c r="I430" s="36">
        <f ca="1">SUMIFS(СВЦЭМ!$G$40:$G$783,СВЦЭМ!$A$40:$A$783,$A430,СВЦЭМ!$B$40:$B$783,I$402)+'СЕТ СН'!$F$16</f>
        <v>0</v>
      </c>
      <c r="J430" s="36">
        <f ca="1">SUMIFS(СВЦЭМ!$G$40:$G$783,СВЦЭМ!$A$40:$A$783,$A430,СВЦЭМ!$B$40:$B$783,J$402)+'СЕТ СН'!$F$16</f>
        <v>0</v>
      </c>
      <c r="K430" s="36">
        <f ca="1">SUMIFS(СВЦЭМ!$G$40:$G$783,СВЦЭМ!$A$40:$A$783,$A430,СВЦЭМ!$B$40:$B$783,K$402)+'СЕТ СН'!$F$16</f>
        <v>0</v>
      </c>
      <c r="L430" s="36">
        <f ca="1">SUMIFS(СВЦЭМ!$G$40:$G$783,СВЦЭМ!$A$40:$A$783,$A430,СВЦЭМ!$B$40:$B$783,L$402)+'СЕТ СН'!$F$16</f>
        <v>0</v>
      </c>
      <c r="M430" s="36">
        <f ca="1">SUMIFS(СВЦЭМ!$G$40:$G$783,СВЦЭМ!$A$40:$A$783,$A430,СВЦЭМ!$B$40:$B$783,M$402)+'СЕТ СН'!$F$16</f>
        <v>0</v>
      </c>
      <c r="N430" s="36">
        <f ca="1">SUMIFS(СВЦЭМ!$G$40:$G$783,СВЦЭМ!$A$40:$A$783,$A430,СВЦЭМ!$B$40:$B$783,N$402)+'СЕТ СН'!$F$16</f>
        <v>0</v>
      </c>
      <c r="O430" s="36">
        <f ca="1">SUMIFS(СВЦЭМ!$G$40:$G$783,СВЦЭМ!$A$40:$A$783,$A430,СВЦЭМ!$B$40:$B$783,O$402)+'СЕТ СН'!$F$16</f>
        <v>0</v>
      </c>
      <c r="P430" s="36">
        <f ca="1">SUMIFS(СВЦЭМ!$G$40:$G$783,СВЦЭМ!$A$40:$A$783,$A430,СВЦЭМ!$B$40:$B$783,P$402)+'СЕТ СН'!$F$16</f>
        <v>0</v>
      </c>
      <c r="Q430" s="36">
        <f ca="1">SUMIFS(СВЦЭМ!$G$40:$G$783,СВЦЭМ!$A$40:$A$783,$A430,СВЦЭМ!$B$40:$B$783,Q$402)+'СЕТ СН'!$F$16</f>
        <v>0</v>
      </c>
      <c r="R430" s="36">
        <f ca="1">SUMIFS(СВЦЭМ!$G$40:$G$783,СВЦЭМ!$A$40:$A$783,$A430,СВЦЭМ!$B$40:$B$783,R$402)+'СЕТ СН'!$F$16</f>
        <v>0</v>
      </c>
      <c r="S430" s="36">
        <f ca="1">SUMIFS(СВЦЭМ!$G$40:$G$783,СВЦЭМ!$A$40:$A$783,$A430,СВЦЭМ!$B$40:$B$783,S$402)+'СЕТ СН'!$F$16</f>
        <v>0</v>
      </c>
      <c r="T430" s="36">
        <f ca="1">SUMIFS(СВЦЭМ!$G$40:$G$783,СВЦЭМ!$A$40:$A$783,$A430,СВЦЭМ!$B$40:$B$783,T$402)+'СЕТ СН'!$F$16</f>
        <v>0</v>
      </c>
      <c r="U430" s="36">
        <f ca="1">SUMIFS(СВЦЭМ!$G$40:$G$783,СВЦЭМ!$A$40:$A$783,$A430,СВЦЭМ!$B$40:$B$783,U$402)+'СЕТ СН'!$F$16</f>
        <v>0</v>
      </c>
      <c r="V430" s="36">
        <f ca="1">SUMIFS(СВЦЭМ!$G$40:$G$783,СВЦЭМ!$A$40:$A$783,$A430,СВЦЭМ!$B$40:$B$783,V$402)+'СЕТ СН'!$F$16</f>
        <v>0</v>
      </c>
      <c r="W430" s="36">
        <f ca="1">SUMIFS(СВЦЭМ!$G$40:$G$783,СВЦЭМ!$A$40:$A$783,$A430,СВЦЭМ!$B$40:$B$783,W$402)+'СЕТ СН'!$F$16</f>
        <v>0</v>
      </c>
      <c r="X430" s="36">
        <f ca="1">SUMIFS(СВЦЭМ!$G$40:$G$783,СВЦЭМ!$A$40:$A$783,$A430,СВЦЭМ!$B$40:$B$783,X$402)+'СЕТ СН'!$F$16</f>
        <v>0</v>
      </c>
      <c r="Y430" s="36">
        <f ca="1">SUMIFS(СВЦЭМ!$G$40:$G$783,СВЦЭМ!$A$40:$A$783,$A430,СВЦЭМ!$B$40:$B$783,Y$402)+'СЕТ СН'!$F$16</f>
        <v>0</v>
      </c>
    </row>
    <row r="431" spans="1:25" ht="15.75" hidden="1" x14ac:dyDescent="0.2">
      <c r="A431" s="35">
        <f t="shared" si="11"/>
        <v>45045</v>
      </c>
      <c r="B431" s="36">
        <f ca="1">SUMIFS(СВЦЭМ!$G$40:$G$783,СВЦЭМ!$A$40:$A$783,$A431,СВЦЭМ!$B$40:$B$783,B$402)+'СЕТ СН'!$F$16</f>
        <v>0</v>
      </c>
      <c r="C431" s="36">
        <f ca="1">SUMIFS(СВЦЭМ!$G$40:$G$783,СВЦЭМ!$A$40:$A$783,$A431,СВЦЭМ!$B$40:$B$783,C$402)+'СЕТ СН'!$F$16</f>
        <v>0</v>
      </c>
      <c r="D431" s="36">
        <f ca="1">SUMIFS(СВЦЭМ!$G$40:$G$783,СВЦЭМ!$A$40:$A$783,$A431,СВЦЭМ!$B$40:$B$783,D$402)+'СЕТ СН'!$F$16</f>
        <v>0</v>
      </c>
      <c r="E431" s="36">
        <f ca="1">SUMIFS(СВЦЭМ!$G$40:$G$783,СВЦЭМ!$A$40:$A$783,$A431,СВЦЭМ!$B$40:$B$783,E$402)+'СЕТ СН'!$F$16</f>
        <v>0</v>
      </c>
      <c r="F431" s="36">
        <f ca="1">SUMIFS(СВЦЭМ!$G$40:$G$783,СВЦЭМ!$A$40:$A$783,$A431,СВЦЭМ!$B$40:$B$783,F$402)+'СЕТ СН'!$F$16</f>
        <v>0</v>
      </c>
      <c r="G431" s="36">
        <f ca="1">SUMIFS(СВЦЭМ!$G$40:$G$783,СВЦЭМ!$A$40:$A$783,$A431,СВЦЭМ!$B$40:$B$783,G$402)+'СЕТ СН'!$F$16</f>
        <v>0</v>
      </c>
      <c r="H431" s="36">
        <f ca="1">SUMIFS(СВЦЭМ!$G$40:$G$783,СВЦЭМ!$A$40:$A$783,$A431,СВЦЭМ!$B$40:$B$783,H$402)+'СЕТ СН'!$F$16</f>
        <v>0</v>
      </c>
      <c r="I431" s="36">
        <f ca="1">SUMIFS(СВЦЭМ!$G$40:$G$783,СВЦЭМ!$A$40:$A$783,$A431,СВЦЭМ!$B$40:$B$783,I$402)+'СЕТ СН'!$F$16</f>
        <v>0</v>
      </c>
      <c r="J431" s="36">
        <f ca="1">SUMIFS(СВЦЭМ!$G$40:$G$783,СВЦЭМ!$A$40:$A$783,$A431,СВЦЭМ!$B$40:$B$783,J$402)+'СЕТ СН'!$F$16</f>
        <v>0</v>
      </c>
      <c r="K431" s="36">
        <f ca="1">SUMIFS(СВЦЭМ!$G$40:$G$783,СВЦЭМ!$A$40:$A$783,$A431,СВЦЭМ!$B$40:$B$783,K$402)+'СЕТ СН'!$F$16</f>
        <v>0</v>
      </c>
      <c r="L431" s="36">
        <f ca="1">SUMIFS(СВЦЭМ!$G$40:$G$783,СВЦЭМ!$A$40:$A$783,$A431,СВЦЭМ!$B$40:$B$783,L$402)+'СЕТ СН'!$F$16</f>
        <v>0</v>
      </c>
      <c r="M431" s="36">
        <f ca="1">SUMIFS(СВЦЭМ!$G$40:$G$783,СВЦЭМ!$A$40:$A$783,$A431,СВЦЭМ!$B$40:$B$783,M$402)+'СЕТ СН'!$F$16</f>
        <v>0</v>
      </c>
      <c r="N431" s="36">
        <f ca="1">SUMIFS(СВЦЭМ!$G$40:$G$783,СВЦЭМ!$A$40:$A$783,$A431,СВЦЭМ!$B$40:$B$783,N$402)+'СЕТ СН'!$F$16</f>
        <v>0</v>
      </c>
      <c r="O431" s="36">
        <f ca="1">SUMIFS(СВЦЭМ!$G$40:$G$783,СВЦЭМ!$A$40:$A$783,$A431,СВЦЭМ!$B$40:$B$783,O$402)+'СЕТ СН'!$F$16</f>
        <v>0</v>
      </c>
      <c r="P431" s="36">
        <f ca="1">SUMIFS(СВЦЭМ!$G$40:$G$783,СВЦЭМ!$A$40:$A$783,$A431,СВЦЭМ!$B$40:$B$783,P$402)+'СЕТ СН'!$F$16</f>
        <v>0</v>
      </c>
      <c r="Q431" s="36">
        <f ca="1">SUMIFS(СВЦЭМ!$G$40:$G$783,СВЦЭМ!$A$40:$A$783,$A431,СВЦЭМ!$B$40:$B$783,Q$402)+'СЕТ СН'!$F$16</f>
        <v>0</v>
      </c>
      <c r="R431" s="36">
        <f ca="1">SUMIFS(СВЦЭМ!$G$40:$G$783,СВЦЭМ!$A$40:$A$783,$A431,СВЦЭМ!$B$40:$B$783,R$402)+'СЕТ СН'!$F$16</f>
        <v>0</v>
      </c>
      <c r="S431" s="36">
        <f ca="1">SUMIFS(СВЦЭМ!$G$40:$G$783,СВЦЭМ!$A$40:$A$783,$A431,СВЦЭМ!$B$40:$B$783,S$402)+'СЕТ СН'!$F$16</f>
        <v>0</v>
      </c>
      <c r="T431" s="36">
        <f ca="1">SUMIFS(СВЦЭМ!$G$40:$G$783,СВЦЭМ!$A$40:$A$783,$A431,СВЦЭМ!$B$40:$B$783,T$402)+'СЕТ СН'!$F$16</f>
        <v>0</v>
      </c>
      <c r="U431" s="36">
        <f ca="1">SUMIFS(СВЦЭМ!$G$40:$G$783,СВЦЭМ!$A$40:$A$783,$A431,СВЦЭМ!$B$40:$B$783,U$402)+'СЕТ СН'!$F$16</f>
        <v>0</v>
      </c>
      <c r="V431" s="36">
        <f ca="1">SUMIFS(СВЦЭМ!$G$40:$G$783,СВЦЭМ!$A$40:$A$783,$A431,СВЦЭМ!$B$40:$B$783,V$402)+'СЕТ СН'!$F$16</f>
        <v>0</v>
      </c>
      <c r="W431" s="36">
        <f ca="1">SUMIFS(СВЦЭМ!$G$40:$G$783,СВЦЭМ!$A$40:$A$783,$A431,СВЦЭМ!$B$40:$B$783,W$402)+'СЕТ СН'!$F$16</f>
        <v>0</v>
      </c>
      <c r="X431" s="36">
        <f ca="1">SUMIFS(СВЦЭМ!$G$40:$G$783,СВЦЭМ!$A$40:$A$783,$A431,СВЦЭМ!$B$40:$B$783,X$402)+'СЕТ СН'!$F$16</f>
        <v>0</v>
      </c>
      <c r="Y431" s="36">
        <f ca="1">SUMIFS(СВЦЭМ!$G$40:$G$783,СВЦЭМ!$A$40:$A$783,$A431,СВЦЭМ!$B$40:$B$783,Y$402)+'СЕТ СН'!$F$16</f>
        <v>0</v>
      </c>
    </row>
    <row r="432" spans="1:25" ht="15.75" hidden="1" x14ac:dyDescent="0.2">
      <c r="A432" s="35">
        <f t="shared" si="11"/>
        <v>45046</v>
      </c>
      <c r="B432" s="36">
        <f ca="1">SUMIFS(СВЦЭМ!$G$40:$G$783,СВЦЭМ!$A$40:$A$783,$A432,СВЦЭМ!$B$40:$B$783,B$402)+'СЕТ СН'!$F$16</f>
        <v>0</v>
      </c>
      <c r="C432" s="36">
        <f ca="1">SUMIFS(СВЦЭМ!$G$40:$G$783,СВЦЭМ!$A$40:$A$783,$A432,СВЦЭМ!$B$40:$B$783,C$402)+'СЕТ СН'!$F$16</f>
        <v>0</v>
      </c>
      <c r="D432" s="36">
        <f ca="1">SUMIFS(СВЦЭМ!$G$40:$G$783,СВЦЭМ!$A$40:$A$783,$A432,СВЦЭМ!$B$40:$B$783,D$402)+'СЕТ СН'!$F$16</f>
        <v>0</v>
      </c>
      <c r="E432" s="36">
        <f ca="1">SUMIFS(СВЦЭМ!$G$40:$G$783,СВЦЭМ!$A$40:$A$783,$A432,СВЦЭМ!$B$40:$B$783,E$402)+'СЕТ СН'!$F$16</f>
        <v>0</v>
      </c>
      <c r="F432" s="36">
        <f ca="1">SUMIFS(СВЦЭМ!$G$40:$G$783,СВЦЭМ!$A$40:$A$783,$A432,СВЦЭМ!$B$40:$B$783,F$402)+'СЕТ СН'!$F$16</f>
        <v>0</v>
      </c>
      <c r="G432" s="36">
        <f ca="1">SUMIFS(СВЦЭМ!$G$40:$G$783,СВЦЭМ!$A$40:$A$783,$A432,СВЦЭМ!$B$40:$B$783,G$402)+'СЕТ СН'!$F$16</f>
        <v>0</v>
      </c>
      <c r="H432" s="36">
        <f ca="1">SUMIFS(СВЦЭМ!$G$40:$G$783,СВЦЭМ!$A$40:$A$783,$A432,СВЦЭМ!$B$40:$B$783,H$402)+'СЕТ СН'!$F$16</f>
        <v>0</v>
      </c>
      <c r="I432" s="36">
        <f ca="1">SUMIFS(СВЦЭМ!$G$40:$G$783,СВЦЭМ!$A$40:$A$783,$A432,СВЦЭМ!$B$40:$B$783,I$402)+'СЕТ СН'!$F$16</f>
        <v>0</v>
      </c>
      <c r="J432" s="36">
        <f ca="1">SUMIFS(СВЦЭМ!$G$40:$G$783,СВЦЭМ!$A$40:$A$783,$A432,СВЦЭМ!$B$40:$B$783,J$402)+'СЕТ СН'!$F$16</f>
        <v>0</v>
      </c>
      <c r="K432" s="36">
        <f ca="1">SUMIFS(СВЦЭМ!$G$40:$G$783,СВЦЭМ!$A$40:$A$783,$A432,СВЦЭМ!$B$40:$B$783,K$402)+'СЕТ СН'!$F$16</f>
        <v>0</v>
      </c>
      <c r="L432" s="36">
        <f ca="1">SUMIFS(СВЦЭМ!$G$40:$G$783,СВЦЭМ!$A$40:$A$783,$A432,СВЦЭМ!$B$40:$B$783,L$402)+'СЕТ СН'!$F$16</f>
        <v>0</v>
      </c>
      <c r="M432" s="36">
        <f ca="1">SUMIFS(СВЦЭМ!$G$40:$G$783,СВЦЭМ!$A$40:$A$783,$A432,СВЦЭМ!$B$40:$B$783,M$402)+'СЕТ СН'!$F$16</f>
        <v>0</v>
      </c>
      <c r="N432" s="36">
        <f ca="1">SUMIFS(СВЦЭМ!$G$40:$G$783,СВЦЭМ!$A$40:$A$783,$A432,СВЦЭМ!$B$40:$B$783,N$402)+'СЕТ СН'!$F$16</f>
        <v>0</v>
      </c>
      <c r="O432" s="36">
        <f ca="1">SUMIFS(СВЦЭМ!$G$40:$G$783,СВЦЭМ!$A$40:$A$783,$A432,СВЦЭМ!$B$40:$B$783,O$402)+'СЕТ СН'!$F$16</f>
        <v>0</v>
      </c>
      <c r="P432" s="36">
        <f ca="1">SUMIFS(СВЦЭМ!$G$40:$G$783,СВЦЭМ!$A$40:$A$783,$A432,СВЦЭМ!$B$40:$B$783,P$402)+'СЕТ СН'!$F$16</f>
        <v>0</v>
      </c>
      <c r="Q432" s="36">
        <f ca="1">SUMIFS(СВЦЭМ!$G$40:$G$783,СВЦЭМ!$A$40:$A$783,$A432,СВЦЭМ!$B$40:$B$783,Q$402)+'СЕТ СН'!$F$16</f>
        <v>0</v>
      </c>
      <c r="R432" s="36">
        <f ca="1">SUMIFS(СВЦЭМ!$G$40:$G$783,СВЦЭМ!$A$40:$A$783,$A432,СВЦЭМ!$B$40:$B$783,R$402)+'СЕТ СН'!$F$16</f>
        <v>0</v>
      </c>
      <c r="S432" s="36">
        <f ca="1">SUMIFS(СВЦЭМ!$G$40:$G$783,СВЦЭМ!$A$40:$A$783,$A432,СВЦЭМ!$B$40:$B$783,S$402)+'СЕТ СН'!$F$16</f>
        <v>0</v>
      </c>
      <c r="T432" s="36">
        <f ca="1">SUMIFS(СВЦЭМ!$G$40:$G$783,СВЦЭМ!$A$40:$A$783,$A432,СВЦЭМ!$B$40:$B$783,T$402)+'СЕТ СН'!$F$16</f>
        <v>0</v>
      </c>
      <c r="U432" s="36">
        <f ca="1">SUMIFS(СВЦЭМ!$G$40:$G$783,СВЦЭМ!$A$40:$A$783,$A432,СВЦЭМ!$B$40:$B$783,U$402)+'СЕТ СН'!$F$16</f>
        <v>0</v>
      </c>
      <c r="V432" s="36">
        <f ca="1">SUMIFS(СВЦЭМ!$G$40:$G$783,СВЦЭМ!$A$40:$A$783,$A432,СВЦЭМ!$B$40:$B$783,V$402)+'СЕТ СН'!$F$16</f>
        <v>0</v>
      </c>
      <c r="W432" s="36">
        <f ca="1">SUMIFS(СВЦЭМ!$G$40:$G$783,СВЦЭМ!$A$40:$A$783,$A432,СВЦЭМ!$B$40:$B$783,W$402)+'СЕТ СН'!$F$16</f>
        <v>0</v>
      </c>
      <c r="X432" s="36">
        <f ca="1">SUMIFS(СВЦЭМ!$G$40:$G$783,СВЦЭМ!$A$40:$A$783,$A432,СВЦЭМ!$B$40:$B$783,X$402)+'СЕТ СН'!$F$16</f>
        <v>0</v>
      </c>
      <c r="Y432" s="36">
        <f ca="1">SUMIFS(СВЦЭМ!$G$40:$G$783,СВЦЭМ!$A$40:$A$783,$A432,СВЦЭМ!$B$40:$B$783,Y$402)+'СЕТ СН'!$F$16</f>
        <v>0</v>
      </c>
    </row>
    <row r="433" spans="1:27" ht="15.75" hidden="1" x14ac:dyDescent="0.2">
      <c r="A433" s="35">
        <f t="shared" si="11"/>
        <v>45047</v>
      </c>
      <c r="B433" s="36">
        <f ca="1">SUMIFS(СВЦЭМ!$G$40:$G$783,СВЦЭМ!$A$40:$A$783,$A433,СВЦЭМ!$B$40:$B$783,B$402)+'СЕТ СН'!$F$16</f>
        <v>0</v>
      </c>
      <c r="C433" s="36">
        <f ca="1">SUMIFS(СВЦЭМ!$G$40:$G$783,СВЦЭМ!$A$40:$A$783,$A433,СВЦЭМ!$B$40:$B$783,C$402)+'СЕТ СН'!$F$16</f>
        <v>0</v>
      </c>
      <c r="D433" s="36">
        <f ca="1">SUMIFS(СВЦЭМ!$G$40:$G$783,СВЦЭМ!$A$40:$A$783,$A433,СВЦЭМ!$B$40:$B$783,D$402)+'СЕТ СН'!$F$16</f>
        <v>0</v>
      </c>
      <c r="E433" s="36">
        <f ca="1">SUMIFS(СВЦЭМ!$G$40:$G$783,СВЦЭМ!$A$40:$A$783,$A433,СВЦЭМ!$B$40:$B$783,E$402)+'СЕТ СН'!$F$16</f>
        <v>0</v>
      </c>
      <c r="F433" s="36">
        <f ca="1">SUMIFS(СВЦЭМ!$G$40:$G$783,СВЦЭМ!$A$40:$A$783,$A433,СВЦЭМ!$B$40:$B$783,F$402)+'СЕТ СН'!$F$16</f>
        <v>0</v>
      </c>
      <c r="G433" s="36">
        <f ca="1">SUMIFS(СВЦЭМ!$G$40:$G$783,СВЦЭМ!$A$40:$A$783,$A433,СВЦЭМ!$B$40:$B$783,G$402)+'СЕТ СН'!$F$16</f>
        <v>0</v>
      </c>
      <c r="H433" s="36">
        <f ca="1">SUMIFS(СВЦЭМ!$G$40:$G$783,СВЦЭМ!$A$40:$A$783,$A433,СВЦЭМ!$B$40:$B$783,H$402)+'СЕТ СН'!$F$16</f>
        <v>0</v>
      </c>
      <c r="I433" s="36">
        <f ca="1">SUMIFS(СВЦЭМ!$G$40:$G$783,СВЦЭМ!$A$40:$A$783,$A433,СВЦЭМ!$B$40:$B$783,I$402)+'СЕТ СН'!$F$16</f>
        <v>0</v>
      </c>
      <c r="J433" s="36">
        <f ca="1">SUMIFS(СВЦЭМ!$G$40:$G$783,СВЦЭМ!$A$40:$A$783,$A433,СВЦЭМ!$B$40:$B$783,J$402)+'СЕТ СН'!$F$16</f>
        <v>0</v>
      </c>
      <c r="K433" s="36">
        <f ca="1">SUMIFS(СВЦЭМ!$G$40:$G$783,СВЦЭМ!$A$40:$A$783,$A433,СВЦЭМ!$B$40:$B$783,K$402)+'СЕТ СН'!$F$16</f>
        <v>0</v>
      </c>
      <c r="L433" s="36">
        <f ca="1">SUMIFS(СВЦЭМ!$G$40:$G$783,СВЦЭМ!$A$40:$A$783,$A433,СВЦЭМ!$B$40:$B$783,L$402)+'СЕТ СН'!$F$16</f>
        <v>0</v>
      </c>
      <c r="M433" s="36">
        <f ca="1">SUMIFS(СВЦЭМ!$G$40:$G$783,СВЦЭМ!$A$40:$A$783,$A433,СВЦЭМ!$B$40:$B$783,M$402)+'СЕТ СН'!$F$16</f>
        <v>0</v>
      </c>
      <c r="N433" s="36">
        <f ca="1">SUMIFS(СВЦЭМ!$G$40:$G$783,СВЦЭМ!$A$40:$A$783,$A433,СВЦЭМ!$B$40:$B$783,N$402)+'СЕТ СН'!$F$16</f>
        <v>0</v>
      </c>
      <c r="O433" s="36">
        <f ca="1">SUMIFS(СВЦЭМ!$G$40:$G$783,СВЦЭМ!$A$40:$A$783,$A433,СВЦЭМ!$B$40:$B$783,O$402)+'СЕТ СН'!$F$16</f>
        <v>0</v>
      </c>
      <c r="P433" s="36">
        <f ca="1">SUMIFS(СВЦЭМ!$G$40:$G$783,СВЦЭМ!$A$40:$A$783,$A433,СВЦЭМ!$B$40:$B$783,P$402)+'СЕТ СН'!$F$16</f>
        <v>0</v>
      </c>
      <c r="Q433" s="36">
        <f ca="1">SUMIFS(СВЦЭМ!$G$40:$G$783,СВЦЭМ!$A$40:$A$783,$A433,СВЦЭМ!$B$40:$B$783,Q$402)+'СЕТ СН'!$F$16</f>
        <v>0</v>
      </c>
      <c r="R433" s="36">
        <f ca="1">SUMIFS(СВЦЭМ!$G$40:$G$783,СВЦЭМ!$A$40:$A$783,$A433,СВЦЭМ!$B$40:$B$783,R$402)+'СЕТ СН'!$F$16</f>
        <v>0</v>
      </c>
      <c r="S433" s="36">
        <f ca="1">SUMIFS(СВЦЭМ!$G$40:$G$783,СВЦЭМ!$A$40:$A$783,$A433,СВЦЭМ!$B$40:$B$783,S$402)+'СЕТ СН'!$F$16</f>
        <v>0</v>
      </c>
      <c r="T433" s="36">
        <f ca="1">SUMIFS(СВЦЭМ!$G$40:$G$783,СВЦЭМ!$A$40:$A$783,$A433,СВЦЭМ!$B$40:$B$783,T$402)+'СЕТ СН'!$F$16</f>
        <v>0</v>
      </c>
      <c r="U433" s="36">
        <f ca="1">SUMIFS(СВЦЭМ!$G$40:$G$783,СВЦЭМ!$A$40:$A$783,$A433,СВЦЭМ!$B$40:$B$783,U$402)+'СЕТ СН'!$F$16</f>
        <v>0</v>
      </c>
      <c r="V433" s="36">
        <f ca="1">SUMIFS(СВЦЭМ!$G$40:$G$783,СВЦЭМ!$A$40:$A$783,$A433,СВЦЭМ!$B$40:$B$783,V$402)+'СЕТ СН'!$F$16</f>
        <v>0</v>
      </c>
      <c r="W433" s="36">
        <f ca="1">SUMIFS(СВЦЭМ!$G$40:$G$783,СВЦЭМ!$A$40:$A$783,$A433,СВЦЭМ!$B$40:$B$783,W$402)+'СЕТ СН'!$F$16</f>
        <v>0</v>
      </c>
      <c r="X433" s="36">
        <f ca="1">SUMIFS(СВЦЭМ!$G$40:$G$783,СВЦЭМ!$A$40:$A$783,$A433,СВЦЭМ!$B$40:$B$783,X$402)+'СЕТ СН'!$F$16</f>
        <v>0</v>
      </c>
      <c r="Y433" s="36">
        <f ca="1">SUMIFS(СВЦЭМ!$G$40:$G$783,СВЦЭМ!$A$40:$A$783,$A433,СВЦЭМ!$B$40:$B$783,Y$402)+'СЕТ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01.04.2023</v>
      </c>
      <c r="B438" s="36">
        <f ca="1">SUMIFS(СВЦЭМ!$H$40:$H$783,СВЦЭМ!$A$40:$A$783,$A438,СВЦЭМ!$B$40:$B$783,B$437)+'СЕТ СН'!$F$16</f>
        <v>0</v>
      </c>
      <c r="C438" s="36">
        <f ca="1">SUMIFS(СВЦЭМ!$H$40:$H$783,СВЦЭМ!$A$40:$A$783,$A438,СВЦЭМ!$B$40:$B$783,C$437)+'СЕТ СН'!$F$16</f>
        <v>0</v>
      </c>
      <c r="D438" s="36">
        <f ca="1">SUMIFS(СВЦЭМ!$H$40:$H$783,СВЦЭМ!$A$40:$A$783,$A438,СВЦЭМ!$B$40:$B$783,D$437)+'СЕТ СН'!$F$16</f>
        <v>0</v>
      </c>
      <c r="E438" s="36">
        <f ca="1">SUMIFS(СВЦЭМ!$H$40:$H$783,СВЦЭМ!$A$40:$A$783,$A438,СВЦЭМ!$B$40:$B$783,E$437)+'СЕТ СН'!$F$16</f>
        <v>0</v>
      </c>
      <c r="F438" s="36">
        <f ca="1">SUMIFS(СВЦЭМ!$H$40:$H$783,СВЦЭМ!$A$40:$A$783,$A438,СВЦЭМ!$B$40:$B$783,F$437)+'СЕТ СН'!$F$16</f>
        <v>0</v>
      </c>
      <c r="G438" s="36">
        <f ca="1">SUMIFS(СВЦЭМ!$H$40:$H$783,СВЦЭМ!$A$40:$A$783,$A438,СВЦЭМ!$B$40:$B$783,G$437)+'СЕТ СН'!$F$16</f>
        <v>0</v>
      </c>
      <c r="H438" s="36">
        <f ca="1">SUMIFS(СВЦЭМ!$H$40:$H$783,СВЦЭМ!$A$40:$A$783,$A438,СВЦЭМ!$B$40:$B$783,H$437)+'СЕТ СН'!$F$16</f>
        <v>0</v>
      </c>
      <c r="I438" s="36">
        <f ca="1">SUMIFS(СВЦЭМ!$H$40:$H$783,СВЦЭМ!$A$40:$A$783,$A438,СВЦЭМ!$B$40:$B$783,I$437)+'СЕТ СН'!$F$16</f>
        <v>0</v>
      </c>
      <c r="J438" s="36">
        <f ca="1">SUMIFS(СВЦЭМ!$H$40:$H$783,СВЦЭМ!$A$40:$A$783,$A438,СВЦЭМ!$B$40:$B$783,J$437)+'СЕТ СН'!$F$16</f>
        <v>0</v>
      </c>
      <c r="K438" s="36">
        <f ca="1">SUMIFS(СВЦЭМ!$H$40:$H$783,СВЦЭМ!$A$40:$A$783,$A438,СВЦЭМ!$B$40:$B$783,K$437)+'СЕТ СН'!$F$16</f>
        <v>0</v>
      </c>
      <c r="L438" s="36">
        <f ca="1">SUMIFS(СВЦЭМ!$H$40:$H$783,СВЦЭМ!$A$40:$A$783,$A438,СВЦЭМ!$B$40:$B$783,L$437)+'СЕТ СН'!$F$16</f>
        <v>0</v>
      </c>
      <c r="M438" s="36">
        <f ca="1">SUMIFS(СВЦЭМ!$H$40:$H$783,СВЦЭМ!$A$40:$A$783,$A438,СВЦЭМ!$B$40:$B$783,M$437)+'СЕТ СН'!$F$16</f>
        <v>0</v>
      </c>
      <c r="N438" s="36">
        <f ca="1">SUMIFS(СВЦЭМ!$H$40:$H$783,СВЦЭМ!$A$40:$A$783,$A438,СВЦЭМ!$B$40:$B$783,N$437)+'СЕТ СН'!$F$16</f>
        <v>0</v>
      </c>
      <c r="O438" s="36">
        <f ca="1">SUMIFS(СВЦЭМ!$H$40:$H$783,СВЦЭМ!$A$40:$A$783,$A438,СВЦЭМ!$B$40:$B$783,O$437)+'СЕТ СН'!$F$16</f>
        <v>0</v>
      </c>
      <c r="P438" s="36">
        <f ca="1">SUMIFS(СВЦЭМ!$H$40:$H$783,СВЦЭМ!$A$40:$A$783,$A438,СВЦЭМ!$B$40:$B$783,P$437)+'СЕТ СН'!$F$16</f>
        <v>0</v>
      </c>
      <c r="Q438" s="36">
        <f ca="1">SUMIFS(СВЦЭМ!$H$40:$H$783,СВЦЭМ!$A$40:$A$783,$A438,СВЦЭМ!$B$40:$B$783,Q$437)+'СЕТ СН'!$F$16</f>
        <v>0</v>
      </c>
      <c r="R438" s="36">
        <f ca="1">SUMIFS(СВЦЭМ!$H$40:$H$783,СВЦЭМ!$A$40:$A$783,$A438,СВЦЭМ!$B$40:$B$783,R$437)+'СЕТ СН'!$F$16</f>
        <v>0</v>
      </c>
      <c r="S438" s="36">
        <f ca="1">SUMIFS(СВЦЭМ!$H$40:$H$783,СВЦЭМ!$A$40:$A$783,$A438,СВЦЭМ!$B$40:$B$783,S$437)+'СЕТ СН'!$F$16</f>
        <v>0</v>
      </c>
      <c r="T438" s="36">
        <f ca="1">SUMIFS(СВЦЭМ!$H$40:$H$783,СВЦЭМ!$A$40:$A$783,$A438,СВЦЭМ!$B$40:$B$783,T$437)+'СЕТ СН'!$F$16</f>
        <v>0</v>
      </c>
      <c r="U438" s="36">
        <f ca="1">SUMIFS(СВЦЭМ!$H$40:$H$783,СВЦЭМ!$A$40:$A$783,$A438,СВЦЭМ!$B$40:$B$783,U$437)+'СЕТ СН'!$F$16</f>
        <v>0</v>
      </c>
      <c r="V438" s="36">
        <f ca="1">SUMIFS(СВЦЭМ!$H$40:$H$783,СВЦЭМ!$A$40:$A$783,$A438,СВЦЭМ!$B$40:$B$783,V$437)+'СЕТ СН'!$F$16</f>
        <v>0</v>
      </c>
      <c r="W438" s="36">
        <f ca="1">SUMIFS(СВЦЭМ!$H$40:$H$783,СВЦЭМ!$A$40:$A$783,$A438,СВЦЭМ!$B$40:$B$783,W$437)+'СЕТ СН'!$F$16</f>
        <v>0</v>
      </c>
      <c r="X438" s="36">
        <f ca="1">SUMIFS(СВЦЭМ!$H$40:$H$783,СВЦЭМ!$A$40:$A$783,$A438,СВЦЭМ!$B$40:$B$783,X$437)+'СЕТ СН'!$F$16</f>
        <v>0</v>
      </c>
      <c r="Y438" s="36">
        <f ca="1">SUMIFS(СВЦЭМ!$H$40:$H$783,СВЦЭМ!$A$40:$A$783,$A438,СВЦЭМ!$B$40:$B$783,Y$437)+'СЕТ СН'!$F$16</f>
        <v>0</v>
      </c>
      <c r="AA438" s="45"/>
    </row>
    <row r="439" spans="1:27" ht="15.75" hidden="1" x14ac:dyDescent="0.2">
      <c r="A439" s="35">
        <f>A438+1</f>
        <v>45018</v>
      </c>
      <c r="B439" s="36">
        <f ca="1">SUMIFS(СВЦЭМ!$H$40:$H$783,СВЦЭМ!$A$40:$A$783,$A439,СВЦЭМ!$B$40:$B$783,B$437)+'СЕТ СН'!$F$16</f>
        <v>0</v>
      </c>
      <c r="C439" s="36">
        <f ca="1">SUMIFS(СВЦЭМ!$H$40:$H$783,СВЦЭМ!$A$40:$A$783,$A439,СВЦЭМ!$B$40:$B$783,C$437)+'СЕТ СН'!$F$16</f>
        <v>0</v>
      </c>
      <c r="D439" s="36">
        <f ca="1">SUMIFS(СВЦЭМ!$H$40:$H$783,СВЦЭМ!$A$40:$A$783,$A439,СВЦЭМ!$B$40:$B$783,D$437)+'СЕТ СН'!$F$16</f>
        <v>0</v>
      </c>
      <c r="E439" s="36">
        <f ca="1">SUMIFS(СВЦЭМ!$H$40:$H$783,СВЦЭМ!$A$40:$A$783,$A439,СВЦЭМ!$B$40:$B$783,E$437)+'СЕТ СН'!$F$16</f>
        <v>0</v>
      </c>
      <c r="F439" s="36">
        <f ca="1">SUMIFS(СВЦЭМ!$H$40:$H$783,СВЦЭМ!$A$40:$A$783,$A439,СВЦЭМ!$B$40:$B$783,F$437)+'СЕТ СН'!$F$16</f>
        <v>0</v>
      </c>
      <c r="G439" s="36">
        <f ca="1">SUMIFS(СВЦЭМ!$H$40:$H$783,СВЦЭМ!$A$40:$A$783,$A439,СВЦЭМ!$B$40:$B$783,G$437)+'СЕТ СН'!$F$16</f>
        <v>0</v>
      </c>
      <c r="H439" s="36">
        <f ca="1">SUMIFS(СВЦЭМ!$H$40:$H$783,СВЦЭМ!$A$40:$A$783,$A439,СВЦЭМ!$B$40:$B$783,H$437)+'СЕТ СН'!$F$16</f>
        <v>0</v>
      </c>
      <c r="I439" s="36">
        <f ca="1">SUMIFS(СВЦЭМ!$H$40:$H$783,СВЦЭМ!$A$40:$A$783,$A439,СВЦЭМ!$B$40:$B$783,I$437)+'СЕТ СН'!$F$16</f>
        <v>0</v>
      </c>
      <c r="J439" s="36">
        <f ca="1">SUMIFS(СВЦЭМ!$H$40:$H$783,СВЦЭМ!$A$40:$A$783,$A439,СВЦЭМ!$B$40:$B$783,J$437)+'СЕТ СН'!$F$16</f>
        <v>0</v>
      </c>
      <c r="K439" s="36">
        <f ca="1">SUMIFS(СВЦЭМ!$H$40:$H$783,СВЦЭМ!$A$40:$A$783,$A439,СВЦЭМ!$B$40:$B$783,K$437)+'СЕТ СН'!$F$16</f>
        <v>0</v>
      </c>
      <c r="L439" s="36">
        <f ca="1">SUMIFS(СВЦЭМ!$H$40:$H$783,СВЦЭМ!$A$40:$A$783,$A439,СВЦЭМ!$B$40:$B$783,L$437)+'СЕТ СН'!$F$16</f>
        <v>0</v>
      </c>
      <c r="M439" s="36">
        <f ca="1">SUMIFS(СВЦЭМ!$H$40:$H$783,СВЦЭМ!$A$40:$A$783,$A439,СВЦЭМ!$B$40:$B$783,M$437)+'СЕТ СН'!$F$16</f>
        <v>0</v>
      </c>
      <c r="N439" s="36">
        <f ca="1">SUMIFS(СВЦЭМ!$H$40:$H$783,СВЦЭМ!$A$40:$A$783,$A439,СВЦЭМ!$B$40:$B$783,N$437)+'СЕТ СН'!$F$16</f>
        <v>0</v>
      </c>
      <c r="O439" s="36">
        <f ca="1">SUMIFS(СВЦЭМ!$H$40:$H$783,СВЦЭМ!$A$40:$A$783,$A439,СВЦЭМ!$B$40:$B$783,O$437)+'СЕТ СН'!$F$16</f>
        <v>0</v>
      </c>
      <c r="P439" s="36">
        <f ca="1">SUMIFS(СВЦЭМ!$H$40:$H$783,СВЦЭМ!$A$40:$A$783,$A439,СВЦЭМ!$B$40:$B$783,P$437)+'СЕТ СН'!$F$16</f>
        <v>0</v>
      </c>
      <c r="Q439" s="36">
        <f ca="1">SUMIFS(СВЦЭМ!$H$40:$H$783,СВЦЭМ!$A$40:$A$783,$A439,СВЦЭМ!$B$40:$B$783,Q$437)+'СЕТ СН'!$F$16</f>
        <v>0</v>
      </c>
      <c r="R439" s="36">
        <f ca="1">SUMIFS(СВЦЭМ!$H$40:$H$783,СВЦЭМ!$A$40:$A$783,$A439,СВЦЭМ!$B$40:$B$783,R$437)+'СЕТ СН'!$F$16</f>
        <v>0</v>
      </c>
      <c r="S439" s="36">
        <f ca="1">SUMIFS(СВЦЭМ!$H$40:$H$783,СВЦЭМ!$A$40:$A$783,$A439,СВЦЭМ!$B$40:$B$783,S$437)+'СЕТ СН'!$F$16</f>
        <v>0</v>
      </c>
      <c r="T439" s="36">
        <f ca="1">SUMIFS(СВЦЭМ!$H$40:$H$783,СВЦЭМ!$A$40:$A$783,$A439,СВЦЭМ!$B$40:$B$783,T$437)+'СЕТ СН'!$F$16</f>
        <v>0</v>
      </c>
      <c r="U439" s="36">
        <f ca="1">SUMIFS(СВЦЭМ!$H$40:$H$783,СВЦЭМ!$A$40:$A$783,$A439,СВЦЭМ!$B$40:$B$783,U$437)+'СЕТ СН'!$F$16</f>
        <v>0</v>
      </c>
      <c r="V439" s="36">
        <f ca="1">SUMIFS(СВЦЭМ!$H$40:$H$783,СВЦЭМ!$A$40:$A$783,$A439,СВЦЭМ!$B$40:$B$783,V$437)+'СЕТ СН'!$F$16</f>
        <v>0</v>
      </c>
      <c r="W439" s="36">
        <f ca="1">SUMIFS(СВЦЭМ!$H$40:$H$783,СВЦЭМ!$A$40:$A$783,$A439,СВЦЭМ!$B$40:$B$783,W$437)+'СЕТ СН'!$F$16</f>
        <v>0</v>
      </c>
      <c r="X439" s="36">
        <f ca="1">SUMIFS(СВЦЭМ!$H$40:$H$783,СВЦЭМ!$A$40:$A$783,$A439,СВЦЭМ!$B$40:$B$783,X$437)+'СЕТ СН'!$F$16</f>
        <v>0</v>
      </c>
      <c r="Y439" s="36">
        <f ca="1">SUMIFS(СВЦЭМ!$H$40:$H$783,СВЦЭМ!$A$40:$A$783,$A439,СВЦЭМ!$B$40:$B$783,Y$437)+'СЕТ СН'!$F$16</f>
        <v>0</v>
      </c>
    </row>
    <row r="440" spans="1:27" ht="15.75" hidden="1" x14ac:dyDescent="0.2">
      <c r="A440" s="35">
        <f t="shared" ref="A440:A468" si="12">A439+1</f>
        <v>45019</v>
      </c>
      <c r="B440" s="36">
        <f ca="1">SUMIFS(СВЦЭМ!$H$40:$H$783,СВЦЭМ!$A$40:$A$783,$A440,СВЦЭМ!$B$40:$B$783,B$437)+'СЕТ СН'!$F$16</f>
        <v>0</v>
      </c>
      <c r="C440" s="36">
        <f ca="1">SUMIFS(СВЦЭМ!$H$40:$H$783,СВЦЭМ!$A$40:$A$783,$A440,СВЦЭМ!$B$40:$B$783,C$437)+'СЕТ СН'!$F$16</f>
        <v>0</v>
      </c>
      <c r="D440" s="36">
        <f ca="1">SUMIFS(СВЦЭМ!$H$40:$H$783,СВЦЭМ!$A$40:$A$783,$A440,СВЦЭМ!$B$40:$B$783,D$437)+'СЕТ СН'!$F$16</f>
        <v>0</v>
      </c>
      <c r="E440" s="36">
        <f ca="1">SUMIFS(СВЦЭМ!$H$40:$H$783,СВЦЭМ!$A$40:$A$783,$A440,СВЦЭМ!$B$40:$B$783,E$437)+'СЕТ СН'!$F$16</f>
        <v>0</v>
      </c>
      <c r="F440" s="36">
        <f ca="1">SUMIFS(СВЦЭМ!$H$40:$H$783,СВЦЭМ!$A$40:$A$783,$A440,СВЦЭМ!$B$40:$B$783,F$437)+'СЕТ СН'!$F$16</f>
        <v>0</v>
      </c>
      <c r="G440" s="36">
        <f ca="1">SUMIFS(СВЦЭМ!$H$40:$H$783,СВЦЭМ!$A$40:$A$783,$A440,СВЦЭМ!$B$40:$B$783,G$437)+'СЕТ СН'!$F$16</f>
        <v>0</v>
      </c>
      <c r="H440" s="36">
        <f ca="1">SUMIFS(СВЦЭМ!$H$40:$H$783,СВЦЭМ!$A$40:$A$783,$A440,СВЦЭМ!$B$40:$B$783,H$437)+'СЕТ СН'!$F$16</f>
        <v>0</v>
      </c>
      <c r="I440" s="36">
        <f ca="1">SUMIFS(СВЦЭМ!$H$40:$H$783,СВЦЭМ!$A$40:$A$783,$A440,СВЦЭМ!$B$40:$B$783,I$437)+'СЕТ СН'!$F$16</f>
        <v>0</v>
      </c>
      <c r="J440" s="36">
        <f ca="1">SUMIFS(СВЦЭМ!$H$40:$H$783,СВЦЭМ!$A$40:$A$783,$A440,СВЦЭМ!$B$40:$B$783,J$437)+'СЕТ СН'!$F$16</f>
        <v>0</v>
      </c>
      <c r="K440" s="36">
        <f ca="1">SUMIFS(СВЦЭМ!$H$40:$H$783,СВЦЭМ!$A$40:$A$783,$A440,СВЦЭМ!$B$40:$B$783,K$437)+'СЕТ СН'!$F$16</f>
        <v>0</v>
      </c>
      <c r="L440" s="36">
        <f ca="1">SUMIFS(СВЦЭМ!$H$40:$H$783,СВЦЭМ!$A$40:$A$783,$A440,СВЦЭМ!$B$40:$B$783,L$437)+'СЕТ СН'!$F$16</f>
        <v>0</v>
      </c>
      <c r="M440" s="36">
        <f ca="1">SUMIFS(СВЦЭМ!$H$40:$H$783,СВЦЭМ!$A$40:$A$783,$A440,СВЦЭМ!$B$40:$B$783,M$437)+'СЕТ СН'!$F$16</f>
        <v>0</v>
      </c>
      <c r="N440" s="36">
        <f ca="1">SUMIFS(СВЦЭМ!$H$40:$H$783,СВЦЭМ!$A$40:$A$783,$A440,СВЦЭМ!$B$40:$B$783,N$437)+'СЕТ СН'!$F$16</f>
        <v>0</v>
      </c>
      <c r="O440" s="36">
        <f ca="1">SUMIFS(СВЦЭМ!$H$40:$H$783,СВЦЭМ!$A$40:$A$783,$A440,СВЦЭМ!$B$40:$B$783,O$437)+'СЕТ СН'!$F$16</f>
        <v>0</v>
      </c>
      <c r="P440" s="36">
        <f ca="1">SUMIFS(СВЦЭМ!$H$40:$H$783,СВЦЭМ!$A$40:$A$783,$A440,СВЦЭМ!$B$40:$B$783,P$437)+'СЕТ СН'!$F$16</f>
        <v>0</v>
      </c>
      <c r="Q440" s="36">
        <f ca="1">SUMIFS(СВЦЭМ!$H$40:$H$783,СВЦЭМ!$A$40:$A$783,$A440,СВЦЭМ!$B$40:$B$783,Q$437)+'СЕТ СН'!$F$16</f>
        <v>0</v>
      </c>
      <c r="R440" s="36">
        <f ca="1">SUMIFS(СВЦЭМ!$H$40:$H$783,СВЦЭМ!$A$40:$A$783,$A440,СВЦЭМ!$B$40:$B$783,R$437)+'СЕТ СН'!$F$16</f>
        <v>0</v>
      </c>
      <c r="S440" s="36">
        <f ca="1">SUMIFS(СВЦЭМ!$H$40:$H$783,СВЦЭМ!$A$40:$A$783,$A440,СВЦЭМ!$B$40:$B$783,S$437)+'СЕТ СН'!$F$16</f>
        <v>0</v>
      </c>
      <c r="T440" s="36">
        <f ca="1">SUMIFS(СВЦЭМ!$H$40:$H$783,СВЦЭМ!$A$40:$A$783,$A440,СВЦЭМ!$B$40:$B$783,T$437)+'СЕТ СН'!$F$16</f>
        <v>0</v>
      </c>
      <c r="U440" s="36">
        <f ca="1">SUMIFS(СВЦЭМ!$H$40:$H$783,СВЦЭМ!$A$40:$A$783,$A440,СВЦЭМ!$B$40:$B$783,U$437)+'СЕТ СН'!$F$16</f>
        <v>0</v>
      </c>
      <c r="V440" s="36">
        <f ca="1">SUMIFS(СВЦЭМ!$H$40:$H$783,СВЦЭМ!$A$40:$A$783,$A440,СВЦЭМ!$B$40:$B$783,V$437)+'СЕТ СН'!$F$16</f>
        <v>0</v>
      </c>
      <c r="W440" s="36">
        <f ca="1">SUMIFS(СВЦЭМ!$H$40:$H$783,СВЦЭМ!$A$40:$A$783,$A440,СВЦЭМ!$B$40:$B$783,W$437)+'СЕТ СН'!$F$16</f>
        <v>0</v>
      </c>
      <c r="X440" s="36">
        <f ca="1">SUMIFS(СВЦЭМ!$H$40:$H$783,СВЦЭМ!$A$40:$A$783,$A440,СВЦЭМ!$B$40:$B$783,X$437)+'СЕТ СН'!$F$16</f>
        <v>0</v>
      </c>
      <c r="Y440" s="36">
        <f ca="1">SUMIFS(СВЦЭМ!$H$40:$H$783,СВЦЭМ!$A$40:$A$783,$A440,СВЦЭМ!$B$40:$B$783,Y$437)+'СЕТ СН'!$F$16</f>
        <v>0</v>
      </c>
    </row>
    <row r="441" spans="1:27" ht="15.75" hidden="1" x14ac:dyDescent="0.2">
      <c r="A441" s="35">
        <f t="shared" si="12"/>
        <v>45020</v>
      </c>
      <c r="B441" s="36">
        <f ca="1">SUMIFS(СВЦЭМ!$H$40:$H$783,СВЦЭМ!$A$40:$A$783,$A441,СВЦЭМ!$B$40:$B$783,B$437)+'СЕТ СН'!$F$16</f>
        <v>0</v>
      </c>
      <c r="C441" s="36">
        <f ca="1">SUMIFS(СВЦЭМ!$H$40:$H$783,СВЦЭМ!$A$40:$A$783,$A441,СВЦЭМ!$B$40:$B$783,C$437)+'СЕТ СН'!$F$16</f>
        <v>0</v>
      </c>
      <c r="D441" s="36">
        <f ca="1">SUMIFS(СВЦЭМ!$H$40:$H$783,СВЦЭМ!$A$40:$A$783,$A441,СВЦЭМ!$B$40:$B$783,D$437)+'СЕТ СН'!$F$16</f>
        <v>0</v>
      </c>
      <c r="E441" s="36">
        <f ca="1">SUMIFS(СВЦЭМ!$H$40:$H$783,СВЦЭМ!$A$40:$A$783,$A441,СВЦЭМ!$B$40:$B$783,E$437)+'СЕТ СН'!$F$16</f>
        <v>0</v>
      </c>
      <c r="F441" s="36">
        <f ca="1">SUMIFS(СВЦЭМ!$H$40:$H$783,СВЦЭМ!$A$40:$A$783,$A441,СВЦЭМ!$B$40:$B$783,F$437)+'СЕТ СН'!$F$16</f>
        <v>0</v>
      </c>
      <c r="G441" s="36">
        <f ca="1">SUMIFS(СВЦЭМ!$H$40:$H$783,СВЦЭМ!$A$40:$A$783,$A441,СВЦЭМ!$B$40:$B$783,G$437)+'СЕТ СН'!$F$16</f>
        <v>0</v>
      </c>
      <c r="H441" s="36">
        <f ca="1">SUMIFS(СВЦЭМ!$H$40:$H$783,СВЦЭМ!$A$40:$A$783,$A441,СВЦЭМ!$B$40:$B$783,H$437)+'СЕТ СН'!$F$16</f>
        <v>0</v>
      </c>
      <c r="I441" s="36">
        <f ca="1">SUMIFS(СВЦЭМ!$H$40:$H$783,СВЦЭМ!$A$40:$A$783,$A441,СВЦЭМ!$B$40:$B$783,I$437)+'СЕТ СН'!$F$16</f>
        <v>0</v>
      </c>
      <c r="J441" s="36">
        <f ca="1">SUMIFS(СВЦЭМ!$H$40:$H$783,СВЦЭМ!$A$40:$A$783,$A441,СВЦЭМ!$B$40:$B$783,J$437)+'СЕТ СН'!$F$16</f>
        <v>0</v>
      </c>
      <c r="K441" s="36">
        <f ca="1">SUMIFS(СВЦЭМ!$H$40:$H$783,СВЦЭМ!$A$40:$A$783,$A441,СВЦЭМ!$B$40:$B$783,K$437)+'СЕТ СН'!$F$16</f>
        <v>0</v>
      </c>
      <c r="L441" s="36">
        <f ca="1">SUMIFS(СВЦЭМ!$H$40:$H$783,СВЦЭМ!$A$40:$A$783,$A441,СВЦЭМ!$B$40:$B$783,L$437)+'СЕТ СН'!$F$16</f>
        <v>0</v>
      </c>
      <c r="M441" s="36">
        <f ca="1">SUMIFS(СВЦЭМ!$H$40:$H$783,СВЦЭМ!$A$40:$A$783,$A441,СВЦЭМ!$B$40:$B$783,M$437)+'СЕТ СН'!$F$16</f>
        <v>0</v>
      </c>
      <c r="N441" s="36">
        <f ca="1">SUMIFS(СВЦЭМ!$H$40:$H$783,СВЦЭМ!$A$40:$A$783,$A441,СВЦЭМ!$B$40:$B$783,N$437)+'СЕТ СН'!$F$16</f>
        <v>0</v>
      </c>
      <c r="O441" s="36">
        <f ca="1">SUMIFS(СВЦЭМ!$H$40:$H$783,СВЦЭМ!$A$40:$A$783,$A441,СВЦЭМ!$B$40:$B$783,O$437)+'СЕТ СН'!$F$16</f>
        <v>0</v>
      </c>
      <c r="P441" s="36">
        <f ca="1">SUMIFS(СВЦЭМ!$H$40:$H$783,СВЦЭМ!$A$40:$A$783,$A441,СВЦЭМ!$B$40:$B$783,P$437)+'СЕТ СН'!$F$16</f>
        <v>0</v>
      </c>
      <c r="Q441" s="36">
        <f ca="1">SUMIFS(СВЦЭМ!$H$40:$H$783,СВЦЭМ!$A$40:$A$783,$A441,СВЦЭМ!$B$40:$B$783,Q$437)+'СЕТ СН'!$F$16</f>
        <v>0</v>
      </c>
      <c r="R441" s="36">
        <f ca="1">SUMIFS(СВЦЭМ!$H$40:$H$783,СВЦЭМ!$A$40:$A$783,$A441,СВЦЭМ!$B$40:$B$783,R$437)+'СЕТ СН'!$F$16</f>
        <v>0</v>
      </c>
      <c r="S441" s="36">
        <f ca="1">SUMIFS(СВЦЭМ!$H$40:$H$783,СВЦЭМ!$A$40:$A$783,$A441,СВЦЭМ!$B$40:$B$783,S$437)+'СЕТ СН'!$F$16</f>
        <v>0</v>
      </c>
      <c r="T441" s="36">
        <f ca="1">SUMIFS(СВЦЭМ!$H$40:$H$783,СВЦЭМ!$A$40:$A$783,$A441,СВЦЭМ!$B$40:$B$783,T$437)+'СЕТ СН'!$F$16</f>
        <v>0</v>
      </c>
      <c r="U441" s="36">
        <f ca="1">SUMIFS(СВЦЭМ!$H$40:$H$783,СВЦЭМ!$A$40:$A$783,$A441,СВЦЭМ!$B$40:$B$783,U$437)+'СЕТ СН'!$F$16</f>
        <v>0</v>
      </c>
      <c r="V441" s="36">
        <f ca="1">SUMIFS(СВЦЭМ!$H$40:$H$783,СВЦЭМ!$A$40:$A$783,$A441,СВЦЭМ!$B$40:$B$783,V$437)+'СЕТ СН'!$F$16</f>
        <v>0</v>
      </c>
      <c r="W441" s="36">
        <f ca="1">SUMIFS(СВЦЭМ!$H$40:$H$783,СВЦЭМ!$A$40:$A$783,$A441,СВЦЭМ!$B$40:$B$783,W$437)+'СЕТ СН'!$F$16</f>
        <v>0</v>
      </c>
      <c r="X441" s="36">
        <f ca="1">SUMIFS(СВЦЭМ!$H$40:$H$783,СВЦЭМ!$A$40:$A$783,$A441,СВЦЭМ!$B$40:$B$783,X$437)+'СЕТ СН'!$F$16</f>
        <v>0</v>
      </c>
      <c r="Y441" s="36">
        <f ca="1">SUMIFS(СВЦЭМ!$H$40:$H$783,СВЦЭМ!$A$40:$A$783,$A441,СВЦЭМ!$B$40:$B$783,Y$437)+'СЕТ СН'!$F$16</f>
        <v>0</v>
      </c>
    </row>
    <row r="442" spans="1:27" ht="15.75" hidden="1" x14ac:dyDescent="0.2">
      <c r="A442" s="35">
        <f t="shared" si="12"/>
        <v>45021</v>
      </c>
      <c r="B442" s="36">
        <f ca="1">SUMIFS(СВЦЭМ!$H$40:$H$783,СВЦЭМ!$A$40:$A$783,$A442,СВЦЭМ!$B$40:$B$783,B$437)+'СЕТ СН'!$F$16</f>
        <v>0</v>
      </c>
      <c r="C442" s="36">
        <f ca="1">SUMIFS(СВЦЭМ!$H$40:$H$783,СВЦЭМ!$A$40:$A$783,$A442,СВЦЭМ!$B$40:$B$783,C$437)+'СЕТ СН'!$F$16</f>
        <v>0</v>
      </c>
      <c r="D442" s="36">
        <f ca="1">SUMIFS(СВЦЭМ!$H$40:$H$783,СВЦЭМ!$A$40:$A$783,$A442,СВЦЭМ!$B$40:$B$783,D$437)+'СЕТ СН'!$F$16</f>
        <v>0</v>
      </c>
      <c r="E442" s="36">
        <f ca="1">SUMIFS(СВЦЭМ!$H$40:$H$783,СВЦЭМ!$A$40:$A$783,$A442,СВЦЭМ!$B$40:$B$783,E$437)+'СЕТ СН'!$F$16</f>
        <v>0</v>
      </c>
      <c r="F442" s="36">
        <f ca="1">SUMIFS(СВЦЭМ!$H$40:$H$783,СВЦЭМ!$A$40:$A$783,$A442,СВЦЭМ!$B$40:$B$783,F$437)+'СЕТ СН'!$F$16</f>
        <v>0</v>
      </c>
      <c r="G442" s="36">
        <f ca="1">SUMIFS(СВЦЭМ!$H$40:$H$783,СВЦЭМ!$A$40:$A$783,$A442,СВЦЭМ!$B$40:$B$783,G$437)+'СЕТ СН'!$F$16</f>
        <v>0</v>
      </c>
      <c r="H442" s="36">
        <f ca="1">SUMIFS(СВЦЭМ!$H$40:$H$783,СВЦЭМ!$A$40:$A$783,$A442,СВЦЭМ!$B$40:$B$783,H$437)+'СЕТ СН'!$F$16</f>
        <v>0</v>
      </c>
      <c r="I442" s="36">
        <f ca="1">SUMIFS(СВЦЭМ!$H$40:$H$783,СВЦЭМ!$A$40:$A$783,$A442,СВЦЭМ!$B$40:$B$783,I$437)+'СЕТ СН'!$F$16</f>
        <v>0</v>
      </c>
      <c r="J442" s="36">
        <f ca="1">SUMIFS(СВЦЭМ!$H$40:$H$783,СВЦЭМ!$A$40:$A$783,$A442,СВЦЭМ!$B$40:$B$783,J$437)+'СЕТ СН'!$F$16</f>
        <v>0</v>
      </c>
      <c r="K442" s="36">
        <f ca="1">SUMIFS(СВЦЭМ!$H$40:$H$783,СВЦЭМ!$A$40:$A$783,$A442,СВЦЭМ!$B$40:$B$783,K$437)+'СЕТ СН'!$F$16</f>
        <v>0</v>
      </c>
      <c r="L442" s="36">
        <f ca="1">SUMIFS(СВЦЭМ!$H$40:$H$783,СВЦЭМ!$A$40:$A$783,$A442,СВЦЭМ!$B$40:$B$783,L$437)+'СЕТ СН'!$F$16</f>
        <v>0</v>
      </c>
      <c r="M442" s="36">
        <f ca="1">SUMIFS(СВЦЭМ!$H$40:$H$783,СВЦЭМ!$A$40:$A$783,$A442,СВЦЭМ!$B$40:$B$783,M$437)+'СЕТ СН'!$F$16</f>
        <v>0</v>
      </c>
      <c r="N442" s="36">
        <f ca="1">SUMIFS(СВЦЭМ!$H$40:$H$783,СВЦЭМ!$A$40:$A$783,$A442,СВЦЭМ!$B$40:$B$783,N$437)+'СЕТ СН'!$F$16</f>
        <v>0</v>
      </c>
      <c r="O442" s="36">
        <f ca="1">SUMIFS(СВЦЭМ!$H$40:$H$783,СВЦЭМ!$A$40:$A$783,$A442,СВЦЭМ!$B$40:$B$783,O$437)+'СЕТ СН'!$F$16</f>
        <v>0</v>
      </c>
      <c r="P442" s="36">
        <f ca="1">SUMIFS(СВЦЭМ!$H$40:$H$783,СВЦЭМ!$A$40:$A$783,$A442,СВЦЭМ!$B$40:$B$783,P$437)+'СЕТ СН'!$F$16</f>
        <v>0</v>
      </c>
      <c r="Q442" s="36">
        <f ca="1">SUMIFS(СВЦЭМ!$H$40:$H$783,СВЦЭМ!$A$40:$A$783,$A442,СВЦЭМ!$B$40:$B$783,Q$437)+'СЕТ СН'!$F$16</f>
        <v>0</v>
      </c>
      <c r="R442" s="36">
        <f ca="1">SUMIFS(СВЦЭМ!$H$40:$H$783,СВЦЭМ!$A$40:$A$783,$A442,СВЦЭМ!$B$40:$B$783,R$437)+'СЕТ СН'!$F$16</f>
        <v>0</v>
      </c>
      <c r="S442" s="36">
        <f ca="1">SUMIFS(СВЦЭМ!$H$40:$H$783,СВЦЭМ!$A$40:$A$783,$A442,СВЦЭМ!$B$40:$B$783,S$437)+'СЕТ СН'!$F$16</f>
        <v>0</v>
      </c>
      <c r="T442" s="36">
        <f ca="1">SUMIFS(СВЦЭМ!$H$40:$H$783,СВЦЭМ!$A$40:$A$783,$A442,СВЦЭМ!$B$40:$B$783,T$437)+'СЕТ СН'!$F$16</f>
        <v>0</v>
      </c>
      <c r="U442" s="36">
        <f ca="1">SUMIFS(СВЦЭМ!$H$40:$H$783,СВЦЭМ!$A$40:$A$783,$A442,СВЦЭМ!$B$40:$B$783,U$437)+'СЕТ СН'!$F$16</f>
        <v>0</v>
      </c>
      <c r="V442" s="36">
        <f ca="1">SUMIFS(СВЦЭМ!$H$40:$H$783,СВЦЭМ!$A$40:$A$783,$A442,СВЦЭМ!$B$40:$B$783,V$437)+'СЕТ СН'!$F$16</f>
        <v>0</v>
      </c>
      <c r="W442" s="36">
        <f ca="1">SUMIFS(СВЦЭМ!$H$40:$H$783,СВЦЭМ!$A$40:$A$783,$A442,СВЦЭМ!$B$40:$B$783,W$437)+'СЕТ СН'!$F$16</f>
        <v>0</v>
      </c>
      <c r="X442" s="36">
        <f ca="1">SUMIFS(СВЦЭМ!$H$40:$H$783,СВЦЭМ!$A$40:$A$783,$A442,СВЦЭМ!$B$40:$B$783,X$437)+'СЕТ СН'!$F$16</f>
        <v>0</v>
      </c>
      <c r="Y442" s="36">
        <f ca="1">SUMIFS(СВЦЭМ!$H$40:$H$783,СВЦЭМ!$A$40:$A$783,$A442,СВЦЭМ!$B$40:$B$783,Y$437)+'СЕТ СН'!$F$16</f>
        <v>0</v>
      </c>
    </row>
    <row r="443" spans="1:27" ht="15.75" hidden="1" x14ac:dyDescent="0.2">
      <c r="A443" s="35">
        <f t="shared" si="12"/>
        <v>45022</v>
      </c>
      <c r="B443" s="36">
        <f ca="1">SUMIFS(СВЦЭМ!$H$40:$H$783,СВЦЭМ!$A$40:$A$783,$A443,СВЦЭМ!$B$40:$B$783,B$437)+'СЕТ СН'!$F$16</f>
        <v>0</v>
      </c>
      <c r="C443" s="36">
        <f ca="1">SUMIFS(СВЦЭМ!$H$40:$H$783,СВЦЭМ!$A$40:$A$783,$A443,СВЦЭМ!$B$40:$B$783,C$437)+'СЕТ СН'!$F$16</f>
        <v>0</v>
      </c>
      <c r="D443" s="36">
        <f ca="1">SUMIFS(СВЦЭМ!$H$40:$H$783,СВЦЭМ!$A$40:$A$783,$A443,СВЦЭМ!$B$40:$B$783,D$437)+'СЕТ СН'!$F$16</f>
        <v>0</v>
      </c>
      <c r="E443" s="36">
        <f ca="1">SUMIFS(СВЦЭМ!$H$40:$H$783,СВЦЭМ!$A$40:$A$783,$A443,СВЦЭМ!$B$40:$B$783,E$437)+'СЕТ СН'!$F$16</f>
        <v>0</v>
      </c>
      <c r="F443" s="36">
        <f ca="1">SUMIFS(СВЦЭМ!$H$40:$H$783,СВЦЭМ!$A$40:$A$783,$A443,СВЦЭМ!$B$40:$B$783,F$437)+'СЕТ СН'!$F$16</f>
        <v>0</v>
      </c>
      <c r="G443" s="36">
        <f ca="1">SUMIFS(СВЦЭМ!$H$40:$H$783,СВЦЭМ!$A$40:$A$783,$A443,СВЦЭМ!$B$40:$B$783,G$437)+'СЕТ СН'!$F$16</f>
        <v>0</v>
      </c>
      <c r="H443" s="36">
        <f ca="1">SUMIFS(СВЦЭМ!$H$40:$H$783,СВЦЭМ!$A$40:$A$783,$A443,СВЦЭМ!$B$40:$B$783,H$437)+'СЕТ СН'!$F$16</f>
        <v>0</v>
      </c>
      <c r="I443" s="36">
        <f ca="1">SUMIFS(СВЦЭМ!$H$40:$H$783,СВЦЭМ!$A$40:$A$783,$A443,СВЦЭМ!$B$40:$B$783,I$437)+'СЕТ СН'!$F$16</f>
        <v>0</v>
      </c>
      <c r="J443" s="36">
        <f ca="1">SUMIFS(СВЦЭМ!$H$40:$H$783,СВЦЭМ!$A$40:$A$783,$A443,СВЦЭМ!$B$40:$B$783,J$437)+'СЕТ СН'!$F$16</f>
        <v>0</v>
      </c>
      <c r="K443" s="36">
        <f ca="1">SUMIFS(СВЦЭМ!$H$40:$H$783,СВЦЭМ!$A$40:$A$783,$A443,СВЦЭМ!$B$40:$B$783,K$437)+'СЕТ СН'!$F$16</f>
        <v>0</v>
      </c>
      <c r="L443" s="36">
        <f ca="1">SUMIFS(СВЦЭМ!$H$40:$H$783,СВЦЭМ!$A$40:$A$783,$A443,СВЦЭМ!$B$40:$B$783,L$437)+'СЕТ СН'!$F$16</f>
        <v>0</v>
      </c>
      <c r="M443" s="36">
        <f ca="1">SUMIFS(СВЦЭМ!$H$40:$H$783,СВЦЭМ!$A$40:$A$783,$A443,СВЦЭМ!$B$40:$B$783,M$437)+'СЕТ СН'!$F$16</f>
        <v>0</v>
      </c>
      <c r="N443" s="36">
        <f ca="1">SUMIFS(СВЦЭМ!$H$40:$H$783,СВЦЭМ!$A$40:$A$783,$A443,СВЦЭМ!$B$40:$B$783,N$437)+'СЕТ СН'!$F$16</f>
        <v>0</v>
      </c>
      <c r="O443" s="36">
        <f ca="1">SUMIFS(СВЦЭМ!$H$40:$H$783,СВЦЭМ!$A$40:$A$783,$A443,СВЦЭМ!$B$40:$B$783,O$437)+'СЕТ СН'!$F$16</f>
        <v>0</v>
      </c>
      <c r="P443" s="36">
        <f ca="1">SUMIFS(СВЦЭМ!$H$40:$H$783,СВЦЭМ!$A$40:$A$783,$A443,СВЦЭМ!$B$40:$B$783,P$437)+'СЕТ СН'!$F$16</f>
        <v>0</v>
      </c>
      <c r="Q443" s="36">
        <f ca="1">SUMIFS(СВЦЭМ!$H$40:$H$783,СВЦЭМ!$A$40:$A$783,$A443,СВЦЭМ!$B$40:$B$783,Q$437)+'СЕТ СН'!$F$16</f>
        <v>0</v>
      </c>
      <c r="R443" s="36">
        <f ca="1">SUMIFS(СВЦЭМ!$H$40:$H$783,СВЦЭМ!$A$40:$A$783,$A443,СВЦЭМ!$B$40:$B$783,R$437)+'СЕТ СН'!$F$16</f>
        <v>0</v>
      </c>
      <c r="S443" s="36">
        <f ca="1">SUMIFS(СВЦЭМ!$H$40:$H$783,СВЦЭМ!$A$40:$A$783,$A443,СВЦЭМ!$B$40:$B$783,S$437)+'СЕТ СН'!$F$16</f>
        <v>0</v>
      </c>
      <c r="T443" s="36">
        <f ca="1">SUMIFS(СВЦЭМ!$H$40:$H$783,СВЦЭМ!$A$40:$A$783,$A443,СВЦЭМ!$B$40:$B$783,T$437)+'СЕТ СН'!$F$16</f>
        <v>0</v>
      </c>
      <c r="U443" s="36">
        <f ca="1">SUMIFS(СВЦЭМ!$H$40:$H$783,СВЦЭМ!$A$40:$A$783,$A443,СВЦЭМ!$B$40:$B$783,U$437)+'СЕТ СН'!$F$16</f>
        <v>0</v>
      </c>
      <c r="V443" s="36">
        <f ca="1">SUMIFS(СВЦЭМ!$H$40:$H$783,СВЦЭМ!$A$40:$A$783,$A443,СВЦЭМ!$B$40:$B$783,V$437)+'СЕТ СН'!$F$16</f>
        <v>0</v>
      </c>
      <c r="W443" s="36">
        <f ca="1">SUMIFS(СВЦЭМ!$H$40:$H$783,СВЦЭМ!$A$40:$A$783,$A443,СВЦЭМ!$B$40:$B$783,W$437)+'СЕТ СН'!$F$16</f>
        <v>0</v>
      </c>
      <c r="X443" s="36">
        <f ca="1">SUMIFS(СВЦЭМ!$H$40:$H$783,СВЦЭМ!$A$40:$A$783,$A443,СВЦЭМ!$B$40:$B$783,X$437)+'СЕТ СН'!$F$16</f>
        <v>0</v>
      </c>
      <c r="Y443" s="36">
        <f ca="1">SUMIFS(СВЦЭМ!$H$40:$H$783,СВЦЭМ!$A$40:$A$783,$A443,СВЦЭМ!$B$40:$B$783,Y$437)+'СЕТ СН'!$F$16</f>
        <v>0</v>
      </c>
    </row>
    <row r="444" spans="1:27" ht="15.75" hidden="1" x14ac:dyDescent="0.2">
      <c r="A444" s="35">
        <f t="shared" si="12"/>
        <v>45023</v>
      </c>
      <c r="B444" s="36">
        <f ca="1">SUMIFS(СВЦЭМ!$H$40:$H$783,СВЦЭМ!$A$40:$A$783,$A444,СВЦЭМ!$B$40:$B$783,B$437)+'СЕТ СН'!$F$16</f>
        <v>0</v>
      </c>
      <c r="C444" s="36">
        <f ca="1">SUMIFS(СВЦЭМ!$H$40:$H$783,СВЦЭМ!$A$40:$A$783,$A444,СВЦЭМ!$B$40:$B$783,C$437)+'СЕТ СН'!$F$16</f>
        <v>0</v>
      </c>
      <c r="D444" s="36">
        <f ca="1">SUMIFS(СВЦЭМ!$H$40:$H$783,СВЦЭМ!$A$40:$A$783,$A444,СВЦЭМ!$B$40:$B$783,D$437)+'СЕТ СН'!$F$16</f>
        <v>0</v>
      </c>
      <c r="E444" s="36">
        <f ca="1">SUMIFS(СВЦЭМ!$H$40:$H$783,СВЦЭМ!$A$40:$A$783,$A444,СВЦЭМ!$B$40:$B$783,E$437)+'СЕТ СН'!$F$16</f>
        <v>0</v>
      </c>
      <c r="F444" s="36">
        <f ca="1">SUMIFS(СВЦЭМ!$H$40:$H$783,СВЦЭМ!$A$40:$A$783,$A444,СВЦЭМ!$B$40:$B$783,F$437)+'СЕТ СН'!$F$16</f>
        <v>0</v>
      </c>
      <c r="G444" s="36">
        <f ca="1">SUMIFS(СВЦЭМ!$H$40:$H$783,СВЦЭМ!$A$40:$A$783,$A444,СВЦЭМ!$B$40:$B$783,G$437)+'СЕТ СН'!$F$16</f>
        <v>0</v>
      </c>
      <c r="H444" s="36">
        <f ca="1">SUMIFS(СВЦЭМ!$H$40:$H$783,СВЦЭМ!$A$40:$A$783,$A444,СВЦЭМ!$B$40:$B$783,H$437)+'СЕТ СН'!$F$16</f>
        <v>0</v>
      </c>
      <c r="I444" s="36">
        <f ca="1">SUMIFS(СВЦЭМ!$H$40:$H$783,СВЦЭМ!$A$40:$A$783,$A444,СВЦЭМ!$B$40:$B$783,I$437)+'СЕТ СН'!$F$16</f>
        <v>0</v>
      </c>
      <c r="J444" s="36">
        <f ca="1">SUMIFS(СВЦЭМ!$H$40:$H$783,СВЦЭМ!$A$40:$A$783,$A444,СВЦЭМ!$B$40:$B$783,J$437)+'СЕТ СН'!$F$16</f>
        <v>0</v>
      </c>
      <c r="K444" s="36">
        <f ca="1">SUMIFS(СВЦЭМ!$H$40:$H$783,СВЦЭМ!$A$40:$A$783,$A444,СВЦЭМ!$B$40:$B$783,K$437)+'СЕТ СН'!$F$16</f>
        <v>0</v>
      </c>
      <c r="L444" s="36">
        <f ca="1">SUMIFS(СВЦЭМ!$H$40:$H$783,СВЦЭМ!$A$40:$A$783,$A444,СВЦЭМ!$B$40:$B$783,L$437)+'СЕТ СН'!$F$16</f>
        <v>0</v>
      </c>
      <c r="M444" s="36">
        <f ca="1">SUMIFS(СВЦЭМ!$H$40:$H$783,СВЦЭМ!$A$40:$A$783,$A444,СВЦЭМ!$B$40:$B$783,M$437)+'СЕТ СН'!$F$16</f>
        <v>0</v>
      </c>
      <c r="N444" s="36">
        <f ca="1">SUMIFS(СВЦЭМ!$H$40:$H$783,СВЦЭМ!$A$40:$A$783,$A444,СВЦЭМ!$B$40:$B$783,N$437)+'СЕТ СН'!$F$16</f>
        <v>0</v>
      </c>
      <c r="O444" s="36">
        <f ca="1">SUMIFS(СВЦЭМ!$H$40:$H$783,СВЦЭМ!$A$40:$A$783,$A444,СВЦЭМ!$B$40:$B$783,O$437)+'СЕТ СН'!$F$16</f>
        <v>0</v>
      </c>
      <c r="P444" s="36">
        <f ca="1">SUMIFS(СВЦЭМ!$H$40:$H$783,СВЦЭМ!$A$40:$A$783,$A444,СВЦЭМ!$B$40:$B$783,P$437)+'СЕТ СН'!$F$16</f>
        <v>0</v>
      </c>
      <c r="Q444" s="36">
        <f ca="1">SUMIFS(СВЦЭМ!$H$40:$H$783,СВЦЭМ!$A$40:$A$783,$A444,СВЦЭМ!$B$40:$B$783,Q$437)+'СЕТ СН'!$F$16</f>
        <v>0</v>
      </c>
      <c r="R444" s="36">
        <f ca="1">SUMIFS(СВЦЭМ!$H$40:$H$783,СВЦЭМ!$A$40:$A$783,$A444,СВЦЭМ!$B$40:$B$783,R$437)+'СЕТ СН'!$F$16</f>
        <v>0</v>
      </c>
      <c r="S444" s="36">
        <f ca="1">SUMIFS(СВЦЭМ!$H$40:$H$783,СВЦЭМ!$A$40:$A$783,$A444,СВЦЭМ!$B$40:$B$783,S$437)+'СЕТ СН'!$F$16</f>
        <v>0</v>
      </c>
      <c r="T444" s="36">
        <f ca="1">SUMIFS(СВЦЭМ!$H$40:$H$783,СВЦЭМ!$A$40:$A$783,$A444,СВЦЭМ!$B$40:$B$783,T$437)+'СЕТ СН'!$F$16</f>
        <v>0</v>
      </c>
      <c r="U444" s="36">
        <f ca="1">SUMIFS(СВЦЭМ!$H$40:$H$783,СВЦЭМ!$A$40:$A$783,$A444,СВЦЭМ!$B$40:$B$783,U$437)+'СЕТ СН'!$F$16</f>
        <v>0</v>
      </c>
      <c r="V444" s="36">
        <f ca="1">SUMIFS(СВЦЭМ!$H$40:$H$783,СВЦЭМ!$A$40:$A$783,$A444,СВЦЭМ!$B$40:$B$783,V$437)+'СЕТ СН'!$F$16</f>
        <v>0</v>
      </c>
      <c r="W444" s="36">
        <f ca="1">SUMIFS(СВЦЭМ!$H$40:$H$783,СВЦЭМ!$A$40:$A$783,$A444,СВЦЭМ!$B$40:$B$783,W$437)+'СЕТ СН'!$F$16</f>
        <v>0</v>
      </c>
      <c r="X444" s="36">
        <f ca="1">SUMIFS(СВЦЭМ!$H$40:$H$783,СВЦЭМ!$A$40:$A$783,$A444,СВЦЭМ!$B$40:$B$783,X$437)+'СЕТ СН'!$F$16</f>
        <v>0</v>
      </c>
      <c r="Y444" s="36">
        <f ca="1">SUMIFS(СВЦЭМ!$H$40:$H$783,СВЦЭМ!$A$40:$A$783,$A444,СВЦЭМ!$B$40:$B$783,Y$437)+'СЕТ СН'!$F$16</f>
        <v>0</v>
      </c>
    </row>
    <row r="445" spans="1:27" ht="15.75" hidden="1" x14ac:dyDescent="0.2">
      <c r="A445" s="35">
        <f t="shared" si="12"/>
        <v>45024</v>
      </c>
      <c r="B445" s="36">
        <f ca="1">SUMIFS(СВЦЭМ!$H$40:$H$783,СВЦЭМ!$A$40:$A$783,$A445,СВЦЭМ!$B$40:$B$783,B$437)+'СЕТ СН'!$F$16</f>
        <v>0</v>
      </c>
      <c r="C445" s="36">
        <f ca="1">SUMIFS(СВЦЭМ!$H$40:$H$783,СВЦЭМ!$A$40:$A$783,$A445,СВЦЭМ!$B$40:$B$783,C$437)+'СЕТ СН'!$F$16</f>
        <v>0</v>
      </c>
      <c r="D445" s="36">
        <f ca="1">SUMIFS(СВЦЭМ!$H$40:$H$783,СВЦЭМ!$A$40:$A$783,$A445,СВЦЭМ!$B$40:$B$783,D$437)+'СЕТ СН'!$F$16</f>
        <v>0</v>
      </c>
      <c r="E445" s="36">
        <f ca="1">SUMIFS(СВЦЭМ!$H$40:$H$783,СВЦЭМ!$A$40:$A$783,$A445,СВЦЭМ!$B$40:$B$783,E$437)+'СЕТ СН'!$F$16</f>
        <v>0</v>
      </c>
      <c r="F445" s="36">
        <f ca="1">SUMIFS(СВЦЭМ!$H$40:$H$783,СВЦЭМ!$A$40:$A$783,$A445,СВЦЭМ!$B$40:$B$783,F$437)+'СЕТ СН'!$F$16</f>
        <v>0</v>
      </c>
      <c r="G445" s="36">
        <f ca="1">SUMIFS(СВЦЭМ!$H$40:$H$783,СВЦЭМ!$A$40:$A$783,$A445,СВЦЭМ!$B$40:$B$783,G$437)+'СЕТ СН'!$F$16</f>
        <v>0</v>
      </c>
      <c r="H445" s="36">
        <f ca="1">SUMIFS(СВЦЭМ!$H$40:$H$783,СВЦЭМ!$A$40:$A$783,$A445,СВЦЭМ!$B$40:$B$783,H$437)+'СЕТ СН'!$F$16</f>
        <v>0</v>
      </c>
      <c r="I445" s="36">
        <f ca="1">SUMIFS(СВЦЭМ!$H$40:$H$783,СВЦЭМ!$A$40:$A$783,$A445,СВЦЭМ!$B$40:$B$783,I$437)+'СЕТ СН'!$F$16</f>
        <v>0</v>
      </c>
      <c r="J445" s="36">
        <f ca="1">SUMIFS(СВЦЭМ!$H$40:$H$783,СВЦЭМ!$A$40:$A$783,$A445,СВЦЭМ!$B$40:$B$783,J$437)+'СЕТ СН'!$F$16</f>
        <v>0</v>
      </c>
      <c r="K445" s="36">
        <f ca="1">SUMIFS(СВЦЭМ!$H$40:$H$783,СВЦЭМ!$A$40:$A$783,$A445,СВЦЭМ!$B$40:$B$783,K$437)+'СЕТ СН'!$F$16</f>
        <v>0</v>
      </c>
      <c r="L445" s="36">
        <f ca="1">SUMIFS(СВЦЭМ!$H$40:$H$783,СВЦЭМ!$A$40:$A$783,$A445,СВЦЭМ!$B$40:$B$783,L$437)+'СЕТ СН'!$F$16</f>
        <v>0</v>
      </c>
      <c r="M445" s="36">
        <f ca="1">SUMIFS(СВЦЭМ!$H$40:$H$783,СВЦЭМ!$A$40:$A$783,$A445,СВЦЭМ!$B$40:$B$783,M$437)+'СЕТ СН'!$F$16</f>
        <v>0</v>
      </c>
      <c r="N445" s="36">
        <f ca="1">SUMIFS(СВЦЭМ!$H$40:$H$783,СВЦЭМ!$A$40:$A$783,$A445,СВЦЭМ!$B$40:$B$783,N$437)+'СЕТ СН'!$F$16</f>
        <v>0</v>
      </c>
      <c r="O445" s="36">
        <f ca="1">SUMIFS(СВЦЭМ!$H$40:$H$783,СВЦЭМ!$A$40:$A$783,$A445,СВЦЭМ!$B$40:$B$783,O$437)+'СЕТ СН'!$F$16</f>
        <v>0</v>
      </c>
      <c r="P445" s="36">
        <f ca="1">SUMIFS(СВЦЭМ!$H$40:$H$783,СВЦЭМ!$A$40:$A$783,$A445,СВЦЭМ!$B$40:$B$783,P$437)+'СЕТ СН'!$F$16</f>
        <v>0</v>
      </c>
      <c r="Q445" s="36">
        <f ca="1">SUMIFS(СВЦЭМ!$H$40:$H$783,СВЦЭМ!$A$40:$A$783,$A445,СВЦЭМ!$B$40:$B$783,Q$437)+'СЕТ СН'!$F$16</f>
        <v>0</v>
      </c>
      <c r="R445" s="36">
        <f ca="1">SUMIFS(СВЦЭМ!$H$40:$H$783,СВЦЭМ!$A$40:$A$783,$A445,СВЦЭМ!$B$40:$B$783,R$437)+'СЕТ СН'!$F$16</f>
        <v>0</v>
      </c>
      <c r="S445" s="36">
        <f ca="1">SUMIFS(СВЦЭМ!$H$40:$H$783,СВЦЭМ!$A$40:$A$783,$A445,СВЦЭМ!$B$40:$B$783,S$437)+'СЕТ СН'!$F$16</f>
        <v>0</v>
      </c>
      <c r="T445" s="36">
        <f ca="1">SUMIFS(СВЦЭМ!$H$40:$H$783,СВЦЭМ!$A$40:$A$783,$A445,СВЦЭМ!$B$40:$B$783,T$437)+'СЕТ СН'!$F$16</f>
        <v>0</v>
      </c>
      <c r="U445" s="36">
        <f ca="1">SUMIFS(СВЦЭМ!$H$40:$H$783,СВЦЭМ!$A$40:$A$783,$A445,СВЦЭМ!$B$40:$B$783,U$437)+'СЕТ СН'!$F$16</f>
        <v>0</v>
      </c>
      <c r="V445" s="36">
        <f ca="1">SUMIFS(СВЦЭМ!$H$40:$H$783,СВЦЭМ!$A$40:$A$783,$A445,СВЦЭМ!$B$40:$B$783,V$437)+'СЕТ СН'!$F$16</f>
        <v>0</v>
      </c>
      <c r="W445" s="36">
        <f ca="1">SUMIFS(СВЦЭМ!$H$40:$H$783,СВЦЭМ!$A$40:$A$783,$A445,СВЦЭМ!$B$40:$B$783,W$437)+'СЕТ СН'!$F$16</f>
        <v>0</v>
      </c>
      <c r="X445" s="36">
        <f ca="1">SUMIFS(СВЦЭМ!$H$40:$H$783,СВЦЭМ!$A$40:$A$783,$A445,СВЦЭМ!$B$40:$B$783,X$437)+'СЕТ СН'!$F$16</f>
        <v>0</v>
      </c>
      <c r="Y445" s="36">
        <f ca="1">SUMIFS(СВЦЭМ!$H$40:$H$783,СВЦЭМ!$A$40:$A$783,$A445,СВЦЭМ!$B$40:$B$783,Y$437)+'СЕТ СН'!$F$16</f>
        <v>0</v>
      </c>
    </row>
    <row r="446" spans="1:27" ht="15.75" hidden="1" x14ac:dyDescent="0.2">
      <c r="A446" s="35">
        <f t="shared" si="12"/>
        <v>45025</v>
      </c>
      <c r="B446" s="36">
        <f ca="1">SUMIFS(СВЦЭМ!$H$40:$H$783,СВЦЭМ!$A$40:$A$783,$A446,СВЦЭМ!$B$40:$B$783,B$437)+'СЕТ СН'!$F$16</f>
        <v>0</v>
      </c>
      <c r="C446" s="36">
        <f ca="1">SUMIFS(СВЦЭМ!$H$40:$H$783,СВЦЭМ!$A$40:$A$783,$A446,СВЦЭМ!$B$40:$B$783,C$437)+'СЕТ СН'!$F$16</f>
        <v>0</v>
      </c>
      <c r="D446" s="36">
        <f ca="1">SUMIFS(СВЦЭМ!$H$40:$H$783,СВЦЭМ!$A$40:$A$783,$A446,СВЦЭМ!$B$40:$B$783,D$437)+'СЕТ СН'!$F$16</f>
        <v>0</v>
      </c>
      <c r="E446" s="36">
        <f ca="1">SUMIFS(СВЦЭМ!$H$40:$H$783,СВЦЭМ!$A$40:$A$783,$A446,СВЦЭМ!$B$40:$B$783,E$437)+'СЕТ СН'!$F$16</f>
        <v>0</v>
      </c>
      <c r="F446" s="36">
        <f ca="1">SUMIFS(СВЦЭМ!$H$40:$H$783,СВЦЭМ!$A$40:$A$783,$A446,СВЦЭМ!$B$40:$B$783,F$437)+'СЕТ СН'!$F$16</f>
        <v>0</v>
      </c>
      <c r="G446" s="36">
        <f ca="1">SUMIFS(СВЦЭМ!$H$40:$H$783,СВЦЭМ!$A$40:$A$783,$A446,СВЦЭМ!$B$40:$B$783,G$437)+'СЕТ СН'!$F$16</f>
        <v>0</v>
      </c>
      <c r="H446" s="36">
        <f ca="1">SUMIFS(СВЦЭМ!$H$40:$H$783,СВЦЭМ!$A$40:$A$783,$A446,СВЦЭМ!$B$40:$B$783,H$437)+'СЕТ СН'!$F$16</f>
        <v>0</v>
      </c>
      <c r="I446" s="36">
        <f ca="1">SUMIFS(СВЦЭМ!$H$40:$H$783,СВЦЭМ!$A$40:$A$783,$A446,СВЦЭМ!$B$40:$B$783,I$437)+'СЕТ СН'!$F$16</f>
        <v>0</v>
      </c>
      <c r="J446" s="36">
        <f ca="1">SUMIFS(СВЦЭМ!$H$40:$H$783,СВЦЭМ!$A$40:$A$783,$A446,СВЦЭМ!$B$40:$B$783,J$437)+'СЕТ СН'!$F$16</f>
        <v>0</v>
      </c>
      <c r="K446" s="36">
        <f ca="1">SUMIFS(СВЦЭМ!$H$40:$H$783,СВЦЭМ!$A$40:$A$783,$A446,СВЦЭМ!$B$40:$B$783,K$437)+'СЕТ СН'!$F$16</f>
        <v>0</v>
      </c>
      <c r="L446" s="36">
        <f ca="1">SUMIFS(СВЦЭМ!$H$40:$H$783,СВЦЭМ!$A$40:$A$783,$A446,СВЦЭМ!$B$40:$B$783,L$437)+'СЕТ СН'!$F$16</f>
        <v>0</v>
      </c>
      <c r="M446" s="36">
        <f ca="1">SUMIFS(СВЦЭМ!$H$40:$H$783,СВЦЭМ!$A$40:$A$783,$A446,СВЦЭМ!$B$40:$B$783,M$437)+'СЕТ СН'!$F$16</f>
        <v>0</v>
      </c>
      <c r="N446" s="36">
        <f ca="1">SUMIFS(СВЦЭМ!$H$40:$H$783,СВЦЭМ!$A$40:$A$783,$A446,СВЦЭМ!$B$40:$B$783,N$437)+'СЕТ СН'!$F$16</f>
        <v>0</v>
      </c>
      <c r="O446" s="36">
        <f ca="1">SUMIFS(СВЦЭМ!$H$40:$H$783,СВЦЭМ!$A$40:$A$783,$A446,СВЦЭМ!$B$40:$B$783,O$437)+'СЕТ СН'!$F$16</f>
        <v>0</v>
      </c>
      <c r="P446" s="36">
        <f ca="1">SUMIFS(СВЦЭМ!$H$40:$H$783,СВЦЭМ!$A$40:$A$783,$A446,СВЦЭМ!$B$40:$B$783,P$437)+'СЕТ СН'!$F$16</f>
        <v>0</v>
      </c>
      <c r="Q446" s="36">
        <f ca="1">SUMIFS(СВЦЭМ!$H$40:$H$783,СВЦЭМ!$A$40:$A$783,$A446,СВЦЭМ!$B$40:$B$783,Q$437)+'СЕТ СН'!$F$16</f>
        <v>0</v>
      </c>
      <c r="R446" s="36">
        <f ca="1">SUMIFS(СВЦЭМ!$H$40:$H$783,СВЦЭМ!$A$40:$A$783,$A446,СВЦЭМ!$B$40:$B$783,R$437)+'СЕТ СН'!$F$16</f>
        <v>0</v>
      </c>
      <c r="S446" s="36">
        <f ca="1">SUMIFS(СВЦЭМ!$H$40:$H$783,СВЦЭМ!$A$40:$A$783,$A446,СВЦЭМ!$B$40:$B$783,S$437)+'СЕТ СН'!$F$16</f>
        <v>0</v>
      </c>
      <c r="T446" s="36">
        <f ca="1">SUMIFS(СВЦЭМ!$H$40:$H$783,СВЦЭМ!$A$40:$A$783,$A446,СВЦЭМ!$B$40:$B$783,T$437)+'СЕТ СН'!$F$16</f>
        <v>0</v>
      </c>
      <c r="U446" s="36">
        <f ca="1">SUMIFS(СВЦЭМ!$H$40:$H$783,СВЦЭМ!$A$40:$A$783,$A446,СВЦЭМ!$B$40:$B$783,U$437)+'СЕТ СН'!$F$16</f>
        <v>0</v>
      </c>
      <c r="V446" s="36">
        <f ca="1">SUMIFS(СВЦЭМ!$H$40:$H$783,СВЦЭМ!$A$40:$A$783,$A446,СВЦЭМ!$B$40:$B$783,V$437)+'СЕТ СН'!$F$16</f>
        <v>0</v>
      </c>
      <c r="W446" s="36">
        <f ca="1">SUMIFS(СВЦЭМ!$H$40:$H$783,СВЦЭМ!$A$40:$A$783,$A446,СВЦЭМ!$B$40:$B$783,W$437)+'СЕТ СН'!$F$16</f>
        <v>0</v>
      </c>
      <c r="X446" s="36">
        <f ca="1">SUMIFS(СВЦЭМ!$H$40:$H$783,СВЦЭМ!$A$40:$A$783,$A446,СВЦЭМ!$B$40:$B$783,X$437)+'СЕТ СН'!$F$16</f>
        <v>0</v>
      </c>
      <c r="Y446" s="36">
        <f ca="1">SUMIFS(СВЦЭМ!$H$40:$H$783,СВЦЭМ!$A$40:$A$783,$A446,СВЦЭМ!$B$40:$B$783,Y$437)+'СЕТ СН'!$F$16</f>
        <v>0</v>
      </c>
    </row>
    <row r="447" spans="1:27" ht="15.75" hidden="1" x14ac:dyDescent="0.2">
      <c r="A447" s="35">
        <f t="shared" si="12"/>
        <v>45026</v>
      </c>
      <c r="B447" s="36">
        <f ca="1">SUMIFS(СВЦЭМ!$H$40:$H$783,СВЦЭМ!$A$40:$A$783,$A447,СВЦЭМ!$B$40:$B$783,B$437)+'СЕТ СН'!$F$16</f>
        <v>0</v>
      </c>
      <c r="C447" s="36">
        <f ca="1">SUMIFS(СВЦЭМ!$H$40:$H$783,СВЦЭМ!$A$40:$A$783,$A447,СВЦЭМ!$B$40:$B$783,C$437)+'СЕТ СН'!$F$16</f>
        <v>0</v>
      </c>
      <c r="D447" s="36">
        <f ca="1">SUMIFS(СВЦЭМ!$H$40:$H$783,СВЦЭМ!$A$40:$A$783,$A447,СВЦЭМ!$B$40:$B$783,D$437)+'СЕТ СН'!$F$16</f>
        <v>0</v>
      </c>
      <c r="E447" s="36">
        <f ca="1">SUMIFS(СВЦЭМ!$H$40:$H$783,СВЦЭМ!$A$40:$A$783,$A447,СВЦЭМ!$B$40:$B$783,E$437)+'СЕТ СН'!$F$16</f>
        <v>0</v>
      </c>
      <c r="F447" s="36">
        <f ca="1">SUMIFS(СВЦЭМ!$H$40:$H$783,СВЦЭМ!$A$40:$A$783,$A447,СВЦЭМ!$B$40:$B$783,F$437)+'СЕТ СН'!$F$16</f>
        <v>0</v>
      </c>
      <c r="G447" s="36">
        <f ca="1">SUMIFS(СВЦЭМ!$H$40:$H$783,СВЦЭМ!$A$40:$A$783,$A447,СВЦЭМ!$B$40:$B$783,G$437)+'СЕТ СН'!$F$16</f>
        <v>0</v>
      </c>
      <c r="H447" s="36">
        <f ca="1">SUMIFS(СВЦЭМ!$H$40:$H$783,СВЦЭМ!$A$40:$A$783,$A447,СВЦЭМ!$B$40:$B$783,H$437)+'СЕТ СН'!$F$16</f>
        <v>0</v>
      </c>
      <c r="I447" s="36">
        <f ca="1">SUMIFS(СВЦЭМ!$H$40:$H$783,СВЦЭМ!$A$40:$A$783,$A447,СВЦЭМ!$B$40:$B$783,I$437)+'СЕТ СН'!$F$16</f>
        <v>0</v>
      </c>
      <c r="J447" s="36">
        <f ca="1">SUMIFS(СВЦЭМ!$H$40:$H$783,СВЦЭМ!$A$40:$A$783,$A447,СВЦЭМ!$B$40:$B$783,J$437)+'СЕТ СН'!$F$16</f>
        <v>0</v>
      </c>
      <c r="K447" s="36">
        <f ca="1">SUMIFS(СВЦЭМ!$H$40:$H$783,СВЦЭМ!$A$40:$A$783,$A447,СВЦЭМ!$B$40:$B$783,K$437)+'СЕТ СН'!$F$16</f>
        <v>0</v>
      </c>
      <c r="L447" s="36">
        <f ca="1">SUMIFS(СВЦЭМ!$H$40:$H$783,СВЦЭМ!$A$40:$A$783,$A447,СВЦЭМ!$B$40:$B$783,L$437)+'СЕТ СН'!$F$16</f>
        <v>0</v>
      </c>
      <c r="M447" s="36">
        <f ca="1">SUMIFS(СВЦЭМ!$H$40:$H$783,СВЦЭМ!$A$40:$A$783,$A447,СВЦЭМ!$B$40:$B$783,M$437)+'СЕТ СН'!$F$16</f>
        <v>0</v>
      </c>
      <c r="N447" s="36">
        <f ca="1">SUMIFS(СВЦЭМ!$H$40:$H$783,СВЦЭМ!$A$40:$A$783,$A447,СВЦЭМ!$B$40:$B$783,N$437)+'СЕТ СН'!$F$16</f>
        <v>0</v>
      </c>
      <c r="O447" s="36">
        <f ca="1">SUMIFS(СВЦЭМ!$H$40:$H$783,СВЦЭМ!$A$40:$A$783,$A447,СВЦЭМ!$B$40:$B$783,O$437)+'СЕТ СН'!$F$16</f>
        <v>0</v>
      </c>
      <c r="P447" s="36">
        <f ca="1">SUMIFS(СВЦЭМ!$H$40:$H$783,СВЦЭМ!$A$40:$A$783,$A447,СВЦЭМ!$B$40:$B$783,P$437)+'СЕТ СН'!$F$16</f>
        <v>0</v>
      </c>
      <c r="Q447" s="36">
        <f ca="1">SUMIFS(СВЦЭМ!$H$40:$H$783,СВЦЭМ!$A$40:$A$783,$A447,СВЦЭМ!$B$40:$B$783,Q$437)+'СЕТ СН'!$F$16</f>
        <v>0</v>
      </c>
      <c r="R447" s="36">
        <f ca="1">SUMIFS(СВЦЭМ!$H$40:$H$783,СВЦЭМ!$A$40:$A$783,$A447,СВЦЭМ!$B$40:$B$783,R$437)+'СЕТ СН'!$F$16</f>
        <v>0</v>
      </c>
      <c r="S447" s="36">
        <f ca="1">SUMIFS(СВЦЭМ!$H$40:$H$783,СВЦЭМ!$A$40:$A$783,$A447,СВЦЭМ!$B$40:$B$783,S$437)+'СЕТ СН'!$F$16</f>
        <v>0</v>
      </c>
      <c r="T447" s="36">
        <f ca="1">SUMIFS(СВЦЭМ!$H$40:$H$783,СВЦЭМ!$A$40:$A$783,$A447,СВЦЭМ!$B$40:$B$783,T$437)+'СЕТ СН'!$F$16</f>
        <v>0</v>
      </c>
      <c r="U447" s="36">
        <f ca="1">SUMIFS(СВЦЭМ!$H$40:$H$783,СВЦЭМ!$A$40:$A$783,$A447,СВЦЭМ!$B$40:$B$783,U$437)+'СЕТ СН'!$F$16</f>
        <v>0</v>
      </c>
      <c r="V447" s="36">
        <f ca="1">SUMIFS(СВЦЭМ!$H$40:$H$783,СВЦЭМ!$A$40:$A$783,$A447,СВЦЭМ!$B$40:$B$783,V$437)+'СЕТ СН'!$F$16</f>
        <v>0</v>
      </c>
      <c r="W447" s="36">
        <f ca="1">SUMIFS(СВЦЭМ!$H$40:$H$783,СВЦЭМ!$A$40:$A$783,$A447,СВЦЭМ!$B$40:$B$783,W$437)+'СЕТ СН'!$F$16</f>
        <v>0</v>
      </c>
      <c r="X447" s="36">
        <f ca="1">SUMIFS(СВЦЭМ!$H$40:$H$783,СВЦЭМ!$A$40:$A$783,$A447,СВЦЭМ!$B$40:$B$783,X$437)+'СЕТ СН'!$F$16</f>
        <v>0</v>
      </c>
      <c r="Y447" s="36">
        <f ca="1">SUMIFS(СВЦЭМ!$H$40:$H$783,СВЦЭМ!$A$40:$A$783,$A447,СВЦЭМ!$B$40:$B$783,Y$437)+'СЕТ СН'!$F$16</f>
        <v>0</v>
      </c>
    </row>
    <row r="448" spans="1:27" ht="15.75" hidden="1" x14ac:dyDescent="0.2">
      <c r="A448" s="35">
        <f t="shared" si="12"/>
        <v>45027</v>
      </c>
      <c r="B448" s="36">
        <f ca="1">SUMIFS(СВЦЭМ!$H$40:$H$783,СВЦЭМ!$A$40:$A$783,$A448,СВЦЭМ!$B$40:$B$783,B$437)+'СЕТ СН'!$F$16</f>
        <v>0</v>
      </c>
      <c r="C448" s="36">
        <f ca="1">SUMIFS(СВЦЭМ!$H$40:$H$783,СВЦЭМ!$A$40:$A$783,$A448,СВЦЭМ!$B$40:$B$783,C$437)+'СЕТ СН'!$F$16</f>
        <v>0</v>
      </c>
      <c r="D448" s="36">
        <f ca="1">SUMIFS(СВЦЭМ!$H$40:$H$783,СВЦЭМ!$A$40:$A$783,$A448,СВЦЭМ!$B$40:$B$783,D$437)+'СЕТ СН'!$F$16</f>
        <v>0</v>
      </c>
      <c r="E448" s="36">
        <f ca="1">SUMIFS(СВЦЭМ!$H$40:$H$783,СВЦЭМ!$A$40:$A$783,$A448,СВЦЭМ!$B$40:$B$783,E$437)+'СЕТ СН'!$F$16</f>
        <v>0</v>
      </c>
      <c r="F448" s="36">
        <f ca="1">SUMIFS(СВЦЭМ!$H$40:$H$783,СВЦЭМ!$A$40:$A$783,$A448,СВЦЭМ!$B$40:$B$783,F$437)+'СЕТ СН'!$F$16</f>
        <v>0</v>
      </c>
      <c r="G448" s="36">
        <f ca="1">SUMIFS(СВЦЭМ!$H$40:$H$783,СВЦЭМ!$A$40:$A$783,$A448,СВЦЭМ!$B$40:$B$783,G$437)+'СЕТ СН'!$F$16</f>
        <v>0</v>
      </c>
      <c r="H448" s="36">
        <f ca="1">SUMIFS(СВЦЭМ!$H$40:$H$783,СВЦЭМ!$A$40:$A$783,$A448,СВЦЭМ!$B$40:$B$783,H$437)+'СЕТ СН'!$F$16</f>
        <v>0</v>
      </c>
      <c r="I448" s="36">
        <f ca="1">SUMIFS(СВЦЭМ!$H$40:$H$783,СВЦЭМ!$A$40:$A$783,$A448,СВЦЭМ!$B$40:$B$783,I$437)+'СЕТ СН'!$F$16</f>
        <v>0</v>
      </c>
      <c r="J448" s="36">
        <f ca="1">SUMIFS(СВЦЭМ!$H$40:$H$783,СВЦЭМ!$A$40:$A$783,$A448,СВЦЭМ!$B$40:$B$783,J$437)+'СЕТ СН'!$F$16</f>
        <v>0</v>
      </c>
      <c r="K448" s="36">
        <f ca="1">SUMIFS(СВЦЭМ!$H$40:$H$783,СВЦЭМ!$A$40:$A$783,$A448,СВЦЭМ!$B$40:$B$783,K$437)+'СЕТ СН'!$F$16</f>
        <v>0</v>
      </c>
      <c r="L448" s="36">
        <f ca="1">SUMIFS(СВЦЭМ!$H$40:$H$783,СВЦЭМ!$A$40:$A$783,$A448,СВЦЭМ!$B$40:$B$783,L$437)+'СЕТ СН'!$F$16</f>
        <v>0</v>
      </c>
      <c r="M448" s="36">
        <f ca="1">SUMIFS(СВЦЭМ!$H$40:$H$783,СВЦЭМ!$A$40:$A$783,$A448,СВЦЭМ!$B$40:$B$783,M$437)+'СЕТ СН'!$F$16</f>
        <v>0</v>
      </c>
      <c r="N448" s="36">
        <f ca="1">SUMIFS(СВЦЭМ!$H$40:$H$783,СВЦЭМ!$A$40:$A$783,$A448,СВЦЭМ!$B$40:$B$783,N$437)+'СЕТ СН'!$F$16</f>
        <v>0</v>
      </c>
      <c r="O448" s="36">
        <f ca="1">SUMIFS(СВЦЭМ!$H$40:$H$783,СВЦЭМ!$A$40:$A$783,$A448,СВЦЭМ!$B$40:$B$783,O$437)+'СЕТ СН'!$F$16</f>
        <v>0</v>
      </c>
      <c r="P448" s="36">
        <f ca="1">SUMIFS(СВЦЭМ!$H$40:$H$783,СВЦЭМ!$A$40:$A$783,$A448,СВЦЭМ!$B$40:$B$783,P$437)+'СЕТ СН'!$F$16</f>
        <v>0</v>
      </c>
      <c r="Q448" s="36">
        <f ca="1">SUMIFS(СВЦЭМ!$H$40:$H$783,СВЦЭМ!$A$40:$A$783,$A448,СВЦЭМ!$B$40:$B$783,Q$437)+'СЕТ СН'!$F$16</f>
        <v>0</v>
      </c>
      <c r="R448" s="36">
        <f ca="1">SUMIFS(СВЦЭМ!$H$40:$H$783,СВЦЭМ!$A$40:$A$783,$A448,СВЦЭМ!$B$40:$B$783,R$437)+'СЕТ СН'!$F$16</f>
        <v>0</v>
      </c>
      <c r="S448" s="36">
        <f ca="1">SUMIFS(СВЦЭМ!$H$40:$H$783,СВЦЭМ!$A$40:$A$783,$A448,СВЦЭМ!$B$40:$B$783,S$437)+'СЕТ СН'!$F$16</f>
        <v>0</v>
      </c>
      <c r="T448" s="36">
        <f ca="1">SUMIFS(СВЦЭМ!$H$40:$H$783,СВЦЭМ!$A$40:$A$783,$A448,СВЦЭМ!$B$40:$B$783,T$437)+'СЕТ СН'!$F$16</f>
        <v>0</v>
      </c>
      <c r="U448" s="36">
        <f ca="1">SUMIFS(СВЦЭМ!$H$40:$H$783,СВЦЭМ!$A$40:$A$783,$A448,СВЦЭМ!$B$40:$B$783,U$437)+'СЕТ СН'!$F$16</f>
        <v>0</v>
      </c>
      <c r="V448" s="36">
        <f ca="1">SUMIFS(СВЦЭМ!$H$40:$H$783,СВЦЭМ!$A$40:$A$783,$A448,СВЦЭМ!$B$40:$B$783,V$437)+'СЕТ СН'!$F$16</f>
        <v>0</v>
      </c>
      <c r="W448" s="36">
        <f ca="1">SUMIFS(СВЦЭМ!$H$40:$H$783,СВЦЭМ!$A$40:$A$783,$A448,СВЦЭМ!$B$40:$B$783,W$437)+'СЕТ СН'!$F$16</f>
        <v>0</v>
      </c>
      <c r="X448" s="36">
        <f ca="1">SUMIFS(СВЦЭМ!$H$40:$H$783,СВЦЭМ!$A$40:$A$783,$A448,СВЦЭМ!$B$40:$B$783,X$437)+'СЕТ СН'!$F$16</f>
        <v>0</v>
      </c>
      <c r="Y448" s="36">
        <f ca="1">SUMIFS(СВЦЭМ!$H$40:$H$783,СВЦЭМ!$A$40:$A$783,$A448,СВЦЭМ!$B$40:$B$783,Y$437)+'СЕТ СН'!$F$16</f>
        <v>0</v>
      </c>
    </row>
    <row r="449" spans="1:25" ht="15.75" hidden="1" x14ac:dyDescent="0.2">
      <c r="A449" s="35">
        <f t="shared" si="12"/>
        <v>45028</v>
      </c>
      <c r="B449" s="36">
        <f ca="1">SUMIFS(СВЦЭМ!$H$40:$H$783,СВЦЭМ!$A$40:$A$783,$A449,СВЦЭМ!$B$40:$B$783,B$437)+'СЕТ СН'!$F$16</f>
        <v>0</v>
      </c>
      <c r="C449" s="36">
        <f ca="1">SUMIFS(СВЦЭМ!$H$40:$H$783,СВЦЭМ!$A$40:$A$783,$A449,СВЦЭМ!$B$40:$B$783,C$437)+'СЕТ СН'!$F$16</f>
        <v>0</v>
      </c>
      <c r="D449" s="36">
        <f ca="1">SUMIFS(СВЦЭМ!$H$40:$H$783,СВЦЭМ!$A$40:$A$783,$A449,СВЦЭМ!$B$40:$B$783,D$437)+'СЕТ СН'!$F$16</f>
        <v>0</v>
      </c>
      <c r="E449" s="36">
        <f ca="1">SUMIFS(СВЦЭМ!$H$40:$H$783,СВЦЭМ!$A$40:$A$783,$A449,СВЦЭМ!$B$40:$B$783,E$437)+'СЕТ СН'!$F$16</f>
        <v>0</v>
      </c>
      <c r="F449" s="36">
        <f ca="1">SUMIFS(СВЦЭМ!$H$40:$H$783,СВЦЭМ!$A$40:$A$783,$A449,СВЦЭМ!$B$40:$B$783,F$437)+'СЕТ СН'!$F$16</f>
        <v>0</v>
      </c>
      <c r="G449" s="36">
        <f ca="1">SUMIFS(СВЦЭМ!$H$40:$H$783,СВЦЭМ!$A$40:$A$783,$A449,СВЦЭМ!$B$40:$B$783,G$437)+'СЕТ СН'!$F$16</f>
        <v>0</v>
      </c>
      <c r="H449" s="36">
        <f ca="1">SUMIFS(СВЦЭМ!$H$40:$H$783,СВЦЭМ!$A$40:$A$783,$A449,СВЦЭМ!$B$40:$B$783,H$437)+'СЕТ СН'!$F$16</f>
        <v>0</v>
      </c>
      <c r="I449" s="36">
        <f ca="1">SUMIFS(СВЦЭМ!$H$40:$H$783,СВЦЭМ!$A$40:$A$783,$A449,СВЦЭМ!$B$40:$B$783,I$437)+'СЕТ СН'!$F$16</f>
        <v>0</v>
      </c>
      <c r="J449" s="36">
        <f ca="1">SUMIFS(СВЦЭМ!$H$40:$H$783,СВЦЭМ!$A$40:$A$783,$A449,СВЦЭМ!$B$40:$B$783,J$437)+'СЕТ СН'!$F$16</f>
        <v>0</v>
      </c>
      <c r="K449" s="36">
        <f ca="1">SUMIFS(СВЦЭМ!$H$40:$H$783,СВЦЭМ!$A$40:$A$783,$A449,СВЦЭМ!$B$40:$B$783,K$437)+'СЕТ СН'!$F$16</f>
        <v>0</v>
      </c>
      <c r="L449" s="36">
        <f ca="1">SUMIFS(СВЦЭМ!$H$40:$H$783,СВЦЭМ!$A$40:$A$783,$A449,СВЦЭМ!$B$40:$B$783,L$437)+'СЕТ СН'!$F$16</f>
        <v>0</v>
      </c>
      <c r="M449" s="36">
        <f ca="1">SUMIFS(СВЦЭМ!$H$40:$H$783,СВЦЭМ!$A$40:$A$783,$A449,СВЦЭМ!$B$40:$B$783,M$437)+'СЕТ СН'!$F$16</f>
        <v>0</v>
      </c>
      <c r="N449" s="36">
        <f ca="1">SUMIFS(СВЦЭМ!$H$40:$H$783,СВЦЭМ!$A$40:$A$783,$A449,СВЦЭМ!$B$40:$B$783,N$437)+'СЕТ СН'!$F$16</f>
        <v>0</v>
      </c>
      <c r="O449" s="36">
        <f ca="1">SUMIFS(СВЦЭМ!$H$40:$H$783,СВЦЭМ!$A$40:$A$783,$A449,СВЦЭМ!$B$40:$B$783,O$437)+'СЕТ СН'!$F$16</f>
        <v>0</v>
      </c>
      <c r="P449" s="36">
        <f ca="1">SUMIFS(СВЦЭМ!$H$40:$H$783,СВЦЭМ!$A$40:$A$783,$A449,СВЦЭМ!$B$40:$B$783,P$437)+'СЕТ СН'!$F$16</f>
        <v>0</v>
      </c>
      <c r="Q449" s="36">
        <f ca="1">SUMIFS(СВЦЭМ!$H$40:$H$783,СВЦЭМ!$A$40:$A$783,$A449,СВЦЭМ!$B$40:$B$783,Q$437)+'СЕТ СН'!$F$16</f>
        <v>0</v>
      </c>
      <c r="R449" s="36">
        <f ca="1">SUMIFS(СВЦЭМ!$H$40:$H$783,СВЦЭМ!$A$40:$A$783,$A449,СВЦЭМ!$B$40:$B$783,R$437)+'СЕТ СН'!$F$16</f>
        <v>0</v>
      </c>
      <c r="S449" s="36">
        <f ca="1">SUMIFS(СВЦЭМ!$H$40:$H$783,СВЦЭМ!$A$40:$A$783,$A449,СВЦЭМ!$B$40:$B$783,S$437)+'СЕТ СН'!$F$16</f>
        <v>0</v>
      </c>
      <c r="T449" s="36">
        <f ca="1">SUMIFS(СВЦЭМ!$H$40:$H$783,СВЦЭМ!$A$40:$A$783,$A449,СВЦЭМ!$B$40:$B$783,T$437)+'СЕТ СН'!$F$16</f>
        <v>0</v>
      </c>
      <c r="U449" s="36">
        <f ca="1">SUMIFS(СВЦЭМ!$H$40:$H$783,СВЦЭМ!$A$40:$A$783,$A449,СВЦЭМ!$B$40:$B$783,U$437)+'СЕТ СН'!$F$16</f>
        <v>0</v>
      </c>
      <c r="V449" s="36">
        <f ca="1">SUMIFS(СВЦЭМ!$H$40:$H$783,СВЦЭМ!$A$40:$A$783,$A449,СВЦЭМ!$B$40:$B$783,V$437)+'СЕТ СН'!$F$16</f>
        <v>0</v>
      </c>
      <c r="W449" s="36">
        <f ca="1">SUMIFS(СВЦЭМ!$H$40:$H$783,СВЦЭМ!$A$40:$A$783,$A449,СВЦЭМ!$B$40:$B$783,W$437)+'СЕТ СН'!$F$16</f>
        <v>0</v>
      </c>
      <c r="X449" s="36">
        <f ca="1">SUMIFS(СВЦЭМ!$H$40:$H$783,СВЦЭМ!$A$40:$A$783,$A449,СВЦЭМ!$B$40:$B$783,X$437)+'СЕТ СН'!$F$16</f>
        <v>0</v>
      </c>
      <c r="Y449" s="36">
        <f ca="1">SUMIFS(СВЦЭМ!$H$40:$H$783,СВЦЭМ!$A$40:$A$783,$A449,СВЦЭМ!$B$40:$B$783,Y$437)+'СЕТ СН'!$F$16</f>
        <v>0</v>
      </c>
    </row>
    <row r="450" spans="1:25" ht="15.75" hidden="1" x14ac:dyDescent="0.2">
      <c r="A450" s="35">
        <f t="shared" si="12"/>
        <v>45029</v>
      </c>
      <c r="B450" s="36">
        <f ca="1">SUMIFS(СВЦЭМ!$H$40:$H$783,СВЦЭМ!$A$40:$A$783,$A450,СВЦЭМ!$B$40:$B$783,B$437)+'СЕТ СН'!$F$16</f>
        <v>0</v>
      </c>
      <c r="C450" s="36">
        <f ca="1">SUMIFS(СВЦЭМ!$H$40:$H$783,СВЦЭМ!$A$40:$A$783,$A450,СВЦЭМ!$B$40:$B$783,C$437)+'СЕТ СН'!$F$16</f>
        <v>0</v>
      </c>
      <c r="D450" s="36">
        <f ca="1">SUMIFS(СВЦЭМ!$H$40:$H$783,СВЦЭМ!$A$40:$A$783,$A450,СВЦЭМ!$B$40:$B$783,D$437)+'СЕТ СН'!$F$16</f>
        <v>0</v>
      </c>
      <c r="E450" s="36">
        <f ca="1">SUMIFS(СВЦЭМ!$H$40:$H$783,СВЦЭМ!$A$40:$A$783,$A450,СВЦЭМ!$B$40:$B$783,E$437)+'СЕТ СН'!$F$16</f>
        <v>0</v>
      </c>
      <c r="F450" s="36">
        <f ca="1">SUMIFS(СВЦЭМ!$H$40:$H$783,СВЦЭМ!$A$40:$A$783,$A450,СВЦЭМ!$B$40:$B$783,F$437)+'СЕТ СН'!$F$16</f>
        <v>0</v>
      </c>
      <c r="G450" s="36">
        <f ca="1">SUMIFS(СВЦЭМ!$H$40:$H$783,СВЦЭМ!$A$40:$A$783,$A450,СВЦЭМ!$B$40:$B$783,G$437)+'СЕТ СН'!$F$16</f>
        <v>0</v>
      </c>
      <c r="H450" s="36">
        <f ca="1">SUMIFS(СВЦЭМ!$H$40:$H$783,СВЦЭМ!$A$40:$A$783,$A450,СВЦЭМ!$B$40:$B$783,H$437)+'СЕТ СН'!$F$16</f>
        <v>0</v>
      </c>
      <c r="I450" s="36">
        <f ca="1">SUMIFS(СВЦЭМ!$H$40:$H$783,СВЦЭМ!$A$40:$A$783,$A450,СВЦЭМ!$B$40:$B$783,I$437)+'СЕТ СН'!$F$16</f>
        <v>0</v>
      </c>
      <c r="J450" s="36">
        <f ca="1">SUMIFS(СВЦЭМ!$H$40:$H$783,СВЦЭМ!$A$40:$A$783,$A450,СВЦЭМ!$B$40:$B$783,J$437)+'СЕТ СН'!$F$16</f>
        <v>0</v>
      </c>
      <c r="K450" s="36">
        <f ca="1">SUMIFS(СВЦЭМ!$H$40:$H$783,СВЦЭМ!$A$40:$A$783,$A450,СВЦЭМ!$B$40:$B$783,K$437)+'СЕТ СН'!$F$16</f>
        <v>0</v>
      </c>
      <c r="L450" s="36">
        <f ca="1">SUMIFS(СВЦЭМ!$H$40:$H$783,СВЦЭМ!$A$40:$A$783,$A450,СВЦЭМ!$B$40:$B$783,L$437)+'СЕТ СН'!$F$16</f>
        <v>0</v>
      </c>
      <c r="M450" s="36">
        <f ca="1">SUMIFS(СВЦЭМ!$H$40:$H$783,СВЦЭМ!$A$40:$A$783,$A450,СВЦЭМ!$B$40:$B$783,M$437)+'СЕТ СН'!$F$16</f>
        <v>0</v>
      </c>
      <c r="N450" s="36">
        <f ca="1">SUMIFS(СВЦЭМ!$H$40:$H$783,СВЦЭМ!$A$40:$A$783,$A450,СВЦЭМ!$B$40:$B$783,N$437)+'СЕТ СН'!$F$16</f>
        <v>0</v>
      </c>
      <c r="O450" s="36">
        <f ca="1">SUMIFS(СВЦЭМ!$H$40:$H$783,СВЦЭМ!$A$40:$A$783,$A450,СВЦЭМ!$B$40:$B$783,O$437)+'СЕТ СН'!$F$16</f>
        <v>0</v>
      </c>
      <c r="P450" s="36">
        <f ca="1">SUMIFS(СВЦЭМ!$H$40:$H$783,СВЦЭМ!$A$40:$A$783,$A450,СВЦЭМ!$B$40:$B$783,P$437)+'СЕТ СН'!$F$16</f>
        <v>0</v>
      </c>
      <c r="Q450" s="36">
        <f ca="1">SUMIFS(СВЦЭМ!$H$40:$H$783,СВЦЭМ!$A$40:$A$783,$A450,СВЦЭМ!$B$40:$B$783,Q$437)+'СЕТ СН'!$F$16</f>
        <v>0</v>
      </c>
      <c r="R450" s="36">
        <f ca="1">SUMIFS(СВЦЭМ!$H$40:$H$783,СВЦЭМ!$A$40:$A$783,$A450,СВЦЭМ!$B$40:$B$783,R$437)+'СЕТ СН'!$F$16</f>
        <v>0</v>
      </c>
      <c r="S450" s="36">
        <f ca="1">SUMIFS(СВЦЭМ!$H$40:$H$783,СВЦЭМ!$A$40:$A$783,$A450,СВЦЭМ!$B$40:$B$783,S$437)+'СЕТ СН'!$F$16</f>
        <v>0</v>
      </c>
      <c r="T450" s="36">
        <f ca="1">SUMIFS(СВЦЭМ!$H$40:$H$783,СВЦЭМ!$A$40:$A$783,$A450,СВЦЭМ!$B$40:$B$783,T$437)+'СЕТ СН'!$F$16</f>
        <v>0</v>
      </c>
      <c r="U450" s="36">
        <f ca="1">SUMIFS(СВЦЭМ!$H$40:$H$783,СВЦЭМ!$A$40:$A$783,$A450,СВЦЭМ!$B$40:$B$783,U$437)+'СЕТ СН'!$F$16</f>
        <v>0</v>
      </c>
      <c r="V450" s="36">
        <f ca="1">SUMIFS(СВЦЭМ!$H$40:$H$783,СВЦЭМ!$A$40:$A$783,$A450,СВЦЭМ!$B$40:$B$783,V$437)+'СЕТ СН'!$F$16</f>
        <v>0</v>
      </c>
      <c r="W450" s="36">
        <f ca="1">SUMIFS(СВЦЭМ!$H$40:$H$783,СВЦЭМ!$A$40:$A$783,$A450,СВЦЭМ!$B$40:$B$783,W$437)+'СЕТ СН'!$F$16</f>
        <v>0</v>
      </c>
      <c r="X450" s="36">
        <f ca="1">SUMIFS(СВЦЭМ!$H$40:$H$783,СВЦЭМ!$A$40:$A$783,$A450,СВЦЭМ!$B$40:$B$783,X$437)+'СЕТ СН'!$F$16</f>
        <v>0</v>
      </c>
      <c r="Y450" s="36">
        <f ca="1">SUMIFS(СВЦЭМ!$H$40:$H$783,СВЦЭМ!$A$40:$A$783,$A450,СВЦЭМ!$B$40:$B$783,Y$437)+'СЕТ СН'!$F$16</f>
        <v>0</v>
      </c>
    </row>
    <row r="451" spans="1:25" ht="15.75" hidden="1" x14ac:dyDescent="0.2">
      <c r="A451" s="35">
        <f t="shared" si="12"/>
        <v>45030</v>
      </c>
      <c r="B451" s="36">
        <f ca="1">SUMIFS(СВЦЭМ!$H$40:$H$783,СВЦЭМ!$A$40:$A$783,$A451,СВЦЭМ!$B$40:$B$783,B$437)+'СЕТ СН'!$F$16</f>
        <v>0</v>
      </c>
      <c r="C451" s="36">
        <f ca="1">SUMIFS(СВЦЭМ!$H$40:$H$783,СВЦЭМ!$A$40:$A$783,$A451,СВЦЭМ!$B$40:$B$783,C$437)+'СЕТ СН'!$F$16</f>
        <v>0</v>
      </c>
      <c r="D451" s="36">
        <f ca="1">SUMIFS(СВЦЭМ!$H$40:$H$783,СВЦЭМ!$A$40:$A$783,$A451,СВЦЭМ!$B$40:$B$783,D$437)+'СЕТ СН'!$F$16</f>
        <v>0</v>
      </c>
      <c r="E451" s="36">
        <f ca="1">SUMIFS(СВЦЭМ!$H$40:$H$783,СВЦЭМ!$A$40:$A$783,$A451,СВЦЭМ!$B$40:$B$783,E$437)+'СЕТ СН'!$F$16</f>
        <v>0</v>
      </c>
      <c r="F451" s="36">
        <f ca="1">SUMIFS(СВЦЭМ!$H$40:$H$783,СВЦЭМ!$A$40:$A$783,$A451,СВЦЭМ!$B$40:$B$783,F$437)+'СЕТ СН'!$F$16</f>
        <v>0</v>
      </c>
      <c r="G451" s="36">
        <f ca="1">SUMIFS(СВЦЭМ!$H$40:$H$783,СВЦЭМ!$A$40:$A$783,$A451,СВЦЭМ!$B$40:$B$783,G$437)+'СЕТ СН'!$F$16</f>
        <v>0</v>
      </c>
      <c r="H451" s="36">
        <f ca="1">SUMIFS(СВЦЭМ!$H$40:$H$783,СВЦЭМ!$A$40:$A$783,$A451,СВЦЭМ!$B$40:$B$783,H$437)+'СЕТ СН'!$F$16</f>
        <v>0</v>
      </c>
      <c r="I451" s="36">
        <f ca="1">SUMIFS(СВЦЭМ!$H$40:$H$783,СВЦЭМ!$A$40:$A$783,$A451,СВЦЭМ!$B$40:$B$783,I$437)+'СЕТ СН'!$F$16</f>
        <v>0</v>
      </c>
      <c r="J451" s="36">
        <f ca="1">SUMIFS(СВЦЭМ!$H$40:$H$783,СВЦЭМ!$A$40:$A$783,$A451,СВЦЭМ!$B$40:$B$783,J$437)+'СЕТ СН'!$F$16</f>
        <v>0</v>
      </c>
      <c r="K451" s="36">
        <f ca="1">SUMIFS(СВЦЭМ!$H$40:$H$783,СВЦЭМ!$A$40:$A$783,$A451,СВЦЭМ!$B$40:$B$783,K$437)+'СЕТ СН'!$F$16</f>
        <v>0</v>
      </c>
      <c r="L451" s="36">
        <f ca="1">SUMIFS(СВЦЭМ!$H$40:$H$783,СВЦЭМ!$A$40:$A$783,$A451,СВЦЭМ!$B$40:$B$783,L$437)+'СЕТ СН'!$F$16</f>
        <v>0</v>
      </c>
      <c r="M451" s="36">
        <f ca="1">SUMIFS(СВЦЭМ!$H$40:$H$783,СВЦЭМ!$A$40:$A$783,$A451,СВЦЭМ!$B$40:$B$783,M$437)+'СЕТ СН'!$F$16</f>
        <v>0</v>
      </c>
      <c r="N451" s="36">
        <f ca="1">SUMIFS(СВЦЭМ!$H$40:$H$783,СВЦЭМ!$A$40:$A$783,$A451,СВЦЭМ!$B$40:$B$783,N$437)+'СЕТ СН'!$F$16</f>
        <v>0</v>
      </c>
      <c r="O451" s="36">
        <f ca="1">SUMIFS(СВЦЭМ!$H$40:$H$783,СВЦЭМ!$A$40:$A$783,$A451,СВЦЭМ!$B$40:$B$783,O$437)+'СЕТ СН'!$F$16</f>
        <v>0</v>
      </c>
      <c r="P451" s="36">
        <f ca="1">SUMIFS(СВЦЭМ!$H$40:$H$783,СВЦЭМ!$A$40:$A$783,$A451,СВЦЭМ!$B$40:$B$783,P$437)+'СЕТ СН'!$F$16</f>
        <v>0</v>
      </c>
      <c r="Q451" s="36">
        <f ca="1">SUMIFS(СВЦЭМ!$H$40:$H$783,СВЦЭМ!$A$40:$A$783,$A451,СВЦЭМ!$B$40:$B$783,Q$437)+'СЕТ СН'!$F$16</f>
        <v>0</v>
      </c>
      <c r="R451" s="36">
        <f ca="1">SUMIFS(СВЦЭМ!$H$40:$H$783,СВЦЭМ!$A$40:$A$783,$A451,СВЦЭМ!$B$40:$B$783,R$437)+'СЕТ СН'!$F$16</f>
        <v>0</v>
      </c>
      <c r="S451" s="36">
        <f ca="1">SUMIFS(СВЦЭМ!$H$40:$H$783,СВЦЭМ!$A$40:$A$783,$A451,СВЦЭМ!$B$40:$B$783,S$437)+'СЕТ СН'!$F$16</f>
        <v>0</v>
      </c>
      <c r="T451" s="36">
        <f ca="1">SUMIFS(СВЦЭМ!$H$40:$H$783,СВЦЭМ!$A$40:$A$783,$A451,СВЦЭМ!$B$40:$B$783,T$437)+'СЕТ СН'!$F$16</f>
        <v>0</v>
      </c>
      <c r="U451" s="36">
        <f ca="1">SUMIFS(СВЦЭМ!$H$40:$H$783,СВЦЭМ!$A$40:$A$783,$A451,СВЦЭМ!$B$40:$B$783,U$437)+'СЕТ СН'!$F$16</f>
        <v>0</v>
      </c>
      <c r="V451" s="36">
        <f ca="1">SUMIFS(СВЦЭМ!$H$40:$H$783,СВЦЭМ!$A$40:$A$783,$A451,СВЦЭМ!$B$40:$B$783,V$437)+'СЕТ СН'!$F$16</f>
        <v>0</v>
      </c>
      <c r="W451" s="36">
        <f ca="1">SUMIFS(СВЦЭМ!$H$40:$H$783,СВЦЭМ!$A$40:$A$783,$A451,СВЦЭМ!$B$40:$B$783,W$437)+'СЕТ СН'!$F$16</f>
        <v>0</v>
      </c>
      <c r="X451" s="36">
        <f ca="1">SUMIFS(СВЦЭМ!$H$40:$H$783,СВЦЭМ!$A$40:$A$783,$A451,СВЦЭМ!$B$40:$B$783,X$437)+'СЕТ СН'!$F$16</f>
        <v>0</v>
      </c>
      <c r="Y451" s="36">
        <f ca="1">SUMIFS(СВЦЭМ!$H$40:$H$783,СВЦЭМ!$A$40:$A$783,$A451,СВЦЭМ!$B$40:$B$783,Y$437)+'СЕТ СН'!$F$16</f>
        <v>0</v>
      </c>
    </row>
    <row r="452" spans="1:25" ht="15.75" hidden="1" x14ac:dyDescent="0.2">
      <c r="A452" s="35">
        <f t="shared" si="12"/>
        <v>45031</v>
      </c>
      <c r="B452" s="36">
        <f ca="1">SUMIFS(СВЦЭМ!$H$40:$H$783,СВЦЭМ!$A$40:$A$783,$A452,СВЦЭМ!$B$40:$B$783,B$437)+'СЕТ СН'!$F$16</f>
        <v>0</v>
      </c>
      <c r="C452" s="36">
        <f ca="1">SUMIFS(СВЦЭМ!$H$40:$H$783,СВЦЭМ!$A$40:$A$783,$A452,СВЦЭМ!$B$40:$B$783,C$437)+'СЕТ СН'!$F$16</f>
        <v>0</v>
      </c>
      <c r="D452" s="36">
        <f ca="1">SUMIFS(СВЦЭМ!$H$40:$H$783,СВЦЭМ!$A$40:$A$783,$A452,СВЦЭМ!$B$40:$B$783,D$437)+'СЕТ СН'!$F$16</f>
        <v>0</v>
      </c>
      <c r="E452" s="36">
        <f ca="1">SUMIFS(СВЦЭМ!$H$40:$H$783,СВЦЭМ!$A$40:$A$783,$A452,СВЦЭМ!$B$40:$B$783,E$437)+'СЕТ СН'!$F$16</f>
        <v>0</v>
      </c>
      <c r="F452" s="36">
        <f ca="1">SUMIFS(СВЦЭМ!$H$40:$H$783,СВЦЭМ!$A$40:$A$783,$A452,СВЦЭМ!$B$40:$B$783,F$437)+'СЕТ СН'!$F$16</f>
        <v>0</v>
      </c>
      <c r="G452" s="36">
        <f ca="1">SUMIFS(СВЦЭМ!$H$40:$H$783,СВЦЭМ!$A$40:$A$783,$A452,СВЦЭМ!$B$40:$B$783,G$437)+'СЕТ СН'!$F$16</f>
        <v>0</v>
      </c>
      <c r="H452" s="36">
        <f ca="1">SUMIFS(СВЦЭМ!$H$40:$H$783,СВЦЭМ!$A$40:$A$783,$A452,СВЦЭМ!$B$40:$B$783,H$437)+'СЕТ СН'!$F$16</f>
        <v>0</v>
      </c>
      <c r="I452" s="36">
        <f ca="1">SUMIFS(СВЦЭМ!$H$40:$H$783,СВЦЭМ!$A$40:$A$783,$A452,СВЦЭМ!$B$40:$B$783,I$437)+'СЕТ СН'!$F$16</f>
        <v>0</v>
      </c>
      <c r="J452" s="36">
        <f ca="1">SUMIFS(СВЦЭМ!$H$40:$H$783,СВЦЭМ!$A$40:$A$783,$A452,СВЦЭМ!$B$40:$B$783,J$437)+'СЕТ СН'!$F$16</f>
        <v>0</v>
      </c>
      <c r="K452" s="36">
        <f ca="1">SUMIFS(СВЦЭМ!$H$40:$H$783,СВЦЭМ!$A$40:$A$783,$A452,СВЦЭМ!$B$40:$B$783,K$437)+'СЕТ СН'!$F$16</f>
        <v>0</v>
      </c>
      <c r="L452" s="36">
        <f ca="1">SUMIFS(СВЦЭМ!$H$40:$H$783,СВЦЭМ!$A$40:$A$783,$A452,СВЦЭМ!$B$40:$B$783,L$437)+'СЕТ СН'!$F$16</f>
        <v>0</v>
      </c>
      <c r="M452" s="36">
        <f ca="1">SUMIFS(СВЦЭМ!$H$40:$H$783,СВЦЭМ!$A$40:$A$783,$A452,СВЦЭМ!$B$40:$B$783,M$437)+'СЕТ СН'!$F$16</f>
        <v>0</v>
      </c>
      <c r="N452" s="36">
        <f ca="1">SUMIFS(СВЦЭМ!$H$40:$H$783,СВЦЭМ!$A$40:$A$783,$A452,СВЦЭМ!$B$40:$B$783,N$437)+'СЕТ СН'!$F$16</f>
        <v>0</v>
      </c>
      <c r="O452" s="36">
        <f ca="1">SUMIFS(СВЦЭМ!$H$40:$H$783,СВЦЭМ!$A$40:$A$783,$A452,СВЦЭМ!$B$40:$B$783,O$437)+'СЕТ СН'!$F$16</f>
        <v>0</v>
      </c>
      <c r="P452" s="36">
        <f ca="1">SUMIFS(СВЦЭМ!$H$40:$H$783,СВЦЭМ!$A$40:$A$783,$A452,СВЦЭМ!$B$40:$B$783,P$437)+'СЕТ СН'!$F$16</f>
        <v>0</v>
      </c>
      <c r="Q452" s="36">
        <f ca="1">SUMIFS(СВЦЭМ!$H$40:$H$783,СВЦЭМ!$A$40:$A$783,$A452,СВЦЭМ!$B$40:$B$783,Q$437)+'СЕТ СН'!$F$16</f>
        <v>0</v>
      </c>
      <c r="R452" s="36">
        <f ca="1">SUMIFS(СВЦЭМ!$H$40:$H$783,СВЦЭМ!$A$40:$A$783,$A452,СВЦЭМ!$B$40:$B$783,R$437)+'СЕТ СН'!$F$16</f>
        <v>0</v>
      </c>
      <c r="S452" s="36">
        <f ca="1">SUMIFS(СВЦЭМ!$H$40:$H$783,СВЦЭМ!$A$40:$A$783,$A452,СВЦЭМ!$B$40:$B$783,S$437)+'СЕТ СН'!$F$16</f>
        <v>0</v>
      </c>
      <c r="T452" s="36">
        <f ca="1">SUMIFS(СВЦЭМ!$H$40:$H$783,СВЦЭМ!$A$40:$A$783,$A452,СВЦЭМ!$B$40:$B$783,T$437)+'СЕТ СН'!$F$16</f>
        <v>0</v>
      </c>
      <c r="U452" s="36">
        <f ca="1">SUMIFS(СВЦЭМ!$H$40:$H$783,СВЦЭМ!$A$40:$A$783,$A452,СВЦЭМ!$B$40:$B$783,U$437)+'СЕТ СН'!$F$16</f>
        <v>0</v>
      </c>
      <c r="V452" s="36">
        <f ca="1">SUMIFS(СВЦЭМ!$H$40:$H$783,СВЦЭМ!$A$40:$A$783,$A452,СВЦЭМ!$B$40:$B$783,V$437)+'СЕТ СН'!$F$16</f>
        <v>0</v>
      </c>
      <c r="W452" s="36">
        <f ca="1">SUMIFS(СВЦЭМ!$H$40:$H$783,СВЦЭМ!$A$40:$A$783,$A452,СВЦЭМ!$B$40:$B$783,W$437)+'СЕТ СН'!$F$16</f>
        <v>0</v>
      </c>
      <c r="X452" s="36">
        <f ca="1">SUMIFS(СВЦЭМ!$H$40:$H$783,СВЦЭМ!$A$40:$A$783,$A452,СВЦЭМ!$B$40:$B$783,X$437)+'СЕТ СН'!$F$16</f>
        <v>0</v>
      </c>
      <c r="Y452" s="36">
        <f ca="1">SUMIFS(СВЦЭМ!$H$40:$H$783,СВЦЭМ!$A$40:$A$783,$A452,СВЦЭМ!$B$40:$B$783,Y$437)+'СЕТ СН'!$F$16</f>
        <v>0</v>
      </c>
    </row>
    <row r="453" spans="1:25" ht="15.75" hidden="1" x14ac:dyDescent="0.2">
      <c r="A453" s="35">
        <f t="shared" si="12"/>
        <v>45032</v>
      </c>
      <c r="B453" s="36">
        <f ca="1">SUMIFS(СВЦЭМ!$H$40:$H$783,СВЦЭМ!$A$40:$A$783,$A453,СВЦЭМ!$B$40:$B$783,B$437)+'СЕТ СН'!$F$16</f>
        <v>0</v>
      </c>
      <c r="C453" s="36">
        <f ca="1">SUMIFS(СВЦЭМ!$H$40:$H$783,СВЦЭМ!$A$40:$A$783,$A453,СВЦЭМ!$B$40:$B$783,C$437)+'СЕТ СН'!$F$16</f>
        <v>0</v>
      </c>
      <c r="D453" s="36">
        <f ca="1">SUMIFS(СВЦЭМ!$H$40:$H$783,СВЦЭМ!$A$40:$A$783,$A453,СВЦЭМ!$B$40:$B$783,D$437)+'СЕТ СН'!$F$16</f>
        <v>0</v>
      </c>
      <c r="E453" s="36">
        <f ca="1">SUMIFS(СВЦЭМ!$H$40:$H$783,СВЦЭМ!$A$40:$A$783,$A453,СВЦЭМ!$B$40:$B$783,E$437)+'СЕТ СН'!$F$16</f>
        <v>0</v>
      </c>
      <c r="F453" s="36">
        <f ca="1">SUMIFS(СВЦЭМ!$H$40:$H$783,СВЦЭМ!$A$40:$A$783,$A453,СВЦЭМ!$B$40:$B$783,F$437)+'СЕТ СН'!$F$16</f>
        <v>0</v>
      </c>
      <c r="G453" s="36">
        <f ca="1">SUMIFS(СВЦЭМ!$H$40:$H$783,СВЦЭМ!$A$40:$A$783,$A453,СВЦЭМ!$B$40:$B$783,G$437)+'СЕТ СН'!$F$16</f>
        <v>0</v>
      </c>
      <c r="H453" s="36">
        <f ca="1">SUMIFS(СВЦЭМ!$H$40:$H$783,СВЦЭМ!$A$40:$A$783,$A453,СВЦЭМ!$B$40:$B$783,H$437)+'СЕТ СН'!$F$16</f>
        <v>0</v>
      </c>
      <c r="I453" s="36">
        <f ca="1">SUMIFS(СВЦЭМ!$H$40:$H$783,СВЦЭМ!$A$40:$A$783,$A453,СВЦЭМ!$B$40:$B$783,I$437)+'СЕТ СН'!$F$16</f>
        <v>0</v>
      </c>
      <c r="J453" s="36">
        <f ca="1">SUMIFS(СВЦЭМ!$H$40:$H$783,СВЦЭМ!$A$40:$A$783,$A453,СВЦЭМ!$B$40:$B$783,J$437)+'СЕТ СН'!$F$16</f>
        <v>0</v>
      </c>
      <c r="K453" s="36">
        <f ca="1">SUMIFS(СВЦЭМ!$H$40:$H$783,СВЦЭМ!$A$40:$A$783,$A453,СВЦЭМ!$B$40:$B$783,K$437)+'СЕТ СН'!$F$16</f>
        <v>0</v>
      </c>
      <c r="L453" s="36">
        <f ca="1">SUMIFS(СВЦЭМ!$H$40:$H$783,СВЦЭМ!$A$40:$A$783,$A453,СВЦЭМ!$B$40:$B$783,L$437)+'СЕТ СН'!$F$16</f>
        <v>0</v>
      </c>
      <c r="M453" s="36">
        <f ca="1">SUMIFS(СВЦЭМ!$H$40:$H$783,СВЦЭМ!$A$40:$A$783,$A453,СВЦЭМ!$B$40:$B$783,M$437)+'СЕТ СН'!$F$16</f>
        <v>0</v>
      </c>
      <c r="N453" s="36">
        <f ca="1">SUMIFS(СВЦЭМ!$H$40:$H$783,СВЦЭМ!$A$40:$A$783,$A453,СВЦЭМ!$B$40:$B$783,N$437)+'СЕТ СН'!$F$16</f>
        <v>0</v>
      </c>
      <c r="O453" s="36">
        <f ca="1">SUMIFS(СВЦЭМ!$H$40:$H$783,СВЦЭМ!$A$40:$A$783,$A453,СВЦЭМ!$B$40:$B$783,O$437)+'СЕТ СН'!$F$16</f>
        <v>0</v>
      </c>
      <c r="P453" s="36">
        <f ca="1">SUMIFS(СВЦЭМ!$H$40:$H$783,СВЦЭМ!$A$40:$A$783,$A453,СВЦЭМ!$B$40:$B$783,P$437)+'СЕТ СН'!$F$16</f>
        <v>0</v>
      </c>
      <c r="Q453" s="36">
        <f ca="1">SUMIFS(СВЦЭМ!$H$40:$H$783,СВЦЭМ!$A$40:$A$783,$A453,СВЦЭМ!$B$40:$B$783,Q$437)+'СЕТ СН'!$F$16</f>
        <v>0</v>
      </c>
      <c r="R453" s="36">
        <f ca="1">SUMIFS(СВЦЭМ!$H$40:$H$783,СВЦЭМ!$A$40:$A$783,$A453,СВЦЭМ!$B$40:$B$783,R$437)+'СЕТ СН'!$F$16</f>
        <v>0</v>
      </c>
      <c r="S453" s="36">
        <f ca="1">SUMIFS(СВЦЭМ!$H$40:$H$783,СВЦЭМ!$A$40:$A$783,$A453,СВЦЭМ!$B$40:$B$783,S$437)+'СЕТ СН'!$F$16</f>
        <v>0</v>
      </c>
      <c r="T453" s="36">
        <f ca="1">SUMIFS(СВЦЭМ!$H$40:$H$783,СВЦЭМ!$A$40:$A$783,$A453,СВЦЭМ!$B$40:$B$783,T$437)+'СЕТ СН'!$F$16</f>
        <v>0</v>
      </c>
      <c r="U453" s="36">
        <f ca="1">SUMIFS(СВЦЭМ!$H$40:$H$783,СВЦЭМ!$A$40:$A$783,$A453,СВЦЭМ!$B$40:$B$783,U$437)+'СЕТ СН'!$F$16</f>
        <v>0</v>
      </c>
      <c r="V453" s="36">
        <f ca="1">SUMIFS(СВЦЭМ!$H$40:$H$783,СВЦЭМ!$A$40:$A$783,$A453,СВЦЭМ!$B$40:$B$783,V$437)+'СЕТ СН'!$F$16</f>
        <v>0</v>
      </c>
      <c r="W453" s="36">
        <f ca="1">SUMIFS(СВЦЭМ!$H$40:$H$783,СВЦЭМ!$A$40:$A$783,$A453,СВЦЭМ!$B$40:$B$783,W$437)+'СЕТ СН'!$F$16</f>
        <v>0</v>
      </c>
      <c r="X453" s="36">
        <f ca="1">SUMIFS(СВЦЭМ!$H$40:$H$783,СВЦЭМ!$A$40:$A$783,$A453,СВЦЭМ!$B$40:$B$783,X$437)+'СЕТ СН'!$F$16</f>
        <v>0</v>
      </c>
      <c r="Y453" s="36">
        <f ca="1">SUMIFS(СВЦЭМ!$H$40:$H$783,СВЦЭМ!$A$40:$A$783,$A453,СВЦЭМ!$B$40:$B$783,Y$437)+'СЕТ СН'!$F$16</f>
        <v>0</v>
      </c>
    </row>
    <row r="454" spans="1:25" ht="15.75" hidden="1" x14ac:dyDescent="0.2">
      <c r="A454" s="35">
        <f t="shared" si="12"/>
        <v>45033</v>
      </c>
      <c r="B454" s="36">
        <f ca="1">SUMIFS(СВЦЭМ!$H$40:$H$783,СВЦЭМ!$A$40:$A$783,$A454,СВЦЭМ!$B$40:$B$783,B$437)+'СЕТ СН'!$F$16</f>
        <v>0</v>
      </c>
      <c r="C454" s="36">
        <f ca="1">SUMIFS(СВЦЭМ!$H$40:$H$783,СВЦЭМ!$A$40:$A$783,$A454,СВЦЭМ!$B$40:$B$783,C$437)+'СЕТ СН'!$F$16</f>
        <v>0</v>
      </c>
      <c r="D454" s="36">
        <f ca="1">SUMIFS(СВЦЭМ!$H$40:$H$783,СВЦЭМ!$A$40:$A$783,$A454,СВЦЭМ!$B$40:$B$783,D$437)+'СЕТ СН'!$F$16</f>
        <v>0</v>
      </c>
      <c r="E454" s="36">
        <f ca="1">SUMIFS(СВЦЭМ!$H$40:$H$783,СВЦЭМ!$A$40:$A$783,$A454,СВЦЭМ!$B$40:$B$783,E$437)+'СЕТ СН'!$F$16</f>
        <v>0</v>
      </c>
      <c r="F454" s="36">
        <f ca="1">SUMIFS(СВЦЭМ!$H$40:$H$783,СВЦЭМ!$A$40:$A$783,$A454,СВЦЭМ!$B$40:$B$783,F$437)+'СЕТ СН'!$F$16</f>
        <v>0</v>
      </c>
      <c r="G454" s="36">
        <f ca="1">SUMIFS(СВЦЭМ!$H$40:$H$783,СВЦЭМ!$A$40:$A$783,$A454,СВЦЭМ!$B$40:$B$783,G$437)+'СЕТ СН'!$F$16</f>
        <v>0</v>
      </c>
      <c r="H454" s="36">
        <f ca="1">SUMIFS(СВЦЭМ!$H$40:$H$783,СВЦЭМ!$A$40:$A$783,$A454,СВЦЭМ!$B$40:$B$783,H$437)+'СЕТ СН'!$F$16</f>
        <v>0</v>
      </c>
      <c r="I454" s="36">
        <f ca="1">SUMIFS(СВЦЭМ!$H$40:$H$783,СВЦЭМ!$A$40:$A$783,$A454,СВЦЭМ!$B$40:$B$783,I$437)+'СЕТ СН'!$F$16</f>
        <v>0</v>
      </c>
      <c r="J454" s="36">
        <f ca="1">SUMIFS(СВЦЭМ!$H$40:$H$783,СВЦЭМ!$A$40:$A$783,$A454,СВЦЭМ!$B$40:$B$783,J$437)+'СЕТ СН'!$F$16</f>
        <v>0</v>
      </c>
      <c r="K454" s="36">
        <f ca="1">SUMIFS(СВЦЭМ!$H$40:$H$783,СВЦЭМ!$A$40:$A$783,$A454,СВЦЭМ!$B$40:$B$783,K$437)+'СЕТ СН'!$F$16</f>
        <v>0</v>
      </c>
      <c r="L454" s="36">
        <f ca="1">SUMIFS(СВЦЭМ!$H$40:$H$783,СВЦЭМ!$A$40:$A$783,$A454,СВЦЭМ!$B$40:$B$783,L$437)+'СЕТ СН'!$F$16</f>
        <v>0</v>
      </c>
      <c r="M454" s="36">
        <f ca="1">SUMIFS(СВЦЭМ!$H$40:$H$783,СВЦЭМ!$A$40:$A$783,$A454,СВЦЭМ!$B$40:$B$783,M$437)+'СЕТ СН'!$F$16</f>
        <v>0</v>
      </c>
      <c r="N454" s="36">
        <f ca="1">SUMIFS(СВЦЭМ!$H$40:$H$783,СВЦЭМ!$A$40:$A$783,$A454,СВЦЭМ!$B$40:$B$783,N$437)+'СЕТ СН'!$F$16</f>
        <v>0</v>
      </c>
      <c r="O454" s="36">
        <f ca="1">SUMIFS(СВЦЭМ!$H$40:$H$783,СВЦЭМ!$A$40:$A$783,$A454,СВЦЭМ!$B$40:$B$783,O$437)+'СЕТ СН'!$F$16</f>
        <v>0</v>
      </c>
      <c r="P454" s="36">
        <f ca="1">SUMIFS(СВЦЭМ!$H$40:$H$783,СВЦЭМ!$A$40:$A$783,$A454,СВЦЭМ!$B$40:$B$783,P$437)+'СЕТ СН'!$F$16</f>
        <v>0</v>
      </c>
      <c r="Q454" s="36">
        <f ca="1">SUMIFS(СВЦЭМ!$H$40:$H$783,СВЦЭМ!$A$40:$A$783,$A454,СВЦЭМ!$B$40:$B$783,Q$437)+'СЕТ СН'!$F$16</f>
        <v>0</v>
      </c>
      <c r="R454" s="36">
        <f ca="1">SUMIFS(СВЦЭМ!$H$40:$H$783,СВЦЭМ!$A$40:$A$783,$A454,СВЦЭМ!$B$40:$B$783,R$437)+'СЕТ СН'!$F$16</f>
        <v>0</v>
      </c>
      <c r="S454" s="36">
        <f ca="1">SUMIFS(СВЦЭМ!$H$40:$H$783,СВЦЭМ!$A$40:$A$783,$A454,СВЦЭМ!$B$40:$B$783,S$437)+'СЕТ СН'!$F$16</f>
        <v>0</v>
      </c>
      <c r="T454" s="36">
        <f ca="1">SUMIFS(СВЦЭМ!$H$40:$H$783,СВЦЭМ!$A$40:$A$783,$A454,СВЦЭМ!$B$40:$B$783,T$437)+'СЕТ СН'!$F$16</f>
        <v>0</v>
      </c>
      <c r="U454" s="36">
        <f ca="1">SUMIFS(СВЦЭМ!$H$40:$H$783,СВЦЭМ!$A$40:$A$783,$A454,СВЦЭМ!$B$40:$B$783,U$437)+'СЕТ СН'!$F$16</f>
        <v>0</v>
      </c>
      <c r="V454" s="36">
        <f ca="1">SUMIFS(СВЦЭМ!$H$40:$H$783,СВЦЭМ!$A$40:$A$783,$A454,СВЦЭМ!$B$40:$B$783,V$437)+'СЕТ СН'!$F$16</f>
        <v>0</v>
      </c>
      <c r="W454" s="36">
        <f ca="1">SUMIFS(СВЦЭМ!$H$40:$H$783,СВЦЭМ!$A$40:$A$783,$A454,СВЦЭМ!$B$40:$B$783,W$437)+'СЕТ СН'!$F$16</f>
        <v>0</v>
      </c>
      <c r="X454" s="36">
        <f ca="1">SUMIFS(СВЦЭМ!$H$40:$H$783,СВЦЭМ!$A$40:$A$783,$A454,СВЦЭМ!$B$40:$B$783,X$437)+'СЕТ СН'!$F$16</f>
        <v>0</v>
      </c>
      <c r="Y454" s="36">
        <f ca="1">SUMIFS(СВЦЭМ!$H$40:$H$783,СВЦЭМ!$A$40:$A$783,$A454,СВЦЭМ!$B$40:$B$783,Y$437)+'СЕТ СН'!$F$16</f>
        <v>0</v>
      </c>
    </row>
    <row r="455" spans="1:25" ht="15.75" hidden="1" x14ac:dyDescent="0.2">
      <c r="A455" s="35">
        <f t="shared" si="12"/>
        <v>45034</v>
      </c>
      <c r="B455" s="36">
        <f ca="1">SUMIFS(СВЦЭМ!$H$40:$H$783,СВЦЭМ!$A$40:$A$783,$A455,СВЦЭМ!$B$40:$B$783,B$437)+'СЕТ СН'!$F$16</f>
        <v>0</v>
      </c>
      <c r="C455" s="36">
        <f ca="1">SUMIFS(СВЦЭМ!$H$40:$H$783,СВЦЭМ!$A$40:$A$783,$A455,СВЦЭМ!$B$40:$B$783,C$437)+'СЕТ СН'!$F$16</f>
        <v>0</v>
      </c>
      <c r="D455" s="36">
        <f ca="1">SUMIFS(СВЦЭМ!$H$40:$H$783,СВЦЭМ!$A$40:$A$783,$A455,СВЦЭМ!$B$40:$B$783,D$437)+'СЕТ СН'!$F$16</f>
        <v>0</v>
      </c>
      <c r="E455" s="36">
        <f ca="1">SUMIFS(СВЦЭМ!$H$40:$H$783,СВЦЭМ!$A$40:$A$783,$A455,СВЦЭМ!$B$40:$B$783,E$437)+'СЕТ СН'!$F$16</f>
        <v>0</v>
      </c>
      <c r="F455" s="36">
        <f ca="1">SUMIFS(СВЦЭМ!$H$40:$H$783,СВЦЭМ!$A$40:$A$783,$A455,СВЦЭМ!$B$40:$B$783,F$437)+'СЕТ СН'!$F$16</f>
        <v>0</v>
      </c>
      <c r="G455" s="36">
        <f ca="1">SUMIFS(СВЦЭМ!$H$40:$H$783,СВЦЭМ!$A$40:$A$783,$A455,СВЦЭМ!$B$40:$B$783,G$437)+'СЕТ СН'!$F$16</f>
        <v>0</v>
      </c>
      <c r="H455" s="36">
        <f ca="1">SUMIFS(СВЦЭМ!$H$40:$H$783,СВЦЭМ!$A$40:$A$783,$A455,СВЦЭМ!$B$40:$B$783,H$437)+'СЕТ СН'!$F$16</f>
        <v>0</v>
      </c>
      <c r="I455" s="36">
        <f ca="1">SUMIFS(СВЦЭМ!$H$40:$H$783,СВЦЭМ!$A$40:$A$783,$A455,СВЦЭМ!$B$40:$B$783,I$437)+'СЕТ СН'!$F$16</f>
        <v>0</v>
      </c>
      <c r="J455" s="36">
        <f ca="1">SUMIFS(СВЦЭМ!$H$40:$H$783,СВЦЭМ!$A$40:$A$783,$A455,СВЦЭМ!$B$40:$B$783,J$437)+'СЕТ СН'!$F$16</f>
        <v>0</v>
      </c>
      <c r="K455" s="36">
        <f ca="1">SUMIFS(СВЦЭМ!$H$40:$H$783,СВЦЭМ!$A$40:$A$783,$A455,СВЦЭМ!$B$40:$B$783,K$437)+'СЕТ СН'!$F$16</f>
        <v>0</v>
      </c>
      <c r="L455" s="36">
        <f ca="1">SUMIFS(СВЦЭМ!$H$40:$H$783,СВЦЭМ!$A$40:$A$783,$A455,СВЦЭМ!$B$40:$B$783,L$437)+'СЕТ СН'!$F$16</f>
        <v>0</v>
      </c>
      <c r="M455" s="36">
        <f ca="1">SUMIFS(СВЦЭМ!$H$40:$H$783,СВЦЭМ!$A$40:$A$783,$A455,СВЦЭМ!$B$40:$B$783,M$437)+'СЕТ СН'!$F$16</f>
        <v>0</v>
      </c>
      <c r="N455" s="36">
        <f ca="1">SUMIFS(СВЦЭМ!$H$40:$H$783,СВЦЭМ!$A$40:$A$783,$A455,СВЦЭМ!$B$40:$B$783,N$437)+'СЕТ СН'!$F$16</f>
        <v>0</v>
      </c>
      <c r="O455" s="36">
        <f ca="1">SUMIFS(СВЦЭМ!$H$40:$H$783,СВЦЭМ!$A$40:$A$783,$A455,СВЦЭМ!$B$40:$B$783,O$437)+'СЕТ СН'!$F$16</f>
        <v>0</v>
      </c>
      <c r="P455" s="36">
        <f ca="1">SUMIFS(СВЦЭМ!$H$40:$H$783,СВЦЭМ!$A$40:$A$783,$A455,СВЦЭМ!$B$40:$B$783,P$437)+'СЕТ СН'!$F$16</f>
        <v>0</v>
      </c>
      <c r="Q455" s="36">
        <f ca="1">SUMIFS(СВЦЭМ!$H$40:$H$783,СВЦЭМ!$A$40:$A$783,$A455,СВЦЭМ!$B$40:$B$783,Q$437)+'СЕТ СН'!$F$16</f>
        <v>0</v>
      </c>
      <c r="R455" s="36">
        <f ca="1">SUMIFS(СВЦЭМ!$H$40:$H$783,СВЦЭМ!$A$40:$A$783,$A455,СВЦЭМ!$B$40:$B$783,R$437)+'СЕТ СН'!$F$16</f>
        <v>0</v>
      </c>
      <c r="S455" s="36">
        <f ca="1">SUMIFS(СВЦЭМ!$H$40:$H$783,СВЦЭМ!$A$40:$A$783,$A455,СВЦЭМ!$B$40:$B$783,S$437)+'СЕТ СН'!$F$16</f>
        <v>0</v>
      </c>
      <c r="T455" s="36">
        <f ca="1">SUMIFS(СВЦЭМ!$H$40:$H$783,СВЦЭМ!$A$40:$A$783,$A455,СВЦЭМ!$B$40:$B$783,T$437)+'СЕТ СН'!$F$16</f>
        <v>0</v>
      </c>
      <c r="U455" s="36">
        <f ca="1">SUMIFS(СВЦЭМ!$H$40:$H$783,СВЦЭМ!$A$40:$A$783,$A455,СВЦЭМ!$B$40:$B$783,U$437)+'СЕТ СН'!$F$16</f>
        <v>0</v>
      </c>
      <c r="V455" s="36">
        <f ca="1">SUMIFS(СВЦЭМ!$H$40:$H$783,СВЦЭМ!$A$40:$A$783,$A455,СВЦЭМ!$B$40:$B$783,V$437)+'СЕТ СН'!$F$16</f>
        <v>0</v>
      </c>
      <c r="W455" s="36">
        <f ca="1">SUMIFS(СВЦЭМ!$H$40:$H$783,СВЦЭМ!$A$40:$A$783,$A455,СВЦЭМ!$B$40:$B$783,W$437)+'СЕТ СН'!$F$16</f>
        <v>0</v>
      </c>
      <c r="X455" s="36">
        <f ca="1">SUMIFS(СВЦЭМ!$H$40:$H$783,СВЦЭМ!$A$40:$A$783,$A455,СВЦЭМ!$B$40:$B$783,X$437)+'СЕТ СН'!$F$16</f>
        <v>0</v>
      </c>
      <c r="Y455" s="36">
        <f ca="1">SUMIFS(СВЦЭМ!$H$40:$H$783,СВЦЭМ!$A$40:$A$783,$A455,СВЦЭМ!$B$40:$B$783,Y$437)+'СЕТ СН'!$F$16</f>
        <v>0</v>
      </c>
    </row>
    <row r="456" spans="1:25" ht="15.75" hidden="1" x14ac:dyDescent="0.2">
      <c r="A456" s="35">
        <f t="shared" si="12"/>
        <v>45035</v>
      </c>
      <c r="B456" s="36">
        <f ca="1">SUMIFS(СВЦЭМ!$H$40:$H$783,СВЦЭМ!$A$40:$A$783,$A456,СВЦЭМ!$B$40:$B$783,B$437)+'СЕТ СН'!$F$16</f>
        <v>0</v>
      </c>
      <c r="C456" s="36">
        <f ca="1">SUMIFS(СВЦЭМ!$H$40:$H$783,СВЦЭМ!$A$40:$A$783,$A456,СВЦЭМ!$B$40:$B$783,C$437)+'СЕТ СН'!$F$16</f>
        <v>0</v>
      </c>
      <c r="D456" s="36">
        <f ca="1">SUMIFS(СВЦЭМ!$H$40:$H$783,СВЦЭМ!$A$40:$A$783,$A456,СВЦЭМ!$B$40:$B$783,D$437)+'СЕТ СН'!$F$16</f>
        <v>0</v>
      </c>
      <c r="E456" s="36">
        <f ca="1">SUMIFS(СВЦЭМ!$H$40:$H$783,СВЦЭМ!$A$40:$A$783,$A456,СВЦЭМ!$B$40:$B$783,E$437)+'СЕТ СН'!$F$16</f>
        <v>0</v>
      </c>
      <c r="F456" s="36">
        <f ca="1">SUMIFS(СВЦЭМ!$H$40:$H$783,СВЦЭМ!$A$40:$A$783,$A456,СВЦЭМ!$B$40:$B$783,F$437)+'СЕТ СН'!$F$16</f>
        <v>0</v>
      </c>
      <c r="G456" s="36">
        <f ca="1">SUMIFS(СВЦЭМ!$H$40:$H$783,СВЦЭМ!$A$40:$A$783,$A456,СВЦЭМ!$B$40:$B$783,G$437)+'СЕТ СН'!$F$16</f>
        <v>0</v>
      </c>
      <c r="H456" s="36">
        <f ca="1">SUMIFS(СВЦЭМ!$H$40:$H$783,СВЦЭМ!$A$40:$A$783,$A456,СВЦЭМ!$B$40:$B$783,H$437)+'СЕТ СН'!$F$16</f>
        <v>0</v>
      </c>
      <c r="I456" s="36">
        <f ca="1">SUMIFS(СВЦЭМ!$H$40:$H$783,СВЦЭМ!$A$40:$A$783,$A456,СВЦЭМ!$B$40:$B$783,I$437)+'СЕТ СН'!$F$16</f>
        <v>0</v>
      </c>
      <c r="J456" s="36">
        <f ca="1">SUMIFS(СВЦЭМ!$H$40:$H$783,СВЦЭМ!$A$40:$A$783,$A456,СВЦЭМ!$B$40:$B$783,J$437)+'СЕТ СН'!$F$16</f>
        <v>0</v>
      </c>
      <c r="K456" s="36">
        <f ca="1">SUMIFS(СВЦЭМ!$H$40:$H$783,СВЦЭМ!$A$40:$A$783,$A456,СВЦЭМ!$B$40:$B$783,K$437)+'СЕТ СН'!$F$16</f>
        <v>0</v>
      </c>
      <c r="L456" s="36">
        <f ca="1">SUMIFS(СВЦЭМ!$H$40:$H$783,СВЦЭМ!$A$40:$A$783,$A456,СВЦЭМ!$B$40:$B$783,L$437)+'СЕТ СН'!$F$16</f>
        <v>0</v>
      </c>
      <c r="M456" s="36">
        <f ca="1">SUMIFS(СВЦЭМ!$H$40:$H$783,СВЦЭМ!$A$40:$A$783,$A456,СВЦЭМ!$B$40:$B$783,M$437)+'СЕТ СН'!$F$16</f>
        <v>0</v>
      </c>
      <c r="N456" s="36">
        <f ca="1">SUMIFS(СВЦЭМ!$H$40:$H$783,СВЦЭМ!$A$40:$A$783,$A456,СВЦЭМ!$B$40:$B$783,N$437)+'СЕТ СН'!$F$16</f>
        <v>0</v>
      </c>
      <c r="O456" s="36">
        <f ca="1">SUMIFS(СВЦЭМ!$H$40:$H$783,СВЦЭМ!$A$40:$A$783,$A456,СВЦЭМ!$B$40:$B$783,O$437)+'СЕТ СН'!$F$16</f>
        <v>0</v>
      </c>
      <c r="P456" s="36">
        <f ca="1">SUMIFS(СВЦЭМ!$H$40:$H$783,СВЦЭМ!$A$40:$A$783,$A456,СВЦЭМ!$B$40:$B$783,P$437)+'СЕТ СН'!$F$16</f>
        <v>0</v>
      </c>
      <c r="Q456" s="36">
        <f ca="1">SUMIFS(СВЦЭМ!$H$40:$H$783,СВЦЭМ!$A$40:$A$783,$A456,СВЦЭМ!$B$40:$B$783,Q$437)+'СЕТ СН'!$F$16</f>
        <v>0</v>
      </c>
      <c r="R456" s="36">
        <f ca="1">SUMIFS(СВЦЭМ!$H$40:$H$783,СВЦЭМ!$A$40:$A$783,$A456,СВЦЭМ!$B$40:$B$783,R$437)+'СЕТ СН'!$F$16</f>
        <v>0</v>
      </c>
      <c r="S456" s="36">
        <f ca="1">SUMIFS(СВЦЭМ!$H$40:$H$783,СВЦЭМ!$A$40:$A$783,$A456,СВЦЭМ!$B$40:$B$783,S$437)+'СЕТ СН'!$F$16</f>
        <v>0</v>
      </c>
      <c r="T456" s="36">
        <f ca="1">SUMIFS(СВЦЭМ!$H$40:$H$783,СВЦЭМ!$A$40:$A$783,$A456,СВЦЭМ!$B$40:$B$783,T$437)+'СЕТ СН'!$F$16</f>
        <v>0</v>
      </c>
      <c r="U456" s="36">
        <f ca="1">SUMIFS(СВЦЭМ!$H$40:$H$783,СВЦЭМ!$A$40:$A$783,$A456,СВЦЭМ!$B$40:$B$783,U$437)+'СЕТ СН'!$F$16</f>
        <v>0</v>
      </c>
      <c r="V456" s="36">
        <f ca="1">SUMIFS(СВЦЭМ!$H$40:$H$783,СВЦЭМ!$A$40:$A$783,$A456,СВЦЭМ!$B$40:$B$783,V$437)+'СЕТ СН'!$F$16</f>
        <v>0</v>
      </c>
      <c r="W456" s="36">
        <f ca="1">SUMIFS(СВЦЭМ!$H$40:$H$783,СВЦЭМ!$A$40:$A$783,$A456,СВЦЭМ!$B$40:$B$783,W$437)+'СЕТ СН'!$F$16</f>
        <v>0</v>
      </c>
      <c r="X456" s="36">
        <f ca="1">SUMIFS(СВЦЭМ!$H$40:$H$783,СВЦЭМ!$A$40:$A$783,$A456,СВЦЭМ!$B$40:$B$783,X$437)+'СЕТ СН'!$F$16</f>
        <v>0</v>
      </c>
      <c r="Y456" s="36">
        <f ca="1">SUMIFS(СВЦЭМ!$H$40:$H$783,СВЦЭМ!$A$40:$A$783,$A456,СВЦЭМ!$B$40:$B$783,Y$437)+'СЕТ СН'!$F$16</f>
        <v>0</v>
      </c>
    </row>
    <row r="457" spans="1:25" ht="15.75" hidden="1" x14ac:dyDescent="0.2">
      <c r="A457" s="35">
        <f t="shared" si="12"/>
        <v>45036</v>
      </c>
      <c r="B457" s="36">
        <f ca="1">SUMIFS(СВЦЭМ!$H$40:$H$783,СВЦЭМ!$A$40:$A$783,$A457,СВЦЭМ!$B$40:$B$783,B$437)+'СЕТ СН'!$F$16</f>
        <v>0</v>
      </c>
      <c r="C457" s="36">
        <f ca="1">SUMIFS(СВЦЭМ!$H$40:$H$783,СВЦЭМ!$A$40:$A$783,$A457,СВЦЭМ!$B$40:$B$783,C$437)+'СЕТ СН'!$F$16</f>
        <v>0</v>
      </c>
      <c r="D457" s="36">
        <f ca="1">SUMIFS(СВЦЭМ!$H$40:$H$783,СВЦЭМ!$A$40:$A$783,$A457,СВЦЭМ!$B$40:$B$783,D$437)+'СЕТ СН'!$F$16</f>
        <v>0</v>
      </c>
      <c r="E457" s="36">
        <f ca="1">SUMIFS(СВЦЭМ!$H$40:$H$783,СВЦЭМ!$A$40:$A$783,$A457,СВЦЭМ!$B$40:$B$783,E$437)+'СЕТ СН'!$F$16</f>
        <v>0</v>
      </c>
      <c r="F457" s="36">
        <f ca="1">SUMIFS(СВЦЭМ!$H$40:$H$783,СВЦЭМ!$A$40:$A$783,$A457,СВЦЭМ!$B$40:$B$783,F$437)+'СЕТ СН'!$F$16</f>
        <v>0</v>
      </c>
      <c r="G457" s="36">
        <f ca="1">SUMIFS(СВЦЭМ!$H$40:$H$783,СВЦЭМ!$A$40:$A$783,$A457,СВЦЭМ!$B$40:$B$783,G$437)+'СЕТ СН'!$F$16</f>
        <v>0</v>
      </c>
      <c r="H457" s="36">
        <f ca="1">SUMIFS(СВЦЭМ!$H$40:$H$783,СВЦЭМ!$A$40:$A$783,$A457,СВЦЭМ!$B$40:$B$783,H$437)+'СЕТ СН'!$F$16</f>
        <v>0</v>
      </c>
      <c r="I457" s="36">
        <f ca="1">SUMIFS(СВЦЭМ!$H$40:$H$783,СВЦЭМ!$A$40:$A$783,$A457,СВЦЭМ!$B$40:$B$783,I$437)+'СЕТ СН'!$F$16</f>
        <v>0</v>
      </c>
      <c r="J457" s="36">
        <f ca="1">SUMIFS(СВЦЭМ!$H$40:$H$783,СВЦЭМ!$A$40:$A$783,$A457,СВЦЭМ!$B$40:$B$783,J$437)+'СЕТ СН'!$F$16</f>
        <v>0</v>
      </c>
      <c r="K457" s="36">
        <f ca="1">SUMIFS(СВЦЭМ!$H$40:$H$783,СВЦЭМ!$A$40:$A$783,$A457,СВЦЭМ!$B$40:$B$783,K$437)+'СЕТ СН'!$F$16</f>
        <v>0</v>
      </c>
      <c r="L457" s="36">
        <f ca="1">SUMIFS(СВЦЭМ!$H$40:$H$783,СВЦЭМ!$A$40:$A$783,$A457,СВЦЭМ!$B$40:$B$783,L$437)+'СЕТ СН'!$F$16</f>
        <v>0</v>
      </c>
      <c r="M457" s="36">
        <f ca="1">SUMIFS(СВЦЭМ!$H$40:$H$783,СВЦЭМ!$A$40:$A$783,$A457,СВЦЭМ!$B$40:$B$783,M$437)+'СЕТ СН'!$F$16</f>
        <v>0</v>
      </c>
      <c r="N457" s="36">
        <f ca="1">SUMIFS(СВЦЭМ!$H$40:$H$783,СВЦЭМ!$A$40:$A$783,$A457,СВЦЭМ!$B$40:$B$783,N$437)+'СЕТ СН'!$F$16</f>
        <v>0</v>
      </c>
      <c r="O457" s="36">
        <f ca="1">SUMIFS(СВЦЭМ!$H$40:$H$783,СВЦЭМ!$A$40:$A$783,$A457,СВЦЭМ!$B$40:$B$783,O$437)+'СЕТ СН'!$F$16</f>
        <v>0</v>
      </c>
      <c r="P457" s="36">
        <f ca="1">SUMIFS(СВЦЭМ!$H$40:$H$783,СВЦЭМ!$A$40:$A$783,$A457,СВЦЭМ!$B$40:$B$783,P$437)+'СЕТ СН'!$F$16</f>
        <v>0</v>
      </c>
      <c r="Q457" s="36">
        <f ca="1">SUMIFS(СВЦЭМ!$H$40:$H$783,СВЦЭМ!$A$40:$A$783,$A457,СВЦЭМ!$B$40:$B$783,Q$437)+'СЕТ СН'!$F$16</f>
        <v>0</v>
      </c>
      <c r="R457" s="36">
        <f ca="1">SUMIFS(СВЦЭМ!$H$40:$H$783,СВЦЭМ!$A$40:$A$783,$A457,СВЦЭМ!$B$40:$B$783,R$437)+'СЕТ СН'!$F$16</f>
        <v>0</v>
      </c>
      <c r="S457" s="36">
        <f ca="1">SUMIFS(СВЦЭМ!$H$40:$H$783,СВЦЭМ!$A$40:$A$783,$A457,СВЦЭМ!$B$40:$B$783,S$437)+'СЕТ СН'!$F$16</f>
        <v>0</v>
      </c>
      <c r="T457" s="36">
        <f ca="1">SUMIFS(СВЦЭМ!$H$40:$H$783,СВЦЭМ!$A$40:$A$783,$A457,СВЦЭМ!$B$40:$B$783,T$437)+'СЕТ СН'!$F$16</f>
        <v>0</v>
      </c>
      <c r="U457" s="36">
        <f ca="1">SUMIFS(СВЦЭМ!$H$40:$H$783,СВЦЭМ!$A$40:$A$783,$A457,СВЦЭМ!$B$40:$B$783,U$437)+'СЕТ СН'!$F$16</f>
        <v>0</v>
      </c>
      <c r="V457" s="36">
        <f ca="1">SUMIFS(СВЦЭМ!$H$40:$H$783,СВЦЭМ!$A$40:$A$783,$A457,СВЦЭМ!$B$40:$B$783,V$437)+'СЕТ СН'!$F$16</f>
        <v>0</v>
      </c>
      <c r="W457" s="36">
        <f ca="1">SUMIFS(СВЦЭМ!$H$40:$H$783,СВЦЭМ!$A$40:$A$783,$A457,СВЦЭМ!$B$40:$B$783,W$437)+'СЕТ СН'!$F$16</f>
        <v>0</v>
      </c>
      <c r="X457" s="36">
        <f ca="1">SUMIFS(СВЦЭМ!$H$40:$H$783,СВЦЭМ!$A$40:$A$783,$A457,СВЦЭМ!$B$40:$B$783,X$437)+'СЕТ СН'!$F$16</f>
        <v>0</v>
      </c>
      <c r="Y457" s="36">
        <f ca="1">SUMIFS(СВЦЭМ!$H$40:$H$783,СВЦЭМ!$A$40:$A$783,$A457,СВЦЭМ!$B$40:$B$783,Y$437)+'СЕТ СН'!$F$16</f>
        <v>0</v>
      </c>
    </row>
    <row r="458" spans="1:25" ht="15.75" hidden="1" x14ac:dyDescent="0.2">
      <c r="A458" s="35">
        <f t="shared" si="12"/>
        <v>45037</v>
      </c>
      <c r="B458" s="36">
        <f ca="1">SUMIFS(СВЦЭМ!$H$40:$H$783,СВЦЭМ!$A$40:$A$783,$A458,СВЦЭМ!$B$40:$B$783,B$437)+'СЕТ СН'!$F$16</f>
        <v>0</v>
      </c>
      <c r="C458" s="36">
        <f ca="1">SUMIFS(СВЦЭМ!$H$40:$H$783,СВЦЭМ!$A$40:$A$783,$A458,СВЦЭМ!$B$40:$B$783,C$437)+'СЕТ СН'!$F$16</f>
        <v>0</v>
      </c>
      <c r="D458" s="36">
        <f ca="1">SUMIFS(СВЦЭМ!$H$40:$H$783,СВЦЭМ!$A$40:$A$783,$A458,СВЦЭМ!$B$40:$B$783,D$437)+'СЕТ СН'!$F$16</f>
        <v>0</v>
      </c>
      <c r="E458" s="36">
        <f ca="1">SUMIFS(СВЦЭМ!$H$40:$H$783,СВЦЭМ!$A$40:$A$783,$A458,СВЦЭМ!$B$40:$B$783,E$437)+'СЕТ СН'!$F$16</f>
        <v>0</v>
      </c>
      <c r="F458" s="36">
        <f ca="1">SUMIFS(СВЦЭМ!$H$40:$H$783,СВЦЭМ!$A$40:$A$783,$A458,СВЦЭМ!$B$40:$B$783,F$437)+'СЕТ СН'!$F$16</f>
        <v>0</v>
      </c>
      <c r="G458" s="36">
        <f ca="1">SUMIFS(СВЦЭМ!$H$40:$H$783,СВЦЭМ!$A$40:$A$783,$A458,СВЦЭМ!$B$40:$B$783,G$437)+'СЕТ СН'!$F$16</f>
        <v>0</v>
      </c>
      <c r="H458" s="36">
        <f ca="1">SUMIFS(СВЦЭМ!$H$40:$H$783,СВЦЭМ!$A$40:$A$783,$A458,СВЦЭМ!$B$40:$B$783,H$437)+'СЕТ СН'!$F$16</f>
        <v>0</v>
      </c>
      <c r="I458" s="36">
        <f ca="1">SUMIFS(СВЦЭМ!$H$40:$H$783,СВЦЭМ!$A$40:$A$783,$A458,СВЦЭМ!$B$40:$B$783,I$437)+'СЕТ СН'!$F$16</f>
        <v>0</v>
      </c>
      <c r="J458" s="36">
        <f ca="1">SUMIFS(СВЦЭМ!$H$40:$H$783,СВЦЭМ!$A$40:$A$783,$A458,СВЦЭМ!$B$40:$B$783,J$437)+'СЕТ СН'!$F$16</f>
        <v>0</v>
      </c>
      <c r="K458" s="36">
        <f ca="1">SUMIFS(СВЦЭМ!$H$40:$H$783,СВЦЭМ!$A$40:$A$783,$A458,СВЦЭМ!$B$40:$B$783,K$437)+'СЕТ СН'!$F$16</f>
        <v>0</v>
      </c>
      <c r="L458" s="36">
        <f ca="1">SUMIFS(СВЦЭМ!$H$40:$H$783,СВЦЭМ!$A$40:$A$783,$A458,СВЦЭМ!$B$40:$B$783,L$437)+'СЕТ СН'!$F$16</f>
        <v>0</v>
      </c>
      <c r="M458" s="36">
        <f ca="1">SUMIFS(СВЦЭМ!$H$40:$H$783,СВЦЭМ!$A$40:$A$783,$A458,СВЦЭМ!$B$40:$B$783,M$437)+'СЕТ СН'!$F$16</f>
        <v>0</v>
      </c>
      <c r="N458" s="36">
        <f ca="1">SUMIFS(СВЦЭМ!$H$40:$H$783,СВЦЭМ!$A$40:$A$783,$A458,СВЦЭМ!$B$40:$B$783,N$437)+'СЕТ СН'!$F$16</f>
        <v>0</v>
      </c>
      <c r="O458" s="36">
        <f ca="1">SUMIFS(СВЦЭМ!$H$40:$H$783,СВЦЭМ!$A$40:$A$783,$A458,СВЦЭМ!$B$40:$B$783,O$437)+'СЕТ СН'!$F$16</f>
        <v>0</v>
      </c>
      <c r="P458" s="36">
        <f ca="1">SUMIFS(СВЦЭМ!$H$40:$H$783,СВЦЭМ!$A$40:$A$783,$A458,СВЦЭМ!$B$40:$B$783,P$437)+'СЕТ СН'!$F$16</f>
        <v>0</v>
      </c>
      <c r="Q458" s="36">
        <f ca="1">SUMIFS(СВЦЭМ!$H$40:$H$783,СВЦЭМ!$A$40:$A$783,$A458,СВЦЭМ!$B$40:$B$783,Q$437)+'СЕТ СН'!$F$16</f>
        <v>0</v>
      </c>
      <c r="R458" s="36">
        <f ca="1">SUMIFS(СВЦЭМ!$H$40:$H$783,СВЦЭМ!$A$40:$A$783,$A458,СВЦЭМ!$B$40:$B$783,R$437)+'СЕТ СН'!$F$16</f>
        <v>0</v>
      </c>
      <c r="S458" s="36">
        <f ca="1">SUMIFS(СВЦЭМ!$H$40:$H$783,СВЦЭМ!$A$40:$A$783,$A458,СВЦЭМ!$B$40:$B$783,S$437)+'СЕТ СН'!$F$16</f>
        <v>0</v>
      </c>
      <c r="T458" s="36">
        <f ca="1">SUMIFS(СВЦЭМ!$H$40:$H$783,СВЦЭМ!$A$40:$A$783,$A458,СВЦЭМ!$B$40:$B$783,T$437)+'СЕТ СН'!$F$16</f>
        <v>0</v>
      </c>
      <c r="U458" s="36">
        <f ca="1">SUMIFS(СВЦЭМ!$H$40:$H$783,СВЦЭМ!$A$40:$A$783,$A458,СВЦЭМ!$B$40:$B$783,U$437)+'СЕТ СН'!$F$16</f>
        <v>0</v>
      </c>
      <c r="V458" s="36">
        <f ca="1">SUMIFS(СВЦЭМ!$H$40:$H$783,СВЦЭМ!$A$40:$A$783,$A458,СВЦЭМ!$B$40:$B$783,V$437)+'СЕТ СН'!$F$16</f>
        <v>0</v>
      </c>
      <c r="W458" s="36">
        <f ca="1">SUMIFS(СВЦЭМ!$H$40:$H$783,СВЦЭМ!$A$40:$A$783,$A458,СВЦЭМ!$B$40:$B$783,W$437)+'СЕТ СН'!$F$16</f>
        <v>0</v>
      </c>
      <c r="X458" s="36">
        <f ca="1">SUMIFS(СВЦЭМ!$H$40:$H$783,СВЦЭМ!$A$40:$A$783,$A458,СВЦЭМ!$B$40:$B$783,X$437)+'СЕТ СН'!$F$16</f>
        <v>0</v>
      </c>
      <c r="Y458" s="36">
        <f ca="1">SUMIFS(СВЦЭМ!$H$40:$H$783,СВЦЭМ!$A$40:$A$783,$A458,СВЦЭМ!$B$40:$B$783,Y$437)+'СЕТ СН'!$F$16</f>
        <v>0</v>
      </c>
    </row>
    <row r="459" spans="1:25" ht="15.75" hidden="1" x14ac:dyDescent="0.2">
      <c r="A459" s="35">
        <f t="shared" si="12"/>
        <v>45038</v>
      </c>
      <c r="B459" s="36">
        <f ca="1">SUMIFS(СВЦЭМ!$H$40:$H$783,СВЦЭМ!$A$40:$A$783,$A459,СВЦЭМ!$B$40:$B$783,B$437)+'СЕТ СН'!$F$16</f>
        <v>0</v>
      </c>
      <c r="C459" s="36">
        <f ca="1">SUMIFS(СВЦЭМ!$H$40:$H$783,СВЦЭМ!$A$40:$A$783,$A459,СВЦЭМ!$B$40:$B$783,C$437)+'СЕТ СН'!$F$16</f>
        <v>0</v>
      </c>
      <c r="D459" s="36">
        <f ca="1">SUMIFS(СВЦЭМ!$H$40:$H$783,СВЦЭМ!$A$40:$A$783,$A459,СВЦЭМ!$B$40:$B$783,D$437)+'СЕТ СН'!$F$16</f>
        <v>0</v>
      </c>
      <c r="E459" s="36">
        <f ca="1">SUMIFS(СВЦЭМ!$H$40:$H$783,СВЦЭМ!$A$40:$A$783,$A459,СВЦЭМ!$B$40:$B$783,E$437)+'СЕТ СН'!$F$16</f>
        <v>0</v>
      </c>
      <c r="F459" s="36">
        <f ca="1">SUMIFS(СВЦЭМ!$H$40:$H$783,СВЦЭМ!$A$40:$A$783,$A459,СВЦЭМ!$B$40:$B$783,F$437)+'СЕТ СН'!$F$16</f>
        <v>0</v>
      </c>
      <c r="G459" s="36">
        <f ca="1">SUMIFS(СВЦЭМ!$H$40:$H$783,СВЦЭМ!$A$40:$A$783,$A459,СВЦЭМ!$B$40:$B$783,G$437)+'СЕТ СН'!$F$16</f>
        <v>0</v>
      </c>
      <c r="H459" s="36">
        <f ca="1">SUMIFS(СВЦЭМ!$H$40:$H$783,СВЦЭМ!$A$40:$A$783,$A459,СВЦЭМ!$B$40:$B$783,H$437)+'СЕТ СН'!$F$16</f>
        <v>0</v>
      </c>
      <c r="I459" s="36">
        <f ca="1">SUMIFS(СВЦЭМ!$H$40:$H$783,СВЦЭМ!$A$40:$A$783,$A459,СВЦЭМ!$B$40:$B$783,I$437)+'СЕТ СН'!$F$16</f>
        <v>0</v>
      </c>
      <c r="J459" s="36">
        <f ca="1">SUMIFS(СВЦЭМ!$H$40:$H$783,СВЦЭМ!$A$40:$A$783,$A459,СВЦЭМ!$B$40:$B$783,J$437)+'СЕТ СН'!$F$16</f>
        <v>0</v>
      </c>
      <c r="K459" s="36">
        <f ca="1">SUMIFS(СВЦЭМ!$H$40:$H$783,СВЦЭМ!$A$40:$A$783,$A459,СВЦЭМ!$B$40:$B$783,K$437)+'СЕТ СН'!$F$16</f>
        <v>0</v>
      </c>
      <c r="L459" s="36">
        <f ca="1">SUMIFS(СВЦЭМ!$H$40:$H$783,СВЦЭМ!$A$40:$A$783,$A459,СВЦЭМ!$B$40:$B$783,L$437)+'СЕТ СН'!$F$16</f>
        <v>0</v>
      </c>
      <c r="M459" s="36">
        <f ca="1">SUMIFS(СВЦЭМ!$H$40:$H$783,СВЦЭМ!$A$40:$A$783,$A459,СВЦЭМ!$B$40:$B$783,M$437)+'СЕТ СН'!$F$16</f>
        <v>0</v>
      </c>
      <c r="N459" s="36">
        <f ca="1">SUMIFS(СВЦЭМ!$H$40:$H$783,СВЦЭМ!$A$40:$A$783,$A459,СВЦЭМ!$B$40:$B$783,N$437)+'СЕТ СН'!$F$16</f>
        <v>0</v>
      </c>
      <c r="O459" s="36">
        <f ca="1">SUMIFS(СВЦЭМ!$H$40:$H$783,СВЦЭМ!$A$40:$A$783,$A459,СВЦЭМ!$B$40:$B$783,O$437)+'СЕТ СН'!$F$16</f>
        <v>0</v>
      </c>
      <c r="P459" s="36">
        <f ca="1">SUMIFS(СВЦЭМ!$H$40:$H$783,СВЦЭМ!$A$40:$A$783,$A459,СВЦЭМ!$B$40:$B$783,P$437)+'СЕТ СН'!$F$16</f>
        <v>0</v>
      </c>
      <c r="Q459" s="36">
        <f ca="1">SUMIFS(СВЦЭМ!$H$40:$H$783,СВЦЭМ!$A$40:$A$783,$A459,СВЦЭМ!$B$40:$B$783,Q$437)+'СЕТ СН'!$F$16</f>
        <v>0</v>
      </c>
      <c r="R459" s="36">
        <f ca="1">SUMIFS(СВЦЭМ!$H$40:$H$783,СВЦЭМ!$A$40:$A$783,$A459,СВЦЭМ!$B$40:$B$783,R$437)+'СЕТ СН'!$F$16</f>
        <v>0</v>
      </c>
      <c r="S459" s="36">
        <f ca="1">SUMIFS(СВЦЭМ!$H$40:$H$783,СВЦЭМ!$A$40:$A$783,$A459,СВЦЭМ!$B$40:$B$783,S$437)+'СЕТ СН'!$F$16</f>
        <v>0</v>
      </c>
      <c r="T459" s="36">
        <f ca="1">SUMIFS(СВЦЭМ!$H$40:$H$783,СВЦЭМ!$A$40:$A$783,$A459,СВЦЭМ!$B$40:$B$783,T$437)+'СЕТ СН'!$F$16</f>
        <v>0</v>
      </c>
      <c r="U459" s="36">
        <f ca="1">SUMIFS(СВЦЭМ!$H$40:$H$783,СВЦЭМ!$A$40:$A$783,$A459,СВЦЭМ!$B$40:$B$783,U$437)+'СЕТ СН'!$F$16</f>
        <v>0</v>
      </c>
      <c r="V459" s="36">
        <f ca="1">SUMIFS(СВЦЭМ!$H$40:$H$783,СВЦЭМ!$A$40:$A$783,$A459,СВЦЭМ!$B$40:$B$783,V$437)+'СЕТ СН'!$F$16</f>
        <v>0</v>
      </c>
      <c r="W459" s="36">
        <f ca="1">SUMIFS(СВЦЭМ!$H$40:$H$783,СВЦЭМ!$A$40:$A$783,$A459,СВЦЭМ!$B$40:$B$783,W$437)+'СЕТ СН'!$F$16</f>
        <v>0</v>
      </c>
      <c r="X459" s="36">
        <f ca="1">SUMIFS(СВЦЭМ!$H$40:$H$783,СВЦЭМ!$A$40:$A$783,$A459,СВЦЭМ!$B$40:$B$783,X$437)+'СЕТ СН'!$F$16</f>
        <v>0</v>
      </c>
      <c r="Y459" s="36">
        <f ca="1">SUMIFS(СВЦЭМ!$H$40:$H$783,СВЦЭМ!$A$40:$A$783,$A459,СВЦЭМ!$B$40:$B$783,Y$437)+'СЕТ СН'!$F$16</f>
        <v>0</v>
      </c>
    </row>
    <row r="460" spans="1:25" ht="15.75" hidden="1" x14ac:dyDescent="0.2">
      <c r="A460" s="35">
        <f t="shared" si="12"/>
        <v>45039</v>
      </c>
      <c r="B460" s="36">
        <f ca="1">SUMIFS(СВЦЭМ!$H$40:$H$783,СВЦЭМ!$A$40:$A$783,$A460,СВЦЭМ!$B$40:$B$783,B$437)+'СЕТ СН'!$F$16</f>
        <v>0</v>
      </c>
      <c r="C460" s="36">
        <f ca="1">SUMIFS(СВЦЭМ!$H$40:$H$783,СВЦЭМ!$A$40:$A$783,$A460,СВЦЭМ!$B$40:$B$783,C$437)+'СЕТ СН'!$F$16</f>
        <v>0</v>
      </c>
      <c r="D460" s="36">
        <f ca="1">SUMIFS(СВЦЭМ!$H$40:$H$783,СВЦЭМ!$A$40:$A$783,$A460,СВЦЭМ!$B$40:$B$783,D$437)+'СЕТ СН'!$F$16</f>
        <v>0</v>
      </c>
      <c r="E460" s="36">
        <f ca="1">SUMIFS(СВЦЭМ!$H$40:$H$783,СВЦЭМ!$A$40:$A$783,$A460,СВЦЭМ!$B$40:$B$783,E$437)+'СЕТ СН'!$F$16</f>
        <v>0</v>
      </c>
      <c r="F460" s="36">
        <f ca="1">SUMIFS(СВЦЭМ!$H$40:$H$783,СВЦЭМ!$A$40:$A$783,$A460,СВЦЭМ!$B$40:$B$783,F$437)+'СЕТ СН'!$F$16</f>
        <v>0</v>
      </c>
      <c r="G460" s="36">
        <f ca="1">SUMIFS(СВЦЭМ!$H$40:$H$783,СВЦЭМ!$A$40:$A$783,$A460,СВЦЭМ!$B$40:$B$783,G$437)+'СЕТ СН'!$F$16</f>
        <v>0</v>
      </c>
      <c r="H460" s="36">
        <f ca="1">SUMIFS(СВЦЭМ!$H$40:$H$783,СВЦЭМ!$A$40:$A$783,$A460,СВЦЭМ!$B$40:$B$783,H$437)+'СЕТ СН'!$F$16</f>
        <v>0</v>
      </c>
      <c r="I460" s="36">
        <f ca="1">SUMIFS(СВЦЭМ!$H$40:$H$783,СВЦЭМ!$A$40:$A$783,$A460,СВЦЭМ!$B$40:$B$783,I$437)+'СЕТ СН'!$F$16</f>
        <v>0</v>
      </c>
      <c r="J460" s="36">
        <f ca="1">SUMIFS(СВЦЭМ!$H$40:$H$783,СВЦЭМ!$A$40:$A$783,$A460,СВЦЭМ!$B$40:$B$783,J$437)+'СЕТ СН'!$F$16</f>
        <v>0</v>
      </c>
      <c r="K460" s="36">
        <f ca="1">SUMIFS(СВЦЭМ!$H$40:$H$783,СВЦЭМ!$A$40:$A$783,$A460,СВЦЭМ!$B$40:$B$783,K$437)+'СЕТ СН'!$F$16</f>
        <v>0</v>
      </c>
      <c r="L460" s="36">
        <f ca="1">SUMIFS(СВЦЭМ!$H$40:$H$783,СВЦЭМ!$A$40:$A$783,$A460,СВЦЭМ!$B$40:$B$783,L$437)+'СЕТ СН'!$F$16</f>
        <v>0</v>
      </c>
      <c r="M460" s="36">
        <f ca="1">SUMIFS(СВЦЭМ!$H$40:$H$783,СВЦЭМ!$A$40:$A$783,$A460,СВЦЭМ!$B$40:$B$783,M$437)+'СЕТ СН'!$F$16</f>
        <v>0</v>
      </c>
      <c r="N460" s="36">
        <f ca="1">SUMIFS(СВЦЭМ!$H$40:$H$783,СВЦЭМ!$A$40:$A$783,$A460,СВЦЭМ!$B$40:$B$783,N$437)+'СЕТ СН'!$F$16</f>
        <v>0</v>
      </c>
      <c r="O460" s="36">
        <f ca="1">SUMIFS(СВЦЭМ!$H$40:$H$783,СВЦЭМ!$A$40:$A$783,$A460,СВЦЭМ!$B$40:$B$783,O$437)+'СЕТ СН'!$F$16</f>
        <v>0</v>
      </c>
      <c r="P460" s="36">
        <f ca="1">SUMIFS(СВЦЭМ!$H$40:$H$783,СВЦЭМ!$A$40:$A$783,$A460,СВЦЭМ!$B$40:$B$783,P$437)+'СЕТ СН'!$F$16</f>
        <v>0</v>
      </c>
      <c r="Q460" s="36">
        <f ca="1">SUMIFS(СВЦЭМ!$H$40:$H$783,СВЦЭМ!$A$40:$A$783,$A460,СВЦЭМ!$B$40:$B$783,Q$437)+'СЕТ СН'!$F$16</f>
        <v>0</v>
      </c>
      <c r="R460" s="36">
        <f ca="1">SUMIFS(СВЦЭМ!$H$40:$H$783,СВЦЭМ!$A$40:$A$783,$A460,СВЦЭМ!$B$40:$B$783,R$437)+'СЕТ СН'!$F$16</f>
        <v>0</v>
      </c>
      <c r="S460" s="36">
        <f ca="1">SUMIFS(СВЦЭМ!$H$40:$H$783,СВЦЭМ!$A$40:$A$783,$A460,СВЦЭМ!$B$40:$B$783,S$437)+'СЕТ СН'!$F$16</f>
        <v>0</v>
      </c>
      <c r="T460" s="36">
        <f ca="1">SUMIFS(СВЦЭМ!$H$40:$H$783,СВЦЭМ!$A$40:$A$783,$A460,СВЦЭМ!$B$40:$B$783,T$437)+'СЕТ СН'!$F$16</f>
        <v>0</v>
      </c>
      <c r="U460" s="36">
        <f ca="1">SUMIFS(СВЦЭМ!$H$40:$H$783,СВЦЭМ!$A$40:$A$783,$A460,СВЦЭМ!$B$40:$B$783,U$437)+'СЕТ СН'!$F$16</f>
        <v>0</v>
      </c>
      <c r="V460" s="36">
        <f ca="1">SUMIFS(СВЦЭМ!$H$40:$H$783,СВЦЭМ!$A$40:$A$783,$A460,СВЦЭМ!$B$40:$B$783,V$437)+'СЕТ СН'!$F$16</f>
        <v>0</v>
      </c>
      <c r="W460" s="36">
        <f ca="1">SUMIFS(СВЦЭМ!$H$40:$H$783,СВЦЭМ!$A$40:$A$783,$A460,СВЦЭМ!$B$40:$B$783,W$437)+'СЕТ СН'!$F$16</f>
        <v>0</v>
      </c>
      <c r="X460" s="36">
        <f ca="1">SUMIFS(СВЦЭМ!$H$40:$H$783,СВЦЭМ!$A$40:$A$783,$A460,СВЦЭМ!$B$40:$B$783,X$437)+'СЕТ СН'!$F$16</f>
        <v>0</v>
      </c>
      <c r="Y460" s="36">
        <f ca="1">SUMIFS(СВЦЭМ!$H$40:$H$783,СВЦЭМ!$A$40:$A$783,$A460,СВЦЭМ!$B$40:$B$783,Y$437)+'СЕТ СН'!$F$16</f>
        <v>0</v>
      </c>
    </row>
    <row r="461" spans="1:25" ht="15.75" hidden="1" x14ac:dyDescent="0.2">
      <c r="A461" s="35">
        <f t="shared" si="12"/>
        <v>45040</v>
      </c>
      <c r="B461" s="36">
        <f ca="1">SUMIFS(СВЦЭМ!$H$40:$H$783,СВЦЭМ!$A$40:$A$783,$A461,СВЦЭМ!$B$40:$B$783,B$437)+'СЕТ СН'!$F$16</f>
        <v>0</v>
      </c>
      <c r="C461" s="36">
        <f ca="1">SUMIFS(СВЦЭМ!$H$40:$H$783,СВЦЭМ!$A$40:$A$783,$A461,СВЦЭМ!$B$40:$B$783,C$437)+'СЕТ СН'!$F$16</f>
        <v>0</v>
      </c>
      <c r="D461" s="36">
        <f ca="1">SUMIFS(СВЦЭМ!$H$40:$H$783,СВЦЭМ!$A$40:$A$783,$A461,СВЦЭМ!$B$40:$B$783,D$437)+'СЕТ СН'!$F$16</f>
        <v>0</v>
      </c>
      <c r="E461" s="36">
        <f ca="1">SUMIFS(СВЦЭМ!$H$40:$H$783,СВЦЭМ!$A$40:$A$783,$A461,СВЦЭМ!$B$40:$B$783,E$437)+'СЕТ СН'!$F$16</f>
        <v>0</v>
      </c>
      <c r="F461" s="36">
        <f ca="1">SUMIFS(СВЦЭМ!$H$40:$H$783,СВЦЭМ!$A$40:$A$783,$A461,СВЦЭМ!$B$40:$B$783,F$437)+'СЕТ СН'!$F$16</f>
        <v>0</v>
      </c>
      <c r="G461" s="36">
        <f ca="1">SUMIFS(СВЦЭМ!$H$40:$H$783,СВЦЭМ!$A$40:$A$783,$A461,СВЦЭМ!$B$40:$B$783,G$437)+'СЕТ СН'!$F$16</f>
        <v>0</v>
      </c>
      <c r="H461" s="36">
        <f ca="1">SUMIFS(СВЦЭМ!$H$40:$H$783,СВЦЭМ!$A$40:$A$783,$A461,СВЦЭМ!$B$40:$B$783,H$437)+'СЕТ СН'!$F$16</f>
        <v>0</v>
      </c>
      <c r="I461" s="36">
        <f ca="1">SUMIFS(СВЦЭМ!$H$40:$H$783,СВЦЭМ!$A$40:$A$783,$A461,СВЦЭМ!$B$40:$B$783,I$437)+'СЕТ СН'!$F$16</f>
        <v>0</v>
      </c>
      <c r="J461" s="36">
        <f ca="1">SUMIFS(СВЦЭМ!$H$40:$H$783,СВЦЭМ!$A$40:$A$783,$A461,СВЦЭМ!$B$40:$B$783,J$437)+'СЕТ СН'!$F$16</f>
        <v>0</v>
      </c>
      <c r="K461" s="36">
        <f ca="1">SUMIFS(СВЦЭМ!$H$40:$H$783,СВЦЭМ!$A$40:$A$783,$A461,СВЦЭМ!$B$40:$B$783,K$437)+'СЕТ СН'!$F$16</f>
        <v>0</v>
      </c>
      <c r="L461" s="36">
        <f ca="1">SUMIFS(СВЦЭМ!$H$40:$H$783,СВЦЭМ!$A$40:$A$783,$A461,СВЦЭМ!$B$40:$B$783,L$437)+'СЕТ СН'!$F$16</f>
        <v>0</v>
      </c>
      <c r="M461" s="36">
        <f ca="1">SUMIFS(СВЦЭМ!$H$40:$H$783,СВЦЭМ!$A$40:$A$783,$A461,СВЦЭМ!$B$40:$B$783,M$437)+'СЕТ СН'!$F$16</f>
        <v>0</v>
      </c>
      <c r="N461" s="36">
        <f ca="1">SUMIFS(СВЦЭМ!$H$40:$H$783,СВЦЭМ!$A$40:$A$783,$A461,СВЦЭМ!$B$40:$B$783,N$437)+'СЕТ СН'!$F$16</f>
        <v>0</v>
      </c>
      <c r="O461" s="36">
        <f ca="1">SUMIFS(СВЦЭМ!$H$40:$H$783,СВЦЭМ!$A$40:$A$783,$A461,СВЦЭМ!$B$40:$B$783,O$437)+'СЕТ СН'!$F$16</f>
        <v>0</v>
      </c>
      <c r="P461" s="36">
        <f ca="1">SUMIFS(СВЦЭМ!$H$40:$H$783,СВЦЭМ!$A$40:$A$783,$A461,СВЦЭМ!$B$40:$B$783,P$437)+'СЕТ СН'!$F$16</f>
        <v>0</v>
      </c>
      <c r="Q461" s="36">
        <f ca="1">SUMIFS(СВЦЭМ!$H$40:$H$783,СВЦЭМ!$A$40:$A$783,$A461,СВЦЭМ!$B$40:$B$783,Q$437)+'СЕТ СН'!$F$16</f>
        <v>0</v>
      </c>
      <c r="R461" s="36">
        <f ca="1">SUMIFS(СВЦЭМ!$H$40:$H$783,СВЦЭМ!$A$40:$A$783,$A461,СВЦЭМ!$B$40:$B$783,R$437)+'СЕТ СН'!$F$16</f>
        <v>0</v>
      </c>
      <c r="S461" s="36">
        <f ca="1">SUMIFS(СВЦЭМ!$H$40:$H$783,СВЦЭМ!$A$40:$A$783,$A461,СВЦЭМ!$B$40:$B$783,S$437)+'СЕТ СН'!$F$16</f>
        <v>0</v>
      </c>
      <c r="T461" s="36">
        <f ca="1">SUMIFS(СВЦЭМ!$H$40:$H$783,СВЦЭМ!$A$40:$A$783,$A461,СВЦЭМ!$B$40:$B$783,T$437)+'СЕТ СН'!$F$16</f>
        <v>0</v>
      </c>
      <c r="U461" s="36">
        <f ca="1">SUMIFS(СВЦЭМ!$H$40:$H$783,СВЦЭМ!$A$40:$A$783,$A461,СВЦЭМ!$B$40:$B$783,U$437)+'СЕТ СН'!$F$16</f>
        <v>0</v>
      </c>
      <c r="V461" s="36">
        <f ca="1">SUMIFS(СВЦЭМ!$H$40:$H$783,СВЦЭМ!$A$40:$A$783,$A461,СВЦЭМ!$B$40:$B$783,V$437)+'СЕТ СН'!$F$16</f>
        <v>0</v>
      </c>
      <c r="W461" s="36">
        <f ca="1">SUMIFS(СВЦЭМ!$H$40:$H$783,СВЦЭМ!$A$40:$A$783,$A461,СВЦЭМ!$B$40:$B$783,W$437)+'СЕТ СН'!$F$16</f>
        <v>0</v>
      </c>
      <c r="X461" s="36">
        <f ca="1">SUMIFS(СВЦЭМ!$H$40:$H$783,СВЦЭМ!$A$40:$A$783,$A461,СВЦЭМ!$B$40:$B$783,X$437)+'СЕТ СН'!$F$16</f>
        <v>0</v>
      </c>
      <c r="Y461" s="36">
        <f ca="1">SUMIFS(СВЦЭМ!$H$40:$H$783,СВЦЭМ!$A$40:$A$783,$A461,СВЦЭМ!$B$40:$B$783,Y$437)+'СЕТ СН'!$F$16</f>
        <v>0</v>
      </c>
    </row>
    <row r="462" spans="1:25" ht="15.75" hidden="1" x14ac:dyDescent="0.2">
      <c r="A462" s="35">
        <f t="shared" si="12"/>
        <v>45041</v>
      </c>
      <c r="B462" s="36">
        <f ca="1">SUMIFS(СВЦЭМ!$H$40:$H$783,СВЦЭМ!$A$40:$A$783,$A462,СВЦЭМ!$B$40:$B$783,B$437)+'СЕТ СН'!$F$16</f>
        <v>0</v>
      </c>
      <c r="C462" s="36">
        <f ca="1">SUMIFS(СВЦЭМ!$H$40:$H$783,СВЦЭМ!$A$40:$A$783,$A462,СВЦЭМ!$B$40:$B$783,C$437)+'СЕТ СН'!$F$16</f>
        <v>0</v>
      </c>
      <c r="D462" s="36">
        <f ca="1">SUMIFS(СВЦЭМ!$H$40:$H$783,СВЦЭМ!$A$40:$A$783,$A462,СВЦЭМ!$B$40:$B$783,D$437)+'СЕТ СН'!$F$16</f>
        <v>0</v>
      </c>
      <c r="E462" s="36">
        <f ca="1">SUMIFS(СВЦЭМ!$H$40:$H$783,СВЦЭМ!$A$40:$A$783,$A462,СВЦЭМ!$B$40:$B$783,E$437)+'СЕТ СН'!$F$16</f>
        <v>0</v>
      </c>
      <c r="F462" s="36">
        <f ca="1">SUMIFS(СВЦЭМ!$H$40:$H$783,СВЦЭМ!$A$40:$A$783,$A462,СВЦЭМ!$B$40:$B$783,F$437)+'СЕТ СН'!$F$16</f>
        <v>0</v>
      </c>
      <c r="G462" s="36">
        <f ca="1">SUMIFS(СВЦЭМ!$H$40:$H$783,СВЦЭМ!$A$40:$A$783,$A462,СВЦЭМ!$B$40:$B$783,G$437)+'СЕТ СН'!$F$16</f>
        <v>0</v>
      </c>
      <c r="H462" s="36">
        <f ca="1">SUMIFS(СВЦЭМ!$H$40:$H$783,СВЦЭМ!$A$40:$A$783,$A462,СВЦЭМ!$B$40:$B$783,H$437)+'СЕТ СН'!$F$16</f>
        <v>0</v>
      </c>
      <c r="I462" s="36">
        <f ca="1">SUMIFS(СВЦЭМ!$H$40:$H$783,СВЦЭМ!$A$40:$A$783,$A462,СВЦЭМ!$B$40:$B$783,I$437)+'СЕТ СН'!$F$16</f>
        <v>0</v>
      </c>
      <c r="J462" s="36">
        <f ca="1">SUMIFS(СВЦЭМ!$H$40:$H$783,СВЦЭМ!$A$40:$A$783,$A462,СВЦЭМ!$B$40:$B$783,J$437)+'СЕТ СН'!$F$16</f>
        <v>0</v>
      </c>
      <c r="K462" s="36">
        <f ca="1">SUMIFS(СВЦЭМ!$H$40:$H$783,СВЦЭМ!$A$40:$A$783,$A462,СВЦЭМ!$B$40:$B$783,K$437)+'СЕТ СН'!$F$16</f>
        <v>0</v>
      </c>
      <c r="L462" s="36">
        <f ca="1">SUMIFS(СВЦЭМ!$H$40:$H$783,СВЦЭМ!$A$40:$A$783,$A462,СВЦЭМ!$B$40:$B$783,L$437)+'СЕТ СН'!$F$16</f>
        <v>0</v>
      </c>
      <c r="M462" s="36">
        <f ca="1">SUMIFS(СВЦЭМ!$H$40:$H$783,СВЦЭМ!$A$40:$A$783,$A462,СВЦЭМ!$B$40:$B$783,M$437)+'СЕТ СН'!$F$16</f>
        <v>0</v>
      </c>
      <c r="N462" s="36">
        <f ca="1">SUMIFS(СВЦЭМ!$H$40:$H$783,СВЦЭМ!$A$40:$A$783,$A462,СВЦЭМ!$B$40:$B$783,N$437)+'СЕТ СН'!$F$16</f>
        <v>0</v>
      </c>
      <c r="O462" s="36">
        <f ca="1">SUMIFS(СВЦЭМ!$H$40:$H$783,СВЦЭМ!$A$40:$A$783,$A462,СВЦЭМ!$B$40:$B$783,O$437)+'СЕТ СН'!$F$16</f>
        <v>0</v>
      </c>
      <c r="P462" s="36">
        <f ca="1">SUMIFS(СВЦЭМ!$H$40:$H$783,СВЦЭМ!$A$40:$A$783,$A462,СВЦЭМ!$B$40:$B$783,P$437)+'СЕТ СН'!$F$16</f>
        <v>0</v>
      </c>
      <c r="Q462" s="36">
        <f ca="1">SUMIFS(СВЦЭМ!$H$40:$H$783,СВЦЭМ!$A$40:$A$783,$A462,СВЦЭМ!$B$40:$B$783,Q$437)+'СЕТ СН'!$F$16</f>
        <v>0</v>
      </c>
      <c r="R462" s="36">
        <f ca="1">SUMIFS(СВЦЭМ!$H$40:$H$783,СВЦЭМ!$A$40:$A$783,$A462,СВЦЭМ!$B$40:$B$783,R$437)+'СЕТ СН'!$F$16</f>
        <v>0</v>
      </c>
      <c r="S462" s="36">
        <f ca="1">SUMIFS(СВЦЭМ!$H$40:$H$783,СВЦЭМ!$A$40:$A$783,$A462,СВЦЭМ!$B$40:$B$783,S$437)+'СЕТ СН'!$F$16</f>
        <v>0</v>
      </c>
      <c r="T462" s="36">
        <f ca="1">SUMIFS(СВЦЭМ!$H$40:$H$783,СВЦЭМ!$A$40:$A$783,$A462,СВЦЭМ!$B$40:$B$783,T$437)+'СЕТ СН'!$F$16</f>
        <v>0</v>
      </c>
      <c r="U462" s="36">
        <f ca="1">SUMIFS(СВЦЭМ!$H$40:$H$783,СВЦЭМ!$A$40:$A$783,$A462,СВЦЭМ!$B$40:$B$783,U$437)+'СЕТ СН'!$F$16</f>
        <v>0</v>
      </c>
      <c r="V462" s="36">
        <f ca="1">SUMIFS(СВЦЭМ!$H$40:$H$783,СВЦЭМ!$A$40:$A$783,$A462,СВЦЭМ!$B$40:$B$783,V$437)+'СЕТ СН'!$F$16</f>
        <v>0</v>
      </c>
      <c r="W462" s="36">
        <f ca="1">SUMIFS(СВЦЭМ!$H$40:$H$783,СВЦЭМ!$A$40:$A$783,$A462,СВЦЭМ!$B$40:$B$783,W$437)+'СЕТ СН'!$F$16</f>
        <v>0</v>
      </c>
      <c r="X462" s="36">
        <f ca="1">SUMIFS(СВЦЭМ!$H$40:$H$783,СВЦЭМ!$A$40:$A$783,$A462,СВЦЭМ!$B$40:$B$783,X$437)+'СЕТ СН'!$F$16</f>
        <v>0</v>
      </c>
      <c r="Y462" s="36">
        <f ca="1">SUMIFS(СВЦЭМ!$H$40:$H$783,СВЦЭМ!$A$40:$A$783,$A462,СВЦЭМ!$B$40:$B$783,Y$437)+'СЕТ СН'!$F$16</f>
        <v>0</v>
      </c>
    </row>
    <row r="463" spans="1:25" ht="15.75" hidden="1" x14ac:dyDescent="0.2">
      <c r="A463" s="35">
        <f t="shared" si="12"/>
        <v>45042</v>
      </c>
      <c r="B463" s="36">
        <f ca="1">SUMIFS(СВЦЭМ!$H$40:$H$783,СВЦЭМ!$A$40:$A$783,$A463,СВЦЭМ!$B$40:$B$783,B$437)+'СЕТ СН'!$F$16</f>
        <v>0</v>
      </c>
      <c r="C463" s="36">
        <f ca="1">SUMIFS(СВЦЭМ!$H$40:$H$783,СВЦЭМ!$A$40:$A$783,$A463,СВЦЭМ!$B$40:$B$783,C$437)+'СЕТ СН'!$F$16</f>
        <v>0</v>
      </c>
      <c r="D463" s="36">
        <f ca="1">SUMIFS(СВЦЭМ!$H$40:$H$783,СВЦЭМ!$A$40:$A$783,$A463,СВЦЭМ!$B$40:$B$783,D$437)+'СЕТ СН'!$F$16</f>
        <v>0</v>
      </c>
      <c r="E463" s="36">
        <f ca="1">SUMIFS(СВЦЭМ!$H$40:$H$783,СВЦЭМ!$A$40:$A$783,$A463,СВЦЭМ!$B$40:$B$783,E$437)+'СЕТ СН'!$F$16</f>
        <v>0</v>
      </c>
      <c r="F463" s="36">
        <f ca="1">SUMIFS(СВЦЭМ!$H$40:$H$783,СВЦЭМ!$A$40:$A$783,$A463,СВЦЭМ!$B$40:$B$783,F$437)+'СЕТ СН'!$F$16</f>
        <v>0</v>
      </c>
      <c r="G463" s="36">
        <f ca="1">SUMIFS(СВЦЭМ!$H$40:$H$783,СВЦЭМ!$A$40:$A$783,$A463,СВЦЭМ!$B$40:$B$783,G$437)+'СЕТ СН'!$F$16</f>
        <v>0</v>
      </c>
      <c r="H463" s="36">
        <f ca="1">SUMIFS(СВЦЭМ!$H$40:$H$783,СВЦЭМ!$A$40:$A$783,$A463,СВЦЭМ!$B$40:$B$783,H$437)+'СЕТ СН'!$F$16</f>
        <v>0</v>
      </c>
      <c r="I463" s="36">
        <f ca="1">SUMIFS(СВЦЭМ!$H$40:$H$783,СВЦЭМ!$A$40:$A$783,$A463,СВЦЭМ!$B$40:$B$783,I$437)+'СЕТ СН'!$F$16</f>
        <v>0</v>
      </c>
      <c r="J463" s="36">
        <f ca="1">SUMIFS(СВЦЭМ!$H$40:$H$783,СВЦЭМ!$A$40:$A$783,$A463,СВЦЭМ!$B$40:$B$783,J$437)+'СЕТ СН'!$F$16</f>
        <v>0</v>
      </c>
      <c r="K463" s="36">
        <f ca="1">SUMIFS(СВЦЭМ!$H$40:$H$783,СВЦЭМ!$A$40:$A$783,$A463,СВЦЭМ!$B$40:$B$783,K$437)+'СЕТ СН'!$F$16</f>
        <v>0</v>
      </c>
      <c r="L463" s="36">
        <f ca="1">SUMIFS(СВЦЭМ!$H$40:$H$783,СВЦЭМ!$A$40:$A$783,$A463,СВЦЭМ!$B$40:$B$783,L$437)+'СЕТ СН'!$F$16</f>
        <v>0</v>
      </c>
      <c r="M463" s="36">
        <f ca="1">SUMIFS(СВЦЭМ!$H$40:$H$783,СВЦЭМ!$A$40:$A$783,$A463,СВЦЭМ!$B$40:$B$783,M$437)+'СЕТ СН'!$F$16</f>
        <v>0</v>
      </c>
      <c r="N463" s="36">
        <f ca="1">SUMIFS(СВЦЭМ!$H$40:$H$783,СВЦЭМ!$A$40:$A$783,$A463,СВЦЭМ!$B$40:$B$783,N$437)+'СЕТ СН'!$F$16</f>
        <v>0</v>
      </c>
      <c r="O463" s="36">
        <f ca="1">SUMIFS(СВЦЭМ!$H$40:$H$783,СВЦЭМ!$A$40:$A$783,$A463,СВЦЭМ!$B$40:$B$783,O$437)+'СЕТ СН'!$F$16</f>
        <v>0</v>
      </c>
      <c r="P463" s="36">
        <f ca="1">SUMIFS(СВЦЭМ!$H$40:$H$783,СВЦЭМ!$A$40:$A$783,$A463,СВЦЭМ!$B$40:$B$783,P$437)+'СЕТ СН'!$F$16</f>
        <v>0</v>
      </c>
      <c r="Q463" s="36">
        <f ca="1">SUMIFS(СВЦЭМ!$H$40:$H$783,СВЦЭМ!$A$40:$A$783,$A463,СВЦЭМ!$B$40:$B$783,Q$437)+'СЕТ СН'!$F$16</f>
        <v>0</v>
      </c>
      <c r="R463" s="36">
        <f ca="1">SUMIFS(СВЦЭМ!$H$40:$H$783,СВЦЭМ!$A$40:$A$783,$A463,СВЦЭМ!$B$40:$B$783,R$437)+'СЕТ СН'!$F$16</f>
        <v>0</v>
      </c>
      <c r="S463" s="36">
        <f ca="1">SUMIFS(СВЦЭМ!$H$40:$H$783,СВЦЭМ!$A$40:$A$783,$A463,СВЦЭМ!$B$40:$B$783,S$437)+'СЕТ СН'!$F$16</f>
        <v>0</v>
      </c>
      <c r="T463" s="36">
        <f ca="1">SUMIFS(СВЦЭМ!$H$40:$H$783,СВЦЭМ!$A$40:$A$783,$A463,СВЦЭМ!$B$40:$B$783,T$437)+'СЕТ СН'!$F$16</f>
        <v>0</v>
      </c>
      <c r="U463" s="36">
        <f ca="1">SUMIFS(СВЦЭМ!$H$40:$H$783,СВЦЭМ!$A$40:$A$783,$A463,СВЦЭМ!$B$40:$B$783,U$437)+'СЕТ СН'!$F$16</f>
        <v>0</v>
      </c>
      <c r="V463" s="36">
        <f ca="1">SUMIFS(СВЦЭМ!$H$40:$H$783,СВЦЭМ!$A$40:$A$783,$A463,СВЦЭМ!$B$40:$B$783,V$437)+'СЕТ СН'!$F$16</f>
        <v>0</v>
      </c>
      <c r="W463" s="36">
        <f ca="1">SUMIFS(СВЦЭМ!$H$40:$H$783,СВЦЭМ!$A$40:$A$783,$A463,СВЦЭМ!$B$40:$B$783,W$437)+'СЕТ СН'!$F$16</f>
        <v>0</v>
      </c>
      <c r="X463" s="36">
        <f ca="1">SUMIFS(СВЦЭМ!$H$40:$H$783,СВЦЭМ!$A$40:$A$783,$A463,СВЦЭМ!$B$40:$B$783,X$437)+'СЕТ СН'!$F$16</f>
        <v>0</v>
      </c>
      <c r="Y463" s="36">
        <f ca="1">SUMIFS(СВЦЭМ!$H$40:$H$783,СВЦЭМ!$A$40:$A$783,$A463,СВЦЭМ!$B$40:$B$783,Y$437)+'СЕТ СН'!$F$16</f>
        <v>0</v>
      </c>
    </row>
    <row r="464" spans="1:25" ht="15.75" hidden="1" x14ac:dyDescent="0.2">
      <c r="A464" s="35">
        <f t="shared" si="12"/>
        <v>45043</v>
      </c>
      <c r="B464" s="36">
        <f ca="1">SUMIFS(СВЦЭМ!$H$40:$H$783,СВЦЭМ!$A$40:$A$783,$A464,СВЦЭМ!$B$40:$B$783,B$437)+'СЕТ СН'!$F$16</f>
        <v>0</v>
      </c>
      <c r="C464" s="36">
        <f ca="1">SUMIFS(СВЦЭМ!$H$40:$H$783,СВЦЭМ!$A$40:$A$783,$A464,СВЦЭМ!$B$40:$B$783,C$437)+'СЕТ СН'!$F$16</f>
        <v>0</v>
      </c>
      <c r="D464" s="36">
        <f ca="1">SUMIFS(СВЦЭМ!$H$40:$H$783,СВЦЭМ!$A$40:$A$783,$A464,СВЦЭМ!$B$40:$B$783,D$437)+'СЕТ СН'!$F$16</f>
        <v>0</v>
      </c>
      <c r="E464" s="36">
        <f ca="1">SUMIFS(СВЦЭМ!$H$40:$H$783,СВЦЭМ!$A$40:$A$783,$A464,СВЦЭМ!$B$40:$B$783,E$437)+'СЕТ СН'!$F$16</f>
        <v>0</v>
      </c>
      <c r="F464" s="36">
        <f ca="1">SUMIFS(СВЦЭМ!$H$40:$H$783,СВЦЭМ!$A$40:$A$783,$A464,СВЦЭМ!$B$40:$B$783,F$437)+'СЕТ СН'!$F$16</f>
        <v>0</v>
      </c>
      <c r="G464" s="36">
        <f ca="1">SUMIFS(СВЦЭМ!$H$40:$H$783,СВЦЭМ!$A$40:$A$783,$A464,СВЦЭМ!$B$40:$B$783,G$437)+'СЕТ СН'!$F$16</f>
        <v>0</v>
      </c>
      <c r="H464" s="36">
        <f ca="1">SUMIFS(СВЦЭМ!$H$40:$H$783,СВЦЭМ!$A$40:$A$783,$A464,СВЦЭМ!$B$40:$B$783,H$437)+'СЕТ СН'!$F$16</f>
        <v>0</v>
      </c>
      <c r="I464" s="36">
        <f ca="1">SUMIFS(СВЦЭМ!$H$40:$H$783,СВЦЭМ!$A$40:$A$783,$A464,СВЦЭМ!$B$40:$B$783,I$437)+'СЕТ СН'!$F$16</f>
        <v>0</v>
      </c>
      <c r="J464" s="36">
        <f ca="1">SUMIFS(СВЦЭМ!$H$40:$H$783,СВЦЭМ!$A$40:$A$783,$A464,СВЦЭМ!$B$40:$B$783,J$437)+'СЕТ СН'!$F$16</f>
        <v>0</v>
      </c>
      <c r="K464" s="36">
        <f ca="1">SUMIFS(СВЦЭМ!$H$40:$H$783,СВЦЭМ!$A$40:$A$783,$A464,СВЦЭМ!$B$40:$B$783,K$437)+'СЕТ СН'!$F$16</f>
        <v>0</v>
      </c>
      <c r="L464" s="36">
        <f ca="1">SUMIFS(СВЦЭМ!$H$40:$H$783,СВЦЭМ!$A$40:$A$783,$A464,СВЦЭМ!$B$40:$B$783,L$437)+'СЕТ СН'!$F$16</f>
        <v>0</v>
      </c>
      <c r="M464" s="36">
        <f ca="1">SUMIFS(СВЦЭМ!$H$40:$H$783,СВЦЭМ!$A$40:$A$783,$A464,СВЦЭМ!$B$40:$B$783,M$437)+'СЕТ СН'!$F$16</f>
        <v>0</v>
      </c>
      <c r="N464" s="36">
        <f ca="1">SUMIFS(СВЦЭМ!$H$40:$H$783,СВЦЭМ!$A$40:$A$783,$A464,СВЦЭМ!$B$40:$B$783,N$437)+'СЕТ СН'!$F$16</f>
        <v>0</v>
      </c>
      <c r="O464" s="36">
        <f ca="1">SUMIFS(СВЦЭМ!$H$40:$H$783,СВЦЭМ!$A$40:$A$783,$A464,СВЦЭМ!$B$40:$B$783,O$437)+'СЕТ СН'!$F$16</f>
        <v>0</v>
      </c>
      <c r="P464" s="36">
        <f ca="1">SUMIFS(СВЦЭМ!$H$40:$H$783,СВЦЭМ!$A$40:$A$783,$A464,СВЦЭМ!$B$40:$B$783,P$437)+'СЕТ СН'!$F$16</f>
        <v>0</v>
      </c>
      <c r="Q464" s="36">
        <f ca="1">SUMIFS(СВЦЭМ!$H$40:$H$783,СВЦЭМ!$A$40:$A$783,$A464,СВЦЭМ!$B$40:$B$783,Q$437)+'СЕТ СН'!$F$16</f>
        <v>0</v>
      </c>
      <c r="R464" s="36">
        <f ca="1">SUMIFS(СВЦЭМ!$H$40:$H$783,СВЦЭМ!$A$40:$A$783,$A464,СВЦЭМ!$B$40:$B$783,R$437)+'СЕТ СН'!$F$16</f>
        <v>0</v>
      </c>
      <c r="S464" s="36">
        <f ca="1">SUMIFS(СВЦЭМ!$H$40:$H$783,СВЦЭМ!$A$40:$A$783,$A464,СВЦЭМ!$B$40:$B$783,S$437)+'СЕТ СН'!$F$16</f>
        <v>0</v>
      </c>
      <c r="T464" s="36">
        <f ca="1">SUMIFS(СВЦЭМ!$H$40:$H$783,СВЦЭМ!$A$40:$A$783,$A464,СВЦЭМ!$B$40:$B$783,T$437)+'СЕТ СН'!$F$16</f>
        <v>0</v>
      </c>
      <c r="U464" s="36">
        <f ca="1">SUMIFS(СВЦЭМ!$H$40:$H$783,СВЦЭМ!$A$40:$A$783,$A464,СВЦЭМ!$B$40:$B$783,U$437)+'СЕТ СН'!$F$16</f>
        <v>0</v>
      </c>
      <c r="V464" s="36">
        <f ca="1">SUMIFS(СВЦЭМ!$H$40:$H$783,СВЦЭМ!$A$40:$A$783,$A464,СВЦЭМ!$B$40:$B$783,V$437)+'СЕТ СН'!$F$16</f>
        <v>0</v>
      </c>
      <c r="W464" s="36">
        <f ca="1">SUMIFS(СВЦЭМ!$H$40:$H$783,СВЦЭМ!$A$40:$A$783,$A464,СВЦЭМ!$B$40:$B$783,W$437)+'СЕТ СН'!$F$16</f>
        <v>0</v>
      </c>
      <c r="X464" s="36">
        <f ca="1">SUMIFS(СВЦЭМ!$H$40:$H$783,СВЦЭМ!$A$40:$A$783,$A464,СВЦЭМ!$B$40:$B$783,X$437)+'СЕТ СН'!$F$16</f>
        <v>0</v>
      </c>
      <c r="Y464" s="36">
        <f ca="1">SUMIFS(СВЦЭМ!$H$40:$H$783,СВЦЭМ!$A$40:$A$783,$A464,СВЦЭМ!$B$40:$B$783,Y$437)+'СЕТ СН'!$F$16</f>
        <v>0</v>
      </c>
    </row>
    <row r="465" spans="1:26" ht="15.75" hidden="1" x14ac:dyDescent="0.2">
      <c r="A465" s="35">
        <f t="shared" si="12"/>
        <v>45044</v>
      </c>
      <c r="B465" s="36">
        <f ca="1">SUMIFS(СВЦЭМ!$H$40:$H$783,СВЦЭМ!$A$40:$A$783,$A465,СВЦЭМ!$B$40:$B$783,B$437)+'СЕТ СН'!$F$16</f>
        <v>0</v>
      </c>
      <c r="C465" s="36">
        <f ca="1">SUMIFS(СВЦЭМ!$H$40:$H$783,СВЦЭМ!$A$40:$A$783,$A465,СВЦЭМ!$B$40:$B$783,C$437)+'СЕТ СН'!$F$16</f>
        <v>0</v>
      </c>
      <c r="D465" s="36">
        <f ca="1">SUMIFS(СВЦЭМ!$H$40:$H$783,СВЦЭМ!$A$40:$A$783,$A465,СВЦЭМ!$B$40:$B$783,D$437)+'СЕТ СН'!$F$16</f>
        <v>0</v>
      </c>
      <c r="E465" s="36">
        <f ca="1">SUMIFS(СВЦЭМ!$H$40:$H$783,СВЦЭМ!$A$40:$A$783,$A465,СВЦЭМ!$B$40:$B$783,E$437)+'СЕТ СН'!$F$16</f>
        <v>0</v>
      </c>
      <c r="F465" s="36">
        <f ca="1">SUMIFS(СВЦЭМ!$H$40:$H$783,СВЦЭМ!$A$40:$A$783,$A465,СВЦЭМ!$B$40:$B$783,F$437)+'СЕТ СН'!$F$16</f>
        <v>0</v>
      </c>
      <c r="G465" s="36">
        <f ca="1">SUMIFS(СВЦЭМ!$H$40:$H$783,СВЦЭМ!$A$40:$A$783,$A465,СВЦЭМ!$B$40:$B$783,G$437)+'СЕТ СН'!$F$16</f>
        <v>0</v>
      </c>
      <c r="H465" s="36">
        <f ca="1">SUMIFS(СВЦЭМ!$H$40:$H$783,СВЦЭМ!$A$40:$A$783,$A465,СВЦЭМ!$B$40:$B$783,H$437)+'СЕТ СН'!$F$16</f>
        <v>0</v>
      </c>
      <c r="I465" s="36">
        <f ca="1">SUMIFS(СВЦЭМ!$H$40:$H$783,СВЦЭМ!$A$40:$A$783,$A465,СВЦЭМ!$B$40:$B$783,I$437)+'СЕТ СН'!$F$16</f>
        <v>0</v>
      </c>
      <c r="J465" s="36">
        <f ca="1">SUMIFS(СВЦЭМ!$H$40:$H$783,СВЦЭМ!$A$40:$A$783,$A465,СВЦЭМ!$B$40:$B$783,J$437)+'СЕТ СН'!$F$16</f>
        <v>0</v>
      </c>
      <c r="K465" s="36">
        <f ca="1">SUMIFS(СВЦЭМ!$H$40:$H$783,СВЦЭМ!$A$40:$A$783,$A465,СВЦЭМ!$B$40:$B$783,K$437)+'СЕТ СН'!$F$16</f>
        <v>0</v>
      </c>
      <c r="L465" s="36">
        <f ca="1">SUMIFS(СВЦЭМ!$H$40:$H$783,СВЦЭМ!$A$40:$A$783,$A465,СВЦЭМ!$B$40:$B$783,L$437)+'СЕТ СН'!$F$16</f>
        <v>0</v>
      </c>
      <c r="M465" s="36">
        <f ca="1">SUMIFS(СВЦЭМ!$H$40:$H$783,СВЦЭМ!$A$40:$A$783,$A465,СВЦЭМ!$B$40:$B$783,M$437)+'СЕТ СН'!$F$16</f>
        <v>0</v>
      </c>
      <c r="N465" s="36">
        <f ca="1">SUMIFS(СВЦЭМ!$H$40:$H$783,СВЦЭМ!$A$40:$A$783,$A465,СВЦЭМ!$B$40:$B$783,N$437)+'СЕТ СН'!$F$16</f>
        <v>0</v>
      </c>
      <c r="O465" s="36">
        <f ca="1">SUMIFS(СВЦЭМ!$H$40:$H$783,СВЦЭМ!$A$40:$A$783,$A465,СВЦЭМ!$B$40:$B$783,O$437)+'СЕТ СН'!$F$16</f>
        <v>0</v>
      </c>
      <c r="P465" s="36">
        <f ca="1">SUMIFS(СВЦЭМ!$H$40:$H$783,СВЦЭМ!$A$40:$A$783,$A465,СВЦЭМ!$B$40:$B$783,P$437)+'СЕТ СН'!$F$16</f>
        <v>0</v>
      </c>
      <c r="Q465" s="36">
        <f ca="1">SUMIFS(СВЦЭМ!$H$40:$H$783,СВЦЭМ!$A$40:$A$783,$A465,СВЦЭМ!$B$40:$B$783,Q$437)+'СЕТ СН'!$F$16</f>
        <v>0</v>
      </c>
      <c r="R465" s="36">
        <f ca="1">SUMIFS(СВЦЭМ!$H$40:$H$783,СВЦЭМ!$A$40:$A$783,$A465,СВЦЭМ!$B$40:$B$783,R$437)+'СЕТ СН'!$F$16</f>
        <v>0</v>
      </c>
      <c r="S465" s="36">
        <f ca="1">SUMIFS(СВЦЭМ!$H$40:$H$783,СВЦЭМ!$A$40:$A$783,$A465,СВЦЭМ!$B$40:$B$783,S$437)+'СЕТ СН'!$F$16</f>
        <v>0</v>
      </c>
      <c r="T465" s="36">
        <f ca="1">SUMIFS(СВЦЭМ!$H$40:$H$783,СВЦЭМ!$A$40:$A$783,$A465,СВЦЭМ!$B$40:$B$783,T$437)+'СЕТ СН'!$F$16</f>
        <v>0</v>
      </c>
      <c r="U465" s="36">
        <f ca="1">SUMIFS(СВЦЭМ!$H$40:$H$783,СВЦЭМ!$A$40:$A$783,$A465,СВЦЭМ!$B$40:$B$783,U$437)+'СЕТ СН'!$F$16</f>
        <v>0</v>
      </c>
      <c r="V465" s="36">
        <f ca="1">SUMIFS(СВЦЭМ!$H$40:$H$783,СВЦЭМ!$A$40:$A$783,$A465,СВЦЭМ!$B$40:$B$783,V$437)+'СЕТ СН'!$F$16</f>
        <v>0</v>
      </c>
      <c r="W465" s="36">
        <f ca="1">SUMIFS(СВЦЭМ!$H$40:$H$783,СВЦЭМ!$A$40:$A$783,$A465,СВЦЭМ!$B$40:$B$783,W$437)+'СЕТ СН'!$F$16</f>
        <v>0</v>
      </c>
      <c r="X465" s="36">
        <f ca="1">SUMIFS(СВЦЭМ!$H$40:$H$783,СВЦЭМ!$A$40:$A$783,$A465,СВЦЭМ!$B$40:$B$783,X$437)+'СЕТ СН'!$F$16</f>
        <v>0</v>
      </c>
      <c r="Y465" s="36">
        <f ca="1">SUMIFS(СВЦЭМ!$H$40:$H$783,СВЦЭМ!$A$40:$A$783,$A465,СВЦЭМ!$B$40:$B$783,Y$437)+'СЕТ СН'!$F$16</f>
        <v>0</v>
      </c>
    </row>
    <row r="466" spans="1:26" ht="15.75" hidden="1" x14ac:dyDescent="0.2">
      <c r="A466" s="35">
        <f t="shared" si="12"/>
        <v>45045</v>
      </c>
      <c r="B466" s="36">
        <f ca="1">SUMIFS(СВЦЭМ!$H$40:$H$783,СВЦЭМ!$A$40:$A$783,$A466,СВЦЭМ!$B$40:$B$783,B$437)+'СЕТ СН'!$F$16</f>
        <v>0</v>
      </c>
      <c r="C466" s="36">
        <f ca="1">SUMIFS(СВЦЭМ!$H$40:$H$783,СВЦЭМ!$A$40:$A$783,$A466,СВЦЭМ!$B$40:$B$783,C$437)+'СЕТ СН'!$F$16</f>
        <v>0</v>
      </c>
      <c r="D466" s="36">
        <f ca="1">SUMIFS(СВЦЭМ!$H$40:$H$783,СВЦЭМ!$A$40:$A$783,$A466,СВЦЭМ!$B$40:$B$783,D$437)+'СЕТ СН'!$F$16</f>
        <v>0</v>
      </c>
      <c r="E466" s="36">
        <f ca="1">SUMIFS(СВЦЭМ!$H$40:$H$783,СВЦЭМ!$A$40:$A$783,$A466,СВЦЭМ!$B$40:$B$783,E$437)+'СЕТ СН'!$F$16</f>
        <v>0</v>
      </c>
      <c r="F466" s="36">
        <f ca="1">SUMIFS(СВЦЭМ!$H$40:$H$783,СВЦЭМ!$A$40:$A$783,$A466,СВЦЭМ!$B$40:$B$783,F$437)+'СЕТ СН'!$F$16</f>
        <v>0</v>
      </c>
      <c r="G466" s="36">
        <f ca="1">SUMIFS(СВЦЭМ!$H$40:$H$783,СВЦЭМ!$A$40:$A$783,$A466,СВЦЭМ!$B$40:$B$783,G$437)+'СЕТ СН'!$F$16</f>
        <v>0</v>
      </c>
      <c r="H466" s="36">
        <f ca="1">SUMIFS(СВЦЭМ!$H$40:$H$783,СВЦЭМ!$A$40:$A$783,$A466,СВЦЭМ!$B$40:$B$783,H$437)+'СЕТ СН'!$F$16</f>
        <v>0</v>
      </c>
      <c r="I466" s="36">
        <f ca="1">SUMIFS(СВЦЭМ!$H$40:$H$783,СВЦЭМ!$A$40:$A$783,$A466,СВЦЭМ!$B$40:$B$783,I$437)+'СЕТ СН'!$F$16</f>
        <v>0</v>
      </c>
      <c r="J466" s="36">
        <f ca="1">SUMIFS(СВЦЭМ!$H$40:$H$783,СВЦЭМ!$A$40:$A$783,$A466,СВЦЭМ!$B$40:$B$783,J$437)+'СЕТ СН'!$F$16</f>
        <v>0</v>
      </c>
      <c r="K466" s="36">
        <f ca="1">SUMIFS(СВЦЭМ!$H$40:$H$783,СВЦЭМ!$A$40:$A$783,$A466,СВЦЭМ!$B$40:$B$783,K$437)+'СЕТ СН'!$F$16</f>
        <v>0</v>
      </c>
      <c r="L466" s="36">
        <f ca="1">SUMIFS(СВЦЭМ!$H$40:$H$783,СВЦЭМ!$A$40:$A$783,$A466,СВЦЭМ!$B$40:$B$783,L$437)+'СЕТ СН'!$F$16</f>
        <v>0</v>
      </c>
      <c r="M466" s="36">
        <f ca="1">SUMIFS(СВЦЭМ!$H$40:$H$783,СВЦЭМ!$A$40:$A$783,$A466,СВЦЭМ!$B$40:$B$783,M$437)+'СЕТ СН'!$F$16</f>
        <v>0</v>
      </c>
      <c r="N466" s="36">
        <f ca="1">SUMIFS(СВЦЭМ!$H$40:$H$783,СВЦЭМ!$A$40:$A$783,$A466,СВЦЭМ!$B$40:$B$783,N$437)+'СЕТ СН'!$F$16</f>
        <v>0</v>
      </c>
      <c r="O466" s="36">
        <f ca="1">SUMIFS(СВЦЭМ!$H$40:$H$783,СВЦЭМ!$A$40:$A$783,$A466,СВЦЭМ!$B$40:$B$783,O$437)+'СЕТ СН'!$F$16</f>
        <v>0</v>
      </c>
      <c r="P466" s="36">
        <f ca="1">SUMIFS(СВЦЭМ!$H$40:$H$783,СВЦЭМ!$A$40:$A$783,$A466,СВЦЭМ!$B$40:$B$783,P$437)+'СЕТ СН'!$F$16</f>
        <v>0</v>
      </c>
      <c r="Q466" s="36">
        <f ca="1">SUMIFS(СВЦЭМ!$H$40:$H$783,СВЦЭМ!$A$40:$A$783,$A466,СВЦЭМ!$B$40:$B$783,Q$437)+'СЕТ СН'!$F$16</f>
        <v>0</v>
      </c>
      <c r="R466" s="36">
        <f ca="1">SUMIFS(СВЦЭМ!$H$40:$H$783,СВЦЭМ!$A$40:$A$783,$A466,СВЦЭМ!$B$40:$B$783,R$437)+'СЕТ СН'!$F$16</f>
        <v>0</v>
      </c>
      <c r="S466" s="36">
        <f ca="1">SUMIFS(СВЦЭМ!$H$40:$H$783,СВЦЭМ!$A$40:$A$783,$A466,СВЦЭМ!$B$40:$B$783,S$437)+'СЕТ СН'!$F$16</f>
        <v>0</v>
      </c>
      <c r="T466" s="36">
        <f ca="1">SUMIFS(СВЦЭМ!$H$40:$H$783,СВЦЭМ!$A$40:$A$783,$A466,СВЦЭМ!$B$40:$B$783,T$437)+'СЕТ СН'!$F$16</f>
        <v>0</v>
      </c>
      <c r="U466" s="36">
        <f ca="1">SUMIFS(СВЦЭМ!$H$40:$H$783,СВЦЭМ!$A$40:$A$783,$A466,СВЦЭМ!$B$40:$B$783,U$437)+'СЕТ СН'!$F$16</f>
        <v>0</v>
      </c>
      <c r="V466" s="36">
        <f ca="1">SUMIFS(СВЦЭМ!$H$40:$H$783,СВЦЭМ!$A$40:$A$783,$A466,СВЦЭМ!$B$40:$B$783,V$437)+'СЕТ СН'!$F$16</f>
        <v>0</v>
      </c>
      <c r="W466" s="36">
        <f ca="1">SUMIFS(СВЦЭМ!$H$40:$H$783,СВЦЭМ!$A$40:$A$783,$A466,СВЦЭМ!$B$40:$B$783,W$437)+'СЕТ СН'!$F$16</f>
        <v>0</v>
      </c>
      <c r="X466" s="36">
        <f ca="1">SUMIFS(СВЦЭМ!$H$40:$H$783,СВЦЭМ!$A$40:$A$783,$A466,СВЦЭМ!$B$40:$B$783,X$437)+'СЕТ СН'!$F$16</f>
        <v>0</v>
      </c>
      <c r="Y466" s="36">
        <f ca="1">SUMIFS(СВЦЭМ!$H$40:$H$783,СВЦЭМ!$A$40:$A$783,$A466,СВЦЭМ!$B$40:$B$783,Y$437)+'СЕТ СН'!$F$16</f>
        <v>0</v>
      </c>
    </row>
    <row r="467" spans="1:26" ht="15.75" hidden="1" x14ac:dyDescent="0.2">
      <c r="A467" s="35">
        <f t="shared" si="12"/>
        <v>45046</v>
      </c>
      <c r="B467" s="36">
        <f ca="1">SUMIFS(СВЦЭМ!$H$40:$H$783,СВЦЭМ!$A$40:$A$783,$A467,СВЦЭМ!$B$40:$B$783,B$437)+'СЕТ СН'!$F$16</f>
        <v>0</v>
      </c>
      <c r="C467" s="36">
        <f ca="1">SUMIFS(СВЦЭМ!$H$40:$H$783,СВЦЭМ!$A$40:$A$783,$A467,СВЦЭМ!$B$40:$B$783,C$437)+'СЕТ СН'!$F$16</f>
        <v>0</v>
      </c>
      <c r="D467" s="36">
        <f ca="1">SUMIFS(СВЦЭМ!$H$40:$H$783,СВЦЭМ!$A$40:$A$783,$A467,СВЦЭМ!$B$40:$B$783,D$437)+'СЕТ СН'!$F$16</f>
        <v>0</v>
      </c>
      <c r="E467" s="36">
        <f ca="1">SUMIFS(СВЦЭМ!$H$40:$H$783,СВЦЭМ!$A$40:$A$783,$A467,СВЦЭМ!$B$40:$B$783,E$437)+'СЕТ СН'!$F$16</f>
        <v>0</v>
      </c>
      <c r="F467" s="36">
        <f ca="1">SUMIFS(СВЦЭМ!$H$40:$H$783,СВЦЭМ!$A$40:$A$783,$A467,СВЦЭМ!$B$40:$B$783,F$437)+'СЕТ СН'!$F$16</f>
        <v>0</v>
      </c>
      <c r="G467" s="36">
        <f ca="1">SUMIFS(СВЦЭМ!$H$40:$H$783,СВЦЭМ!$A$40:$A$783,$A467,СВЦЭМ!$B$40:$B$783,G$437)+'СЕТ СН'!$F$16</f>
        <v>0</v>
      </c>
      <c r="H467" s="36">
        <f ca="1">SUMIFS(СВЦЭМ!$H$40:$H$783,СВЦЭМ!$A$40:$A$783,$A467,СВЦЭМ!$B$40:$B$783,H$437)+'СЕТ СН'!$F$16</f>
        <v>0</v>
      </c>
      <c r="I467" s="36">
        <f ca="1">SUMIFS(СВЦЭМ!$H$40:$H$783,СВЦЭМ!$A$40:$A$783,$A467,СВЦЭМ!$B$40:$B$783,I$437)+'СЕТ СН'!$F$16</f>
        <v>0</v>
      </c>
      <c r="J467" s="36">
        <f ca="1">SUMIFS(СВЦЭМ!$H$40:$H$783,СВЦЭМ!$A$40:$A$783,$A467,СВЦЭМ!$B$40:$B$783,J$437)+'СЕТ СН'!$F$16</f>
        <v>0</v>
      </c>
      <c r="K467" s="36">
        <f ca="1">SUMIFS(СВЦЭМ!$H$40:$H$783,СВЦЭМ!$A$40:$A$783,$A467,СВЦЭМ!$B$40:$B$783,K$437)+'СЕТ СН'!$F$16</f>
        <v>0</v>
      </c>
      <c r="L467" s="36">
        <f ca="1">SUMIFS(СВЦЭМ!$H$40:$H$783,СВЦЭМ!$A$40:$A$783,$A467,СВЦЭМ!$B$40:$B$783,L$437)+'СЕТ СН'!$F$16</f>
        <v>0</v>
      </c>
      <c r="M467" s="36">
        <f ca="1">SUMIFS(СВЦЭМ!$H$40:$H$783,СВЦЭМ!$A$40:$A$783,$A467,СВЦЭМ!$B$40:$B$783,M$437)+'СЕТ СН'!$F$16</f>
        <v>0</v>
      </c>
      <c r="N467" s="36">
        <f ca="1">SUMIFS(СВЦЭМ!$H$40:$H$783,СВЦЭМ!$A$40:$A$783,$A467,СВЦЭМ!$B$40:$B$783,N$437)+'СЕТ СН'!$F$16</f>
        <v>0</v>
      </c>
      <c r="O467" s="36">
        <f ca="1">SUMIFS(СВЦЭМ!$H$40:$H$783,СВЦЭМ!$A$40:$A$783,$A467,СВЦЭМ!$B$40:$B$783,O$437)+'СЕТ СН'!$F$16</f>
        <v>0</v>
      </c>
      <c r="P467" s="36">
        <f ca="1">SUMIFS(СВЦЭМ!$H$40:$H$783,СВЦЭМ!$A$40:$A$783,$A467,СВЦЭМ!$B$40:$B$783,P$437)+'СЕТ СН'!$F$16</f>
        <v>0</v>
      </c>
      <c r="Q467" s="36">
        <f ca="1">SUMIFS(СВЦЭМ!$H$40:$H$783,СВЦЭМ!$A$40:$A$783,$A467,СВЦЭМ!$B$40:$B$783,Q$437)+'СЕТ СН'!$F$16</f>
        <v>0</v>
      </c>
      <c r="R467" s="36">
        <f ca="1">SUMIFS(СВЦЭМ!$H$40:$H$783,СВЦЭМ!$A$40:$A$783,$A467,СВЦЭМ!$B$40:$B$783,R$437)+'СЕТ СН'!$F$16</f>
        <v>0</v>
      </c>
      <c r="S467" s="36">
        <f ca="1">SUMIFS(СВЦЭМ!$H$40:$H$783,СВЦЭМ!$A$40:$A$783,$A467,СВЦЭМ!$B$40:$B$783,S$437)+'СЕТ СН'!$F$16</f>
        <v>0</v>
      </c>
      <c r="T467" s="36">
        <f ca="1">SUMIFS(СВЦЭМ!$H$40:$H$783,СВЦЭМ!$A$40:$A$783,$A467,СВЦЭМ!$B$40:$B$783,T$437)+'СЕТ СН'!$F$16</f>
        <v>0</v>
      </c>
      <c r="U467" s="36">
        <f ca="1">SUMIFS(СВЦЭМ!$H$40:$H$783,СВЦЭМ!$A$40:$A$783,$A467,СВЦЭМ!$B$40:$B$783,U$437)+'СЕТ СН'!$F$16</f>
        <v>0</v>
      </c>
      <c r="V467" s="36">
        <f ca="1">SUMIFS(СВЦЭМ!$H$40:$H$783,СВЦЭМ!$A$40:$A$783,$A467,СВЦЭМ!$B$40:$B$783,V$437)+'СЕТ СН'!$F$16</f>
        <v>0</v>
      </c>
      <c r="W467" s="36">
        <f ca="1">SUMIFS(СВЦЭМ!$H$40:$H$783,СВЦЭМ!$A$40:$A$783,$A467,СВЦЭМ!$B$40:$B$783,W$437)+'СЕТ СН'!$F$16</f>
        <v>0</v>
      </c>
      <c r="X467" s="36">
        <f ca="1">SUMIFS(СВЦЭМ!$H$40:$H$783,СВЦЭМ!$A$40:$A$783,$A467,СВЦЭМ!$B$40:$B$783,X$437)+'СЕТ СН'!$F$16</f>
        <v>0</v>
      </c>
      <c r="Y467" s="36">
        <f ca="1">SUMIFS(СВЦЭМ!$H$40:$H$783,СВЦЭМ!$A$40:$A$783,$A467,СВЦЭМ!$B$40:$B$783,Y$437)+'СЕТ СН'!$F$16</f>
        <v>0</v>
      </c>
    </row>
    <row r="468" spans="1:26" ht="15.75" hidden="1" x14ac:dyDescent="0.2">
      <c r="A468" s="35">
        <f t="shared" si="12"/>
        <v>45047</v>
      </c>
      <c r="B468" s="36">
        <f ca="1">SUMIFS(СВЦЭМ!$H$40:$H$783,СВЦЭМ!$A$40:$A$783,$A468,СВЦЭМ!$B$40:$B$783,B$437)+'СЕТ СН'!$F$16</f>
        <v>0</v>
      </c>
      <c r="C468" s="36">
        <f ca="1">SUMIFS(СВЦЭМ!$H$40:$H$783,СВЦЭМ!$A$40:$A$783,$A468,СВЦЭМ!$B$40:$B$783,C$437)+'СЕТ СН'!$F$16</f>
        <v>0</v>
      </c>
      <c r="D468" s="36">
        <f ca="1">SUMIFS(СВЦЭМ!$H$40:$H$783,СВЦЭМ!$A$40:$A$783,$A468,СВЦЭМ!$B$40:$B$783,D$437)+'СЕТ СН'!$F$16</f>
        <v>0</v>
      </c>
      <c r="E468" s="36">
        <f ca="1">SUMIFS(СВЦЭМ!$H$40:$H$783,СВЦЭМ!$A$40:$A$783,$A468,СВЦЭМ!$B$40:$B$783,E$437)+'СЕТ СН'!$F$16</f>
        <v>0</v>
      </c>
      <c r="F468" s="36">
        <f ca="1">SUMIFS(СВЦЭМ!$H$40:$H$783,СВЦЭМ!$A$40:$A$783,$A468,СВЦЭМ!$B$40:$B$783,F$437)+'СЕТ СН'!$F$16</f>
        <v>0</v>
      </c>
      <c r="G468" s="36">
        <f ca="1">SUMIFS(СВЦЭМ!$H$40:$H$783,СВЦЭМ!$A$40:$A$783,$A468,СВЦЭМ!$B$40:$B$783,G$437)+'СЕТ СН'!$F$16</f>
        <v>0</v>
      </c>
      <c r="H468" s="36">
        <f ca="1">SUMIFS(СВЦЭМ!$H$40:$H$783,СВЦЭМ!$A$40:$A$783,$A468,СВЦЭМ!$B$40:$B$783,H$437)+'СЕТ СН'!$F$16</f>
        <v>0</v>
      </c>
      <c r="I468" s="36">
        <f ca="1">SUMIFS(СВЦЭМ!$H$40:$H$783,СВЦЭМ!$A$40:$A$783,$A468,СВЦЭМ!$B$40:$B$783,I$437)+'СЕТ СН'!$F$16</f>
        <v>0</v>
      </c>
      <c r="J468" s="36">
        <f ca="1">SUMIFS(СВЦЭМ!$H$40:$H$783,СВЦЭМ!$A$40:$A$783,$A468,СВЦЭМ!$B$40:$B$783,J$437)+'СЕТ СН'!$F$16</f>
        <v>0</v>
      </c>
      <c r="K468" s="36">
        <f ca="1">SUMIFS(СВЦЭМ!$H$40:$H$783,СВЦЭМ!$A$40:$A$783,$A468,СВЦЭМ!$B$40:$B$783,K$437)+'СЕТ СН'!$F$16</f>
        <v>0</v>
      </c>
      <c r="L468" s="36">
        <f ca="1">SUMIFS(СВЦЭМ!$H$40:$H$783,СВЦЭМ!$A$40:$A$783,$A468,СВЦЭМ!$B$40:$B$783,L$437)+'СЕТ СН'!$F$16</f>
        <v>0</v>
      </c>
      <c r="M468" s="36">
        <f ca="1">SUMIFS(СВЦЭМ!$H$40:$H$783,СВЦЭМ!$A$40:$A$783,$A468,СВЦЭМ!$B$40:$B$783,M$437)+'СЕТ СН'!$F$16</f>
        <v>0</v>
      </c>
      <c r="N468" s="36">
        <f ca="1">SUMIFS(СВЦЭМ!$H$40:$H$783,СВЦЭМ!$A$40:$A$783,$A468,СВЦЭМ!$B$40:$B$783,N$437)+'СЕТ СН'!$F$16</f>
        <v>0</v>
      </c>
      <c r="O468" s="36">
        <f ca="1">SUMIFS(СВЦЭМ!$H$40:$H$783,СВЦЭМ!$A$40:$A$783,$A468,СВЦЭМ!$B$40:$B$783,O$437)+'СЕТ СН'!$F$16</f>
        <v>0</v>
      </c>
      <c r="P468" s="36">
        <f ca="1">SUMIFS(СВЦЭМ!$H$40:$H$783,СВЦЭМ!$A$40:$A$783,$A468,СВЦЭМ!$B$40:$B$783,P$437)+'СЕТ СН'!$F$16</f>
        <v>0</v>
      </c>
      <c r="Q468" s="36">
        <f ca="1">SUMIFS(СВЦЭМ!$H$40:$H$783,СВЦЭМ!$A$40:$A$783,$A468,СВЦЭМ!$B$40:$B$783,Q$437)+'СЕТ СН'!$F$16</f>
        <v>0</v>
      </c>
      <c r="R468" s="36">
        <f ca="1">SUMIFS(СВЦЭМ!$H$40:$H$783,СВЦЭМ!$A$40:$A$783,$A468,СВЦЭМ!$B$40:$B$783,R$437)+'СЕТ СН'!$F$16</f>
        <v>0</v>
      </c>
      <c r="S468" s="36">
        <f ca="1">SUMIFS(СВЦЭМ!$H$40:$H$783,СВЦЭМ!$A$40:$A$783,$A468,СВЦЭМ!$B$40:$B$783,S$437)+'СЕТ СН'!$F$16</f>
        <v>0</v>
      </c>
      <c r="T468" s="36">
        <f ca="1">SUMIFS(СВЦЭМ!$H$40:$H$783,СВЦЭМ!$A$40:$A$783,$A468,СВЦЭМ!$B$40:$B$783,T$437)+'СЕТ СН'!$F$16</f>
        <v>0</v>
      </c>
      <c r="U468" s="36">
        <f ca="1">SUMIFS(СВЦЭМ!$H$40:$H$783,СВЦЭМ!$A$40:$A$783,$A468,СВЦЭМ!$B$40:$B$783,U$437)+'СЕТ СН'!$F$16</f>
        <v>0</v>
      </c>
      <c r="V468" s="36">
        <f ca="1">SUMIFS(СВЦЭМ!$H$40:$H$783,СВЦЭМ!$A$40:$A$783,$A468,СВЦЭМ!$B$40:$B$783,V$437)+'СЕТ СН'!$F$16</f>
        <v>0</v>
      </c>
      <c r="W468" s="36">
        <f ca="1">SUMIFS(СВЦЭМ!$H$40:$H$783,СВЦЭМ!$A$40:$A$783,$A468,СВЦЭМ!$B$40:$B$783,W$437)+'СЕТ СН'!$F$16</f>
        <v>0</v>
      </c>
      <c r="X468" s="36">
        <f ca="1">SUMIFS(СВЦЭМ!$H$40:$H$783,СВЦЭМ!$A$40:$A$783,$A468,СВЦЭМ!$B$40:$B$783,X$437)+'СЕТ СН'!$F$16</f>
        <v>0</v>
      </c>
      <c r="Y468" s="36">
        <f ca="1">SUMIFS(СВЦЭМ!$H$40:$H$783,СВЦЭМ!$A$40:$A$783,$A468,СВЦЭМ!$B$40:$B$783,Y$437)+'СЕТ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0.45472052000000002</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658793.68136670638</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135</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1765744.73</v>
      </c>
      <c r="O479" s="144"/>
      <c r="P479" s="144">
        <f>'СЕТ СН'!$G$7</f>
        <v>1442615.09</v>
      </c>
      <c r="Q479" s="144"/>
      <c r="R479" s="144">
        <f>'СЕТ СН'!$H$7</f>
        <v>1841546.13</v>
      </c>
      <c r="S479" s="144"/>
      <c r="T479" s="144">
        <f>'СЕТ СН'!$I$7</f>
        <v>1879310.42</v>
      </c>
      <c r="U479" s="144"/>
    </row>
    <row r="482" spans="1:25" ht="15.75" x14ac:dyDescent="0.25">
      <c r="A482" s="145" t="s">
        <v>136</v>
      </c>
      <c r="B482" s="146"/>
      <c r="C482" s="146"/>
      <c r="D482" s="146"/>
      <c r="E482" s="146"/>
      <c r="F482" s="146"/>
      <c r="G482" s="146"/>
      <c r="H482" s="146"/>
      <c r="I482" s="146"/>
      <c r="J482" s="146"/>
      <c r="K482" s="146"/>
      <c r="L482" s="146"/>
      <c r="M482" s="147"/>
      <c r="N482" s="92" t="s">
        <v>137</v>
      </c>
      <c r="O482" s="93"/>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142</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240909.33</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P9" sqref="P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156</v>
      </c>
      <c r="C5" s="54">
        <v>44896</v>
      </c>
      <c r="D5" s="54">
        <v>45291</v>
      </c>
      <c r="E5" s="52" t="s">
        <v>20</v>
      </c>
      <c r="F5" s="52">
        <v>3088.11</v>
      </c>
      <c r="G5" s="52">
        <v>3468.55</v>
      </c>
      <c r="H5" s="52">
        <v>3591.32</v>
      </c>
      <c r="I5" s="52">
        <v>3843.34</v>
      </c>
    </row>
    <row r="6" spans="1:9" ht="60" x14ac:dyDescent="0.2">
      <c r="A6" s="53" t="s">
        <v>145</v>
      </c>
      <c r="B6" s="100" t="s">
        <v>156</v>
      </c>
      <c r="C6" s="54">
        <v>44896</v>
      </c>
      <c r="D6" s="54">
        <v>45291</v>
      </c>
      <c r="E6" s="52" t="s">
        <v>20</v>
      </c>
      <c r="F6" s="52">
        <v>183.87</v>
      </c>
      <c r="G6" s="52">
        <v>328.65</v>
      </c>
      <c r="H6" s="52">
        <v>372.02</v>
      </c>
      <c r="I6" s="52">
        <v>842.21</v>
      </c>
    </row>
    <row r="7" spans="1:9" ht="60" x14ac:dyDescent="0.2">
      <c r="A7" s="53" t="s">
        <v>146</v>
      </c>
      <c r="B7" s="100" t="s">
        <v>156</v>
      </c>
      <c r="C7" s="54">
        <v>44896</v>
      </c>
      <c r="D7" s="54">
        <v>45291</v>
      </c>
      <c r="E7" s="52" t="s">
        <v>21</v>
      </c>
      <c r="F7" s="52">
        <v>1765744.73</v>
      </c>
      <c r="G7" s="52">
        <v>1442615.09</v>
      </c>
      <c r="H7" s="52">
        <v>1841546.13</v>
      </c>
      <c r="I7" s="52">
        <v>1879310.42</v>
      </c>
    </row>
    <row r="8" spans="1:9" ht="90" x14ac:dyDescent="0.2">
      <c r="A8" s="53" t="s">
        <v>141</v>
      </c>
      <c r="B8" s="91" t="s">
        <v>157</v>
      </c>
      <c r="C8" s="101">
        <v>44927</v>
      </c>
      <c r="D8" s="101">
        <v>45291</v>
      </c>
      <c r="E8" s="91" t="s">
        <v>140</v>
      </c>
      <c r="F8" s="95">
        <v>8.2500000000000004E-2</v>
      </c>
      <c r="G8" s="91"/>
      <c r="H8" s="91"/>
      <c r="I8" s="91"/>
    </row>
    <row r="9" spans="1:9" ht="75" x14ac:dyDescent="0.2">
      <c r="A9" s="53" t="s">
        <v>133</v>
      </c>
      <c r="B9" s="91" t="s">
        <v>138</v>
      </c>
      <c r="C9" s="54">
        <v>45017</v>
      </c>
      <c r="D9" s="54">
        <v>45046</v>
      </c>
      <c r="E9" s="91" t="s">
        <v>20</v>
      </c>
      <c r="F9" s="94" t="s">
        <v>159</v>
      </c>
      <c r="G9" s="91"/>
      <c r="H9" s="91"/>
      <c r="I9" s="91"/>
    </row>
    <row r="10" spans="1:9" ht="45" x14ac:dyDescent="0.2">
      <c r="A10" s="53" t="s">
        <v>139</v>
      </c>
      <c r="B10" s="91" t="s">
        <v>149</v>
      </c>
      <c r="C10" s="54">
        <v>44896</v>
      </c>
      <c r="D10" s="54">
        <v>45291</v>
      </c>
      <c r="E10" s="91" t="s">
        <v>21</v>
      </c>
      <c r="F10" s="91">
        <v>240909.33</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L11" sqref="L11"/>
    </sheetView>
  </sheetViews>
  <sheetFormatPr defaultRowHeight="12.75" x14ac:dyDescent="0.2"/>
  <cols>
    <col min="1" max="1" width="39.375" style="62" customWidth="1"/>
    <col min="2" max="2" width="39.5" style="62" customWidth="1"/>
    <col min="3" max="6" width="21.25" style="62" customWidth="1"/>
    <col min="7" max="252" width="9" style="62"/>
    <col min="253" max="253" width="39.375" style="62" customWidth="1"/>
    <col min="254" max="254" width="39.5" style="62" customWidth="1"/>
    <col min="255" max="258" width="21.25" style="62" customWidth="1"/>
    <col min="259" max="259" width="13.75" style="62" customWidth="1"/>
    <col min="260" max="508" width="9" style="62"/>
    <col min="509" max="509" width="39.375" style="62" customWidth="1"/>
    <col min="510" max="510" width="39.5" style="62" customWidth="1"/>
    <col min="511" max="514" width="21.25" style="62" customWidth="1"/>
    <col min="515" max="515" width="13.75" style="62" customWidth="1"/>
    <col min="516" max="764" width="9" style="62"/>
    <col min="765" max="765" width="39.375" style="62" customWidth="1"/>
    <col min="766" max="766" width="39.5" style="62" customWidth="1"/>
    <col min="767" max="770" width="21.25" style="62" customWidth="1"/>
    <col min="771" max="771" width="13.75" style="62" customWidth="1"/>
    <col min="772" max="1020" width="9" style="62"/>
    <col min="1021" max="1021" width="39.375" style="62" customWidth="1"/>
    <col min="1022" max="1022" width="39.5" style="62" customWidth="1"/>
    <col min="1023" max="1026" width="21.25" style="62" customWidth="1"/>
    <col min="1027" max="1027" width="13.75" style="62" customWidth="1"/>
    <col min="1028" max="1276" width="9" style="62"/>
    <col min="1277" max="1277" width="39.375" style="62" customWidth="1"/>
    <col min="1278" max="1278" width="39.5" style="62" customWidth="1"/>
    <col min="1279" max="1282" width="21.25" style="62" customWidth="1"/>
    <col min="1283" max="1283" width="13.75" style="62" customWidth="1"/>
    <col min="1284" max="1532" width="9" style="62"/>
    <col min="1533" max="1533" width="39.375" style="62" customWidth="1"/>
    <col min="1534" max="1534" width="39.5" style="62" customWidth="1"/>
    <col min="1535" max="1538" width="21.25" style="62" customWidth="1"/>
    <col min="1539" max="1539" width="13.75" style="62" customWidth="1"/>
    <col min="1540" max="1788" width="9" style="62"/>
    <col min="1789" max="1789" width="39.375" style="62" customWidth="1"/>
    <col min="1790" max="1790" width="39.5" style="62" customWidth="1"/>
    <col min="1791" max="1794" width="21.25" style="62" customWidth="1"/>
    <col min="1795" max="1795" width="13.75" style="62" customWidth="1"/>
    <col min="1796" max="2044" width="9" style="62"/>
    <col min="2045" max="2045" width="39.375" style="62" customWidth="1"/>
    <col min="2046" max="2046" width="39.5" style="62" customWidth="1"/>
    <col min="2047" max="2050" width="21.25" style="62" customWidth="1"/>
    <col min="2051" max="2051" width="13.75" style="62" customWidth="1"/>
    <col min="2052" max="2300" width="9" style="62"/>
    <col min="2301" max="2301" width="39.375" style="62" customWidth="1"/>
    <col min="2302" max="2302" width="39.5" style="62" customWidth="1"/>
    <col min="2303" max="2306" width="21.25" style="62" customWidth="1"/>
    <col min="2307" max="2307" width="13.75" style="62" customWidth="1"/>
    <col min="2308" max="2556" width="9" style="62"/>
    <col min="2557" max="2557" width="39.375" style="62" customWidth="1"/>
    <col min="2558" max="2558" width="39.5" style="62" customWidth="1"/>
    <col min="2559" max="2562" width="21.25" style="62" customWidth="1"/>
    <col min="2563" max="2563" width="13.75" style="62" customWidth="1"/>
    <col min="2564" max="2812" width="9" style="62"/>
    <col min="2813" max="2813" width="39.375" style="62" customWidth="1"/>
    <col min="2814" max="2814" width="39.5" style="62" customWidth="1"/>
    <col min="2815" max="2818" width="21.25" style="62" customWidth="1"/>
    <col min="2819" max="2819" width="13.75" style="62" customWidth="1"/>
    <col min="2820" max="3068" width="9" style="62"/>
    <col min="3069" max="3069" width="39.375" style="62" customWidth="1"/>
    <col min="3070" max="3070" width="39.5" style="62" customWidth="1"/>
    <col min="3071" max="3074" width="21.25" style="62" customWidth="1"/>
    <col min="3075" max="3075" width="13.75" style="62" customWidth="1"/>
    <col min="3076" max="3324" width="9" style="62"/>
    <col min="3325" max="3325" width="39.375" style="62" customWidth="1"/>
    <col min="3326" max="3326" width="39.5" style="62" customWidth="1"/>
    <col min="3327" max="3330" width="21.25" style="62" customWidth="1"/>
    <col min="3331" max="3331" width="13.75" style="62" customWidth="1"/>
    <col min="3332" max="3580" width="9" style="62"/>
    <col min="3581" max="3581" width="39.375" style="62" customWidth="1"/>
    <col min="3582" max="3582" width="39.5" style="62" customWidth="1"/>
    <col min="3583" max="3586" width="21.25" style="62" customWidth="1"/>
    <col min="3587" max="3587" width="13.75" style="62" customWidth="1"/>
    <col min="3588" max="3836" width="9" style="62"/>
    <col min="3837" max="3837" width="39.375" style="62" customWidth="1"/>
    <col min="3838" max="3838" width="39.5" style="62" customWidth="1"/>
    <col min="3839" max="3842" width="21.25" style="62" customWidth="1"/>
    <col min="3843" max="3843" width="13.75" style="62" customWidth="1"/>
    <col min="3844" max="4092" width="9" style="62"/>
    <col min="4093" max="4093" width="39.375" style="62" customWidth="1"/>
    <col min="4094" max="4094" width="39.5" style="62" customWidth="1"/>
    <col min="4095" max="4098" width="21.25" style="62" customWidth="1"/>
    <col min="4099" max="4099" width="13.75" style="62" customWidth="1"/>
    <col min="4100" max="4348" width="9" style="62"/>
    <col min="4349" max="4349" width="39.375" style="62" customWidth="1"/>
    <col min="4350" max="4350" width="39.5" style="62" customWidth="1"/>
    <col min="4351" max="4354" width="21.25" style="62" customWidth="1"/>
    <col min="4355" max="4355" width="13.75" style="62" customWidth="1"/>
    <col min="4356" max="4604" width="9" style="62"/>
    <col min="4605" max="4605" width="39.375" style="62" customWidth="1"/>
    <col min="4606" max="4606" width="39.5" style="62" customWidth="1"/>
    <col min="4607" max="4610" width="21.25" style="62" customWidth="1"/>
    <col min="4611" max="4611" width="13.75" style="62" customWidth="1"/>
    <col min="4612" max="4860" width="9" style="62"/>
    <col min="4861" max="4861" width="39.375" style="62" customWidth="1"/>
    <col min="4862" max="4862" width="39.5" style="62" customWidth="1"/>
    <col min="4863" max="4866" width="21.25" style="62" customWidth="1"/>
    <col min="4867" max="4867" width="13.75" style="62" customWidth="1"/>
    <col min="4868" max="5116" width="9" style="62"/>
    <col min="5117" max="5117" width="39.375" style="62" customWidth="1"/>
    <col min="5118" max="5118" width="39.5" style="62" customWidth="1"/>
    <col min="5119" max="5122" width="21.25" style="62" customWidth="1"/>
    <col min="5123" max="5123" width="13.75" style="62" customWidth="1"/>
    <col min="5124" max="5372" width="9" style="62"/>
    <col min="5373" max="5373" width="39.375" style="62" customWidth="1"/>
    <col min="5374" max="5374" width="39.5" style="62" customWidth="1"/>
    <col min="5375" max="5378" width="21.25" style="62" customWidth="1"/>
    <col min="5379" max="5379" width="13.75" style="62" customWidth="1"/>
    <col min="5380" max="5628" width="9" style="62"/>
    <col min="5629" max="5629" width="39.375" style="62" customWidth="1"/>
    <col min="5630" max="5630" width="39.5" style="62" customWidth="1"/>
    <col min="5631" max="5634" width="21.25" style="62" customWidth="1"/>
    <col min="5635" max="5635" width="13.75" style="62" customWidth="1"/>
    <col min="5636" max="5884" width="9" style="62"/>
    <col min="5885" max="5885" width="39.375" style="62" customWidth="1"/>
    <col min="5886" max="5886" width="39.5" style="62" customWidth="1"/>
    <col min="5887" max="5890" width="21.25" style="62" customWidth="1"/>
    <col min="5891" max="5891" width="13.75" style="62" customWidth="1"/>
    <col min="5892" max="6140" width="9" style="62"/>
    <col min="6141" max="6141" width="39.375" style="62" customWidth="1"/>
    <col min="6142" max="6142" width="39.5" style="62" customWidth="1"/>
    <col min="6143" max="6146" width="21.25" style="62" customWidth="1"/>
    <col min="6147" max="6147" width="13.75" style="62" customWidth="1"/>
    <col min="6148" max="6396" width="9" style="62"/>
    <col min="6397" max="6397" width="39.375" style="62" customWidth="1"/>
    <col min="6398" max="6398" width="39.5" style="62" customWidth="1"/>
    <col min="6399" max="6402" width="21.25" style="62" customWidth="1"/>
    <col min="6403" max="6403" width="13.75" style="62" customWidth="1"/>
    <col min="6404" max="6652" width="9" style="62"/>
    <col min="6653" max="6653" width="39.375" style="62" customWidth="1"/>
    <col min="6654" max="6654" width="39.5" style="62" customWidth="1"/>
    <col min="6655" max="6658" width="21.25" style="62" customWidth="1"/>
    <col min="6659" max="6659" width="13.75" style="62" customWidth="1"/>
    <col min="6660" max="6908" width="9" style="62"/>
    <col min="6909" max="6909" width="39.375" style="62" customWidth="1"/>
    <col min="6910" max="6910" width="39.5" style="62" customWidth="1"/>
    <col min="6911" max="6914" width="21.25" style="62" customWidth="1"/>
    <col min="6915" max="6915" width="13.75" style="62" customWidth="1"/>
    <col min="6916" max="7164" width="9" style="62"/>
    <col min="7165" max="7165" width="39.375" style="62" customWidth="1"/>
    <col min="7166" max="7166" width="39.5" style="62" customWidth="1"/>
    <col min="7167" max="7170" width="21.25" style="62" customWidth="1"/>
    <col min="7171" max="7171" width="13.75" style="62" customWidth="1"/>
    <col min="7172" max="7420" width="9" style="62"/>
    <col min="7421" max="7421" width="39.375" style="62" customWidth="1"/>
    <col min="7422" max="7422" width="39.5" style="62" customWidth="1"/>
    <col min="7423" max="7426" width="21.25" style="62" customWidth="1"/>
    <col min="7427" max="7427" width="13.75" style="62" customWidth="1"/>
    <col min="7428" max="7676" width="9" style="62"/>
    <col min="7677" max="7677" width="39.375" style="62" customWidth="1"/>
    <col min="7678" max="7678" width="39.5" style="62" customWidth="1"/>
    <col min="7679" max="7682" width="21.25" style="62" customWidth="1"/>
    <col min="7683" max="7683" width="13.75" style="62" customWidth="1"/>
    <col min="7684" max="7932" width="9" style="62"/>
    <col min="7933" max="7933" width="39.375" style="62" customWidth="1"/>
    <col min="7934" max="7934" width="39.5" style="62" customWidth="1"/>
    <col min="7935" max="7938" width="21.25" style="62" customWidth="1"/>
    <col min="7939" max="7939" width="13.75" style="62" customWidth="1"/>
    <col min="7940" max="8188" width="9" style="62"/>
    <col min="8189" max="8189" width="39.375" style="62" customWidth="1"/>
    <col min="8190" max="8190" width="39.5" style="62" customWidth="1"/>
    <col min="8191" max="8194" width="21.25" style="62" customWidth="1"/>
    <col min="8195" max="8195" width="13.75" style="62" customWidth="1"/>
    <col min="8196" max="8444" width="9" style="62"/>
    <col min="8445" max="8445" width="39.375" style="62" customWidth="1"/>
    <col min="8446" max="8446" width="39.5" style="62" customWidth="1"/>
    <col min="8447" max="8450" width="21.25" style="62" customWidth="1"/>
    <col min="8451" max="8451" width="13.75" style="62" customWidth="1"/>
    <col min="8452" max="8700" width="9" style="62"/>
    <col min="8701" max="8701" width="39.375" style="62" customWidth="1"/>
    <col min="8702" max="8702" width="39.5" style="62" customWidth="1"/>
    <col min="8703" max="8706" width="21.25" style="62" customWidth="1"/>
    <col min="8707" max="8707" width="13.75" style="62" customWidth="1"/>
    <col min="8708" max="8956" width="9" style="62"/>
    <col min="8957" max="8957" width="39.375" style="62" customWidth="1"/>
    <col min="8958" max="8958" width="39.5" style="62" customWidth="1"/>
    <col min="8959" max="8962" width="21.25" style="62" customWidth="1"/>
    <col min="8963" max="8963" width="13.75" style="62" customWidth="1"/>
    <col min="8964" max="9212" width="9" style="62"/>
    <col min="9213" max="9213" width="39.375" style="62" customWidth="1"/>
    <col min="9214" max="9214" width="39.5" style="62" customWidth="1"/>
    <col min="9215" max="9218" width="21.25" style="62" customWidth="1"/>
    <col min="9219" max="9219" width="13.75" style="62" customWidth="1"/>
    <col min="9220" max="9468" width="9" style="62"/>
    <col min="9469" max="9469" width="39.375" style="62" customWidth="1"/>
    <col min="9470" max="9470" width="39.5" style="62" customWidth="1"/>
    <col min="9471" max="9474" width="21.25" style="62" customWidth="1"/>
    <col min="9475" max="9475" width="13.75" style="62" customWidth="1"/>
    <col min="9476" max="9724" width="9" style="62"/>
    <col min="9725" max="9725" width="39.375" style="62" customWidth="1"/>
    <col min="9726" max="9726" width="39.5" style="62" customWidth="1"/>
    <col min="9727" max="9730" width="21.25" style="62" customWidth="1"/>
    <col min="9731" max="9731" width="13.75" style="62" customWidth="1"/>
    <col min="9732" max="9980" width="9" style="62"/>
    <col min="9981" max="9981" width="39.375" style="62" customWidth="1"/>
    <col min="9982" max="9982" width="39.5" style="62" customWidth="1"/>
    <col min="9983" max="9986" width="21.25" style="62" customWidth="1"/>
    <col min="9987" max="9987" width="13.75" style="62" customWidth="1"/>
    <col min="9988" max="10236" width="9" style="62"/>
    <col min="10237" max="10237" width="39.375" style="62" customWidth="1"/>
    <col min="10238" max="10238" width="39.5" style="62" customWidth="1"/>
    <col min="10239" max="10242" width="21.25" style="62" customWidth="1"/>
    <col min="10243" max="10243" width="13.75" style="62" customWidth="1"/>
    <col min="10244" max="10492" width="9" style="62"/>
    <col min="10493" max="10493" width="39.375" style="62" customWidth="1"/>
    <col min="10494" max="10494" width="39.5" style="62" customWidth="1"/>
    <col min="10495" max="10498" width="21.25" style="62" customWidth="1"/>
    <col min="10499" max="10499" width="13.75" style="62" customWidth="1"/>
    <col min="10500" max="10748" width="9" style="62"/>
    <col min="10749" max="10749" width="39.375" style="62" customWidth="1"/>
    <col min="10750" max="10750" width="39.5" style="62" customWidth="1"/>
    <col min="10751" max="10754" width="21.25" style="62" customWidth="1"/>
    <col min="10755" max="10755" width="13.75" style="62" customWidth="1"/>
    <col min="10756" max="11004" width="9" style="62"/>
    <col min="11005" max="11005" width="39.375" style="62" customWidth="1"/>
    <col min="11006" max="11006" width="39.5" style="62" customWidth="1"/>
    <col min="11007" max="11010" width="21.25" style="62" customWidth="1"/>
    <col min="11011" max="11011" width="13.75" style="62" customWidth="1"/>
    <col min="11012" max="11260" width="9" style="62"/>
    <col min="11261" max="11261" width="39.375" style="62" customWidth="1"/>
    <col min="11262" max="11262" width="39.5" style="62" customWidth="1"/>
    <col min="11263" max="11266" width="21.25" style="62" customWidth="1"/>
    <col min="11267" max="11267" width="13.75" style="62" customWidth="1"/>
    <col min="11268" max="11516" width="9" style="62"/>
    <col min="11517" max="11517" width="39.375" style="62" customWidth="1"/>
    <col min="11518" max="11518" width="39.5" style="62" customWidth="1"/>
    <col min="11519" max="11522" width="21.25" style="62" customWidth="1"/>
    <col min="11523" max="11523" width="13.75" style="62" customWidth="1"/>
    <col min="11524" max="11772" width="9" style="62"/>
    <col min="11773" max="11773" width="39.375" style="62" customWidth="1"/>
    <col min="11774" max="11774" width="39.5" style="62" customWidth="1"/>
    <col min="11775" max="11778" width="21.25" style="62" customWidth="1"/>
    <col min="11779" max="11779" width="13.75" style="62" customWidth="1"/>
    <col min="11780" max="12028" width="9" style="62"/>
    <col min="12029" max="12029" width="39.375" style="62" customWidth="1"/>
    <col min="12030" max="12030" width="39.5" style="62" customWidth="1"/>
    <col min="12031" max="12034" width="21.25" style="62" customWidth="1"/>
    <col min="12035" max="12035" width="13.75" style="62" customWidth="1"/>
    <col min="12036" max="12284" width="9" style="62"/>
    <col min="12285" max="12285" width="39.375" style="62" customWidth="1"/>
    <col min="12286" max="12286" width="39.5" style="62" customWidth="1"/>
    <col min="12287" max="12290" width="21.25" style="62" customWidth="1"/>
    <col min="12291" max="12291" width="13.75" style="62" customWidth="1"/>
    <col min="12292" max="12540" width="9" style="62"/>
    <col min="12541" max="12541" width="39.375" style="62" customWidth="1"/>
    <col min="12542" max="12542" width="39.5" style="62" customWidth="1"/>
    <col min="12543" max="12546" width="21.25" style="62" customWidth="1"/>
    <col min="12547" max="12547" width="13.75" style="62" customWidth="1"/>
    <col min="12548" max="12796" width="9" style="62"/>
    <col min="12797" max="12797" width="39.375" style="62" customWidth="1"/>
    <col min="12798" max="12798" width="39.5" style="62" customWidth="1"/>
    <col min="12799" max="12802" width="21.25" style="62" customWidth="1"/>
    <col min="12803" max="12803" width="13.75" style="62" customWidth="1"/>
    <col min="12804" max="13052" width="9" style="62"/>
    <col min="13053" max="13053" width="39.375" style="62" customWidth="1"/>
    <col min="13054" max="13054" width="39.5" style="62" customWidth="1"/>
    <col min="13055" max="13058" width="21.25" style="62" customWidth="1"/>
    <col min="13059" max="13059" width="13.75" style="62" customWidth="1"/>
    <col min="13060" max="13308" width="9" style="62"/>
    <col min="13309" max="13309" width="39.375" style="62" customWidth="1"/>
    <col min="13310" max="13310" width="39.5" style="62" customWidth="1"/>
    <col min="13311" max="13314" width="21.25" style="62" customWidth="1"/>
    <col min="13315" max="13315" width="13.75" style="62" customWidth="1"/>
    <col min="13316" max="13564" width="9" style="62"/>
    <col min="13565" max="13565" width="39.375" style="62" customWidth="1"/>
    <col min="13566" max="13566" width="39.5" style="62" customWidth="1"/>
    <col min="13567" max="13570" width="21.25" style="62" customWidth="1"/>
    <col min="13571" max="13571" width="13.75" style="62" customWidth="1"/>
    <col min="13572" max="13820" width="9" style="62"/>
    <col min="13821" max="13821" width="39.375" style="62" customWidth="1"/>
    <col min="13822" max="13822" width="39.5" style="62" customWidth="1"/>
    <col min="13823" max="13826" width="21.25" style="62" customWidth="1"/>
    <col min="13827" max="13827" width="13.75" style="62" customWidth="1"/>
    <col min="13828" max="14076" width="9" style="62"/>
    <col min="14077" max="14077" width="39.375" style="62" customWidth="1"/>
    <col min="14078" max="14078" width="39.5" style="62" customWidth="1"/>
    <col min="14079" max="14082" width="21.25" style="62" customWidth="1"/>
    <col min="14083" max="14083" width="13.75" style="62" customWidth="1"/>
    <col min="14084" max="14332" width="9" style="62"/>
    <col min="14333" max="14333" width="39.375" style="62" customWidth="1"/>
    <col min="14334" max="14334" width="39.5" style="62" customWidth="1"/>
    <col min="14335" max="14338" width="21.25" style="62" customWidth="1"/>
    <col min="14339" max="14339" width="13.75" style="62" customWidth="1"/>
    <col min="14340" max="14588" width="9" style="62"/>
    <col min="14589" max="14589" width="39.375" style="62" customWidth="1"/>
    <col min="14590" max="14590" width="39.5" style="62" customWidth="1"/>
    <col min="14591" max="14594" width="21.25" style="62" customWidth="1"/>
    <col min="14595" max="14595" width="13.75" style="62" customWidth="1"/>
    <col min="14596" max="14844" width="9" style="62"/>
    <col min="14845" max="14845" width="39.375" style="62" customWidth="1"/>
    <col min="14846" max="14846" width="39.5" style="62" customWidth="1"/>
    <col min="14847" max="14850" width="21.25" style="62" customWidth="1"/>
    <col min="14851" max="14851" width="13.75" style="62" customWidth="1"/>
    <col min="14852" max="15100" width="9" style="62"/>
    <col min="15101" max="15101" width="39.375" style="62" customWidth="1"/>
    <col min="15102" max="15102" width="39.5" style="62" customWidth="1"/>
    <col min="15103" max="15106" width="21.25" style="62" customWidth="1"/>
    <col min="15107" max="15107" width="13.75" style="62" customWidth="1"/>
    <col min="15108" max="15356" width="9" style="62"/>
    <col min="15357" max="15357" width="39.375" style="62" customWidth="1"/>
    <col min="15358" max="15358" width="39.5" style="62" customWidth="1"/>
    <col min="15359" max="15362" width="21.25" style="62" customWidth="1"/>
    <col min="15363" max="15363" width="13.75" style="62" customWidth="1"/>
    <col min="15364" max="15612" width="9" style="62"/>
    <col min="15613" max="15613" width="39.375" style="62" customWidth="1"/>
    <col min="15614" max="15614" width="39.5" style="62" customWidth="1"/>
    <col min="15615" max="15618" width="21.25" style="62" customWidth="1"/>
    <col min="15619" max="15619" width="13.75" style="62" customWidth="1"/>
    <col min="15620" max="15868" width="9" style="62"/>
    <col min="15869" max="15869" width="39.375" style="62" customWidth="1"/>
    <col min="15870" max="15870" width="39.5" style="62" customWidth="1"/>
    <col min="15871" max="15874" width="21.25" style="62" customWidth="1"/>
    <col min="15875" max="15875" width="13.75" style="62" customWidth="1"/>
    <col min="15876" max="16124" width="9" style="62"/>
    <col min="16125" max="16125" width="39.375" style="62" customWidth="1"/>
    <col min="16126" max="16126" width="39.5" style="62" customWidth="1"/>
    <col min="16127" max="16130" width="21.25" style="62" customWidth="1"/>
    <col min="16131" max="16131" width="13.75" style="62" customWidth="1"/>
    <col min="16132"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143</v>
      </c>
    </row>
    <row r="7" spans="1:4" ht="15" customHeight="1" x14ac:dyDescent="0.2">
      <c r="A7" s="175" t="s">
        <v>89</v>
      </c>
      <c r="B7" s="176"/>
      <c r="C7" s="67"/>
      <c r="D7" s="64" t="s">
        <v>160</v>
      </c>
    </row>
    <row r="8" spans="1:4" ht="15" customHeight="1" x14ac:dyDescent="0.2">
      <c r="A8" s="177" t="s">
        <v>90</v>
      </c>
      <c r="B8" s="177"/>
      <c r="C8" s="103"/>
      <c r="D8" s="68"/>
    </row>
    <row r="9" spans="1:4" ht="15" customHeight="1" x14ac:dyDescent="0.2">
      <c r="A9" s="69" t="s">
        <v>91</v>
      </c>
      <c r="B9" s="70"/>
      <c r="C9" s="71"/>
      <c r="D9" s="72"/>
    </row>
    <row r="10" spans="1:4" ht="30" customHeight="1" x14ac:dyDescent="0.2">
      <c r="A10" s="169" t="s">
        <v>92</v>
      </c>
      <c r="B10" s="170"/>
      <c r="C10" s="73"/>
      <c r="D10" s="74">
        <v>5.1226532699999998</v>
      </c>
    </row>
    <row r="11" spans="1:4" ht="66" customHeight="1" x14ac:dyDescent="0.2">
      <c r="A11" s="169" t="s">
        <v>93</v>
      </c>
      <c r="B11" s="170"/>
      <c r="C11" s="73"/>
      <c r="D11" s="74">
        <v>1792.7869741100001</v>
      </c>
    </row>
    <row r="12" spans="1:4" ht="30" customHeight="1" x14ac:dyDescent="0.2">
      <c r="A12" s="169" t="s">
        <v>94</v>
      </c>
      <c r="B12" s="170"/>
      <c r="C12" s="73"/>
      <c r="D12" s="75">
        <v>658793.68136670638</v>
      </c>
    </row>
    <row r="13" spans="1:4" ht="30" customHeight="1" x14ac:dyDescent="0.2">
      <c r="A13" s="169" t="s">
        <v>95</v>
      </c>
      <c r="B13" s="170"/>
      <c r="C13" s="73"/>
      <c r="D13" s="76"/>
    </row>
    <row r="14" spans="1:4" ht="15" customHeight="1" x14ac:dyDescent="0.2">
      <c r="A14" s="173" t="s">
        <v>96</v>
      </c>
      <c r="B14" s="174"/>
      <c r="C14" s="73"/>
      <c r="D14" s="74">
        <v>1874.4084607</v>
      </c>
    </row>
    <row r="15" spans="1:4" ht="15" customHeight="1" x14ac:dyDescent="0.2">
      <c r="A15" s="173" t="s">
        <v>97</v>
      </c>
      <c r="B15" s="174"/>
      <c r="C15" s="73"/>
      <c r="D15" s="74">
        <v>2765.27160138</v>
      </c>
    </row>
    <row r="16" spans="1:4" ht="15" customHeight="1" x14ac:dyDescent="0.2">
      <c r="A16" s="173" t="s">
        <v>98</v>
      </c>
      <c r="B16" s="174"/>
      <c r="C16" s="73"/>
      <c r="D16" s="74">
        <v>4278.6860877099998</v>
      </c>
    </row>
    <row r="17" spans="1:4" ht="15" customHeight="1" x14ac:dyDescent="0.2">
      <c r="A17" s="173" t="s">
        <v>99</v>
      </c>
      <c r="B17" s="174"/>
      <c r="C17" s="73"/>
      <c r="D17" s="74">
        <v>3251.5406646400002</v>
      </c>
    </row>
    <row r="18" spans="1:4" ht="52.5" customHeight="1" x14ac:dyDescent="0.2">
      <c r="A18" s="169" t="s">
        <v>100</v>
      </c>
      <c r="B18" s="170"/>
      <c r="C18" s="73"/>
      <c r="D18" s="74">
        <v>0.45472052000000002</v>
      </c>
    </row>
    <row r="19" spans="1:4" ht="52.5" customHeight="1" x14ac:dyDescent="0.25">
      <c r="A19" s="169" t="s">
        <v>150</v>
      </c>
      <c r="B19" s="170"/>
      <c r="C19" s="81"/>
      <c r="D19" s="74">
        <v>1783.4959136</v>
      </c>
    </row>
    <row r="20" spans="1:4" ht="52.5" customHeight="1" x14ac:dyDescent="0.25">
      <c r="A20" s="169" t="s">
        <v>151</v>
      </c>
      <c r="B20" s="170"/>
      <c r="C20" s="81"/>
      <c r="D20" s="102"/>
    </row>
    <row r="21" spans="1:4" ht="52.5" customHeight="1" x14ac:dyDescent="0.25">
      <c r="A21" s="173" t="s">
        <v>152</v>
      </c>
      <c r="B21" s="174"/>
      <c r="C21" s="81"/>
      <c r="D21" s="74">
        <v>1864.6638442000001</v>
      </c>
    </row>
    <row r="22" spans="1:4" ht="52.5" customHeight="1" x14ac:dyDescent="0.25">
      <c r="A22" s="173" t="s">
        <v>153</v>
      </c>
      <c r="B22" s="174"/>
      <c r="C22" s="81"/>
      <c r="D22" s="74">
        <v>1759.6950735</v>
      </c>
    </row>
    <row r="23" spans="1:4" ht="52.5" customHeight="1" x14ac:dyDescent="0.25">
      <c r="A23" s="173" t="s">
        <v>154</v>
      </c>
      <c r="B23" s="174"/>
      <c r="C23" s="81"/>
      <c r="D23" s="74">
        <v>1706.9458315100001</v>
      </c>
    </row>
    <row r="24" spans="1:4" ht="52.5" customHeight="1" x14ac:dyDescent="0.25">
      <c r="A24" s="173" t="s">
        <v>155</v>
      </c>
      <c r="B24" s="174"/>
      <c r="C24" s="81"/>
      <c r="D24" s="74">
        <v>1742.6855508900001</v>
      </c>
    </row>
    <row r="25" spans="1:4" ht="15" customHeight="1" x14ac:dyDescent="0.2">
      <c r="A25" s="69" t="s">
        <v>101</v>
      </c>
      <c r="B25" s="70"/>
      <c r="C25" s="77"/>
      <c r="D25" s="78"/>
    </row>
    <row r="26" spans="1:4" ht="30" customHeight="1" x14ac:dyDescent="0.2">
      <c r="A26" s="169" t="s">
        <v>102</v>
      </c>
      <c r="B26" s="170"/>
      <c r="C26" s="73"/>
      <c r="D26" s="79">
        <v>8334.5480000000007</v>
      </c>
    </row>
    <row r="27" spans="1:4" ht="30" customHeight="1" x14ac:dyDescent="0.2">
      <c r="A27" s="169" t="s">
        <v>103</v>
      </c>
      <c r="B27" s="170"/>
      <c r="C27" s="80"/>
      <c r="D27" s="79">
        <v>12.585000000000001</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1.512411393281E-3</v>
      </c>
    </row>
    <row r="32" spans="1:4" ht="15" customHeight="1" x14ac:dyDescent="0.25">
      <c r="A32" s="173" t="s">
        <v>98</v>
      </c>
      <c r="B32" s="174"/>
      <c r="C32" s="81"/>
      <c r="D32" s="82">
        <v>3.8904341306069999E-3</v>
      </c>
    </row>
    <row r="33" spans="1:6" ht="15" customHeight="1" x14ac:dyDescent="0.25">
      <c r="A33" s="173" t="s">
        <v>99</v>
      </c>
      <c r="B33" s="174"/>
      <c r="C33" s="81"/>
      <c r="D33" s="82">
        <v>2.2765766582239998E-3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161</v>
      </c>
      <c r="B39" s="83">
        <v>1</v>
      </c>
      <c r="C39" s="84">
        <v>1645.9781048100001</v>
      </c>
      <c r="D39" s="84">
        <v>1634.5824502600001</v>
      </c>
      <c r="E39" s="84">
        <v>201.97022057000001</v>
      </c>
      <c r="F39" s="84">
        <v>201.97022057000001</v>
      </c>
    </row>
    <row r="40" spans="1:6" ht="12.75" customHeight="1" x14ac:dyDescent="0.2">
      <c r="A40" s="83" t="s">
        <v>161</v>
      </c>
      <c r="B40" s="83">
        <v>2</v>
      </c>
      <c r="C40" s="84">
        <v>1723.3903605099999</v>
      </c>
      <c r="D40" s="84">
        <v>1711.5782388099999</v>
      </c>
      <c r="E40" s="84">
        <v>211.48387733999999</v>
      </c>
      <c r="F40" s="84">
        <v>211.48387733999999</v>
      </c>
    </row>
    <row r="41" spans="1:6" ht="12.75" customHeight="1" x14ac:dyDescent="0.2">
      <c r="A41" s="83" t="s">
        <v>161</v>
      </c>
      <c r="B41" s="83">
        <v>3</v>
      </c>
      <c r="C41" s="84">
        <v>1793.7577505700001</v>
      </c>
      <c r="D41" s="84">
        <v>1782.88750458</v>
      </c>
      <c r="E41" s="84">
        <v>220.29490314</v>
      </c>
      <c r="F41" s="84">
        <v>220.29490314</v>
      </c>
    </row>
    <row r="42" spans="1:6" ht="12.75" customHeight="1" x14ac:dyDescent="0.2">
      <c r="A42" s="83" t="s">
        <v>161</v>
      </c>
      <c r="B42" s="83">
        <v>4</v>
      </c>
      <c r="C42" s="84">
        <v>1869.98682446</v>
      </c>
      <c r="D42" s="84">
        <v>1866.3837196300001</v>
      </c>
      <c r="E42" s="84">
        <v>230.61175743000001</v>
      </c>
      <c r="F42" s="84">
        <v>230.61175743000001</v>
      </c>
    </row>
    <row r="43" spans="1:6" ht="12.75" customHeight="1" x14ac:dyDescent="0.2">
      <c r="A43" s="83" t="s">
        <v>161</v>
      </c>
      <c r="B43" s="83">
        <v>5</v>
      </c>
      <c r="C43" s="84">
        <v>1881.6320620399999</v>
      </c>
      <c r="D43" s="84">
        <v>1874.9241240199999</v>
      </c>
      <c r="E43" s="84">
        <v>231.66701613000001</v>
      </c>
      <c r="F43" s="84">
        <v>231.66701613000001</v>
      </c>
    </row>
    <row r="44" spans="1:6" ht="12.75" customHeight="1" x14ac:dyDescent="0.2">
      <c r="A44" s="83" t="s">
        <v>161</v>
      </c>
      <c r="B44" s="83">
        <v>6</v>
      </c>
      <c r="C44" s="84">
        <v>1861.41913413</v>
      </c>
      <c r="D44" s="84">
        <v>1859.1435977900001</v>
      </c>
      <c r="E44" s="84">
        <v>229.71716259999999</v>
      </c>
      <c r="F44" s="84">
        <v>229.71716259999999</v>
      </c>
    </row>
    <row r="45" spans="1:6" ht="12.75" customHeight="1" x14ac:dyDescent="0.2">
      <c r="A45" s="83" t="s">
        <v>161</v>
      </c>
      <c r="B45" s="83">
        <v>7</v>
      </c>
      <c r="C45" s="84">
        <v>1825.7436436</v>
      </c>
      <c r="D45" s="84">
        <v>1821.95917583</v>
      </c>
      <c r="E45" s="84">
        <v>225.12262783</v>
      </c>
      <c r="F45" s="84">
        <v>225.12262783</v>
      </c>
    </row>
    <row r="46" spans="1:6" ht="12.75" customHeight="1" x14ac:dyDescent="0.2">
      <c r="A46" s="83" t="s">
        <v>161</v>
      </c>
      <c r="B46" s="83">
        <v>8</v>
      </c>
      <c r="C46" s="84">
        <v>1769.9922742700001</v>
      </c>
      <c r="D46" s="84">
        <v>1759.7504432600001</v>
      </c>
      <c r="E46" s="84">
        <v>217.43607066999999</v>
      </c>
      <c r="F46" s="84">
        <v>217.43607066999999</v>
      </c>
    </row>
    <row r="47" spans="1:6" ht="12.75" customHeight="1" x14ac:dyDescent="0.2">
      <c r="A47" s="83" t="s">
        <v>161</v>
      </c>
      <c r="B47" s="83">
        <v>9</v>
      </c>
      <c r="C47" s="84">
        <v>1705.34148996</v>
      </c>
      <c r="D47" s="84">
        <v>1699.02793193</v>
      </c>
      <c r="E47" s="84">
        <v>209.93315211000001</v>
      </c>
      <c r="F47" s="84">
        <v>209.93315211000001</v>
      </c>
    </row>
    <row r="48" spans="1:6" ht="12.75" customHeight="1" x14ac:dyDescent="0.2">
      <c r="A48" s="83" t="s">
        <v>161</v>
      </c>
      <c r="B48" s="83">
        <v>10</v>
      </c>
      <c r="C48" s="84">
        <v>1632.0257690799999</v>
      </c>
      <c r="D48" s="84">
        <v>1628.8933922399999</v>
      </c>
      <c r="E48" s="84">
        <v>201.26727634</v>
      </c>
      <c r="F48" s="84">
        <v>201.26727634</v>
      </c>
    </row>
    <row r="49" spans="1:6" ht="12.75" customHeight="1" x14ac:dyDescent="0.2">
      <c r="A49" s="83" t="s">
        <v>161</v>
      </c>
      <c r="B49" s="83">
        <v>11</v>
      </c>
      <c r="C49" s="84">
        <v>1629.7568602199999</v>
      </c>
      <c r="D49" s="84">
        <v>1623.96006001</v>
      </c>
      <c r="E49" s="84">
        <v>200.65771014000001</v>
      </c>
      <c r="F49" s="84">
        <v>200.65771014000001</v>
      </c>
    </row>
    <row r="50" spans="1:6" ht="12.75" customHeight="1" x14ac:dyDescent="0.2">
      <c r="A50" s="83" t="s">
        <v>161</v>
      </c>
      <c r="B50" s="83">
        <v>12</v>
      </c>
      <c r="C50" s="84">
        <v>1633.15535692</v>
      </c>
      <c r="D50" s="84">
        <v>1628.23027473</v>
      </c>
      <c r="E50" s="84">
        <v>201.18534104</v>
      </c>
      <c r="F50" s="84">
        <v>201.18534104</v>
      </c>
    </row>
    <row r="51" spans="1:6" ht="12.75" customHeight="1" x14ac:dyDescent="0.2">
      <c r="A51" s="83" t="s">
        <v>161</v>
      </c>
      <c r="B51" s="83">
        <v>13</v>
      </c>
      <c r="C51" s="84">
        <v>1659.8510779400001</v>
      </c>
      <c r="D51" s="84">
        <v>1647.4971994499999</v>
      </c>
      <c r="E51" s="84">
        <v>203.56597656</v>
      </c>
      <c r="F51" s="84">
        <v>203.56597656</v>
      </c>
    </row>
    <row r="52" spans="1:6" ht="12.75" customHeight="1" x14ac:dyDescent="0.2">
      <c r="A52" s="83" t="s">
        <v>161</v>
      </c>
      <c r="B52" s="83">
        <v>14</v>
      </c>
      <c r="C52" s="84">
        <v>1687.03086549</v>
      </c>
      <c r="D52" s="84">
        <v>1675.0997996200001</v>
      </c>
      <c r="E52" s="84">
        <v>206.97657432</v>
      </c>
      <c r="F52" s="84">
        <v>206.97657432</v>
      </c>
    </row>
    <row r="53" spans="1:6" ht="12.75" customHeight="1" x14ac:dyDescent="0.2">
      <c r="A53" s="83" t="s">
        <v>161</v>
      </c>
      <c r="B53" s="83">
        <v>15</v>
      </c>
      <c r="C53" s="84">
        <v>1697.68137634</v>
      </c>
      <c r="D53" s="84">
        <v>1685.90916171</v>
      </c>
      <c r="E53" s="84">
        <v>208.31218712</v>
      </c>
      <c r="F53" s="84">
        <v>208.31218712</v>
      </c>
    </row>
    <row r="54" spans="1:6" ht="12.75" customHeight="1" x14ac:dyDescent="0.2">
      <c r="A54" s="83" t="s">
        <v>161</v>
      </c>
      <c r="B54" s="83">
        <v>16</v>
      </c>
      <c r="C54" s="84">
        <v>1732.5686601</v>
      </c>
      <c r="D54" s="84">
        <v>1722.0649742000001</v>
      </c>
      <c r="E54" s="84">
        <v>212.77962615000001</v>
      </c>
      <c r="F54" s="84">
        <v>212.77962615000001</v>
      </c>
    </row>
    <row r="55" spans="1:6" ht="12.75" customHeight="1" x14ac:dyDescent="0.2">
      <c r="A55" s="83" t="s">
        <v>161</v>
      </c>
      <c r="B55" s="83">
        <v>17</v>
      </c>
      <c r="C55" s="84">
        <v>1776.0088151699999</v>
      </c>
      <c r="D55" s="84">
        <v>1763.3003540699999</v>
      </c>
      <c r="E55" s="84">
        <v>217.87470028000001</v>
      </c>
      <c r="F55" s="84">
        <v>217.87470028000001</v>
      </c>
    </row>
    <row r="56" spans="1:6" ht="12.75" customHeight="1" x14ac:dyDescent="0.2">
      <c r="A56" s="83" t="s">
        <v>161</v>
      </c>
      <c r="B56" s="83">
        <v>18</v>
      </c>
      <c r="C56" s="84">
        <v>1785.3305809000001</v>
      </c>
      <c r="D56" s="84">
        <v>1773.0746752800001</v>
      </c>
      <c r="E56" s="84">
        <v>219.08242265999999</v>
      </c>
      <c r="F56" s="84">
        <v>219.08242265999999</v>
      </c>
    </row>
    <row r="57" spans="1:6" ht="12.75" customHeight="1" x14ac:dyDescent="0.2">
      <c r="A57" s="83" t="s">
        <v>161</v>
      </c>
      <c r="B57" s="83">
        <v>19</v>
      </c>
      <c r="C57" s="84">
        <v>1757.08574198</v>
      </c>
      <c r="D57" s="84">
        <v>1747.3273750400001</v>
      </c>
      <c r="E57" s="84">
        <v>215.90106714000001</v>
      </c>
      <c r="F57" s="84">
        <v>215.90106714000001</v>
      </c>
    </row>
    <row r="58" spans="1:6" ht="12.75" customHeight="1" x14ac:dyDescent="0.2">
      <c r="A58" s="83" t="s">
        <v>161</v>
      </c>
      <c r="B58" s="83">
        <v>20</v>
      </c>
      <c r="C58" s="84">
        <v>1719.08911197</v>
      </c>
      <c r="D58" s="84">
        <v>1715.0811933</v>
      </c>
      <c r="E58" s="84">
        <v>211.91670499</v>
      </c>
      <c r="F58" s="84">
        <v>211.91670499</v>
      </c>
    </row>
    <row r="59" spans="1:6" ht="12.75" customHeight="1" x14ac:dyDescent="0.2">
      <c r="A59" s="83" t="s">
        <v>161</v>
      </c>
      <c r="B59" s="83">
        <v>21</v>
      </c>
      <c r="C59" s="84">
        <v>1688.1208458999999</v>
      </c>
      <c r="D59" s="84">
        <v>1676.32519058</v>
      </c>
      <c r="E59" s="84">
        <v>207.12798454</v>
      </c>
      <c r="F59" s="84">
        <v>207.12798454</v>
      </c>
    </row>
    <row r="60" spans="1:6" ht="12.75" customHeight="1" x14ac:dyDescent="0.2">
      <c r="A60" s="83" t="s">
        <v>161</v>
      </c>
      <c r="B60" s="83">
        <v>22</v>
      </c>
      <c r="C60" s="84">
        <v>1703.2165502800001</v>
      </c>
      <c r="D60" s="84">
        <v>1691.16549016</v>
      </c>
      <c r="E60" s="84">
        <v>208.96166296999999</v>
      </c>
      <c r="F60" s="84">
        <v>208.96166296999999</v>
      </c>
    </row>
    <row r="61" spans="1:6" ht="12.75" customHeight="1" x14ac:dyDescent="0.2">
      <c r="A61" s="83" t="s">
        <v>161</v>
      </c>
      <c r="B61" s="83">
        <v>23</v>
      </c>
      <c r="C61" s="84">
        <v>1754.7105802200001</v>
      </c>
      <c r="D61" s="84">
        <v>1742.70295766</v>
      </c>
      <c r="E61" s="84">
        <v>215.32967070000001</v>
      </c>
      <c r="F61" s="84">
        <v>215.32967070000001</v>
      </c>
    </row>
    <row r="62" spans="1:6" ht="12.75" customHeight="1" x14ac:dyDescent="0.2">
      <c r="A62" s="83" t="s">
        <v>161</v>
      </c>
      <c r="B62" s="83">
        <v>24</v>
      </c>
      <c r="C62" s="84">
        <v>1821.4246458299999</v>
      </c>
      <c r="D62" s="84">
        <v>1808.98006151</v>
      </c>
      <c r="E62" s="84">
        <v>223.51891882999999</v>
      </c>
      <c r="F62" s="84">
        <v>223.51891882999999</v>
      </c>
    </row>
    <row r="63" spans="1:6" ht="12.75" customHeight="1" x14ac:dyDescent="0.2">
      <c r="A63" s="83" t="s">
        <v>162</v>
      </c>
      <c r="B63" s="83">
        <v>1</v>
      </c>
      <c r="C63" s="84">
        <v>1896.3998086199999</v>
      </c>
      <c r="D63" s="84">
        <v>1886.9012551000001</v>
      </c>
      <c r="E63" s="84">
        <v>233.14691934000001</v>
      </c>
      <c r="F63" s="84">
        <v>233.14691934000001</v>
      </c>
    </row>
    <row r="64" spans="1:6" ht="12.75" customHeight="1" x14ac:dyDescent="0.2">
      <c r="A64" s="83" t="s">
        <v>162</v>
      </c>
      <c r="B64" s="83">
        <v>2</v>
      </c>
      <c r="C64" s="84">
        <v>1983.4326424400001</v>
      </c>
      <c r="D64" s="84">
        <v>1969.2937159999999</v>
      </c>
      <c r="E64" s="84">
        <v>243.32739294999999</v>
      </c>
      <c r="F64" s="84">
        <v>243.32739294999999</v>
      </c>
    </row>
    <row r="65" spans="1:6" ht="12.75" customHeight="1" x14ac:dyDescent="0.2">
      <c r="A65" s="83" t="s">
        <v>162</v>
      </c>
      <c r="B65" s="83">
        <v>3</v>
      </c>
      <c r="C65" s="84">
        <v>2079.2130484499999</v>
      </c>
      <c r="D65" s="84">
        <v>2063.4508586299999</v>
      </c>
      <c r="E65" s="84">
        <v>254.96151936999999</v>
      </c>
      <c r="F65" s="84">
        <v>254.96151936999999</v>
      </c>
    </row>
    <row r="66" spans="1:6" ht="12.75" customHeight="1" x14ac:dyDescent="0.2">
      <c r="A66" s="83" t="s">
        <v>162</v>
      </c>
      <c r="B66" s="83">
        <v>4</v>
      </c>
      <c r="C66" s="84">
        <v>2069.67701033</v>
      </c>
      <c r="D66" s="84">
        <v>2055.51317823</v>
      </c>
      <c r="E66" s="84">
        <v>253.98073367999999</v>
      </c>
      <c r="F66" s="84">
        <v>253.98073367999999</v>
      </c>
    </row>
    <row r="67" spans="1:6" ht="12.75" customHeight="1" x14ac:dyDescent="0.2">
      <c r="A67" s="83" t="s">
        <v>162</v>
      </c>
      <c r="B67" s="83">
        <v>5</v>
      </c>
      <c r="C67" s="84">
        <v>2043.66129458</v>
      </c>
      <c r="D67" s="84">
        <v>2031.22177461</v>
      </c>
      <c r="E67" s="84">
        <v>250.97926982999999</v>
      </c>
      <c r="F67" s="84">
        <v>250.97926982999999</v>
      </c>
    </row>
    <row r="68" spans="1:6" ht="12.75" customHeight="1" x14ac:dyDescent="0.2">
      <c r="A68" s="83" t="s">
        <v>162</v>
      </c>
      <c r="B68" s="83">
        <v>6</v>
      </c>
      <c r="C68" s="84">
        <v>2033.01097574</v>
      </c>
      <c r="D68" s="84">
        <v>2019.4040069299999</v>
      </c>
      <c r="E68" s="84">
        <v>249.51905768</v>
      </c>
      <c r="F68" s="84">
        <v>249.51905768</v>
      </c>
    </row>
    <row r="69" spans="1:6" ht="12.75" customHeight="1" x14ac:dyDescent="0.2">
      <c r="A69" s="83" t="s">
        <v>162</v>
      </c>
      <c r="B69" s="83">
        <v>7</v>
      </c>
      <c r="C69" s="84">
        <v>2016.73100161</v>
      </c>
      <c r="D69" s="84">
        <v>2012.52578365</v>
      </c>
      <c r="E69" s="84">
        <v>248.66917931</v>
      </c>
      <c r="F69" s="84">
        <v>248.66917931</v>
      </c>
    </row>
    <row r="70" spans="1:6" ht="12.75" customHeight="1" x14ac:dyDescent="0.2">
      <c r="A70" s="83" t="s">
        <v>162</v>
      </c>
      <c r="B70" s="83">
        <v>8</v>
      </c>
      <c r="C70" s="84">
        <v>1968.8808815</v>
      </c>
      <c r="D70" s="84">
        <v>1955.59100386</v>
      </c>
      <c r="E70" s="84">
        <v>241.63427566999999</v>
      </c>
      <c r="F70" s="84">
        <v>241.63427566999999</v>
      </c>
    </row>
    <row r="71" spans="1:6" ht="12.75" customHeight="1" x14ac:dyDescent="0.2">
      <c r="A71" s="83" t="s">
        <v>162</v>
      </c>
      <c r="B71" s="83">
        <v>9</v>
      </c>
      <c r="C71" s="84">
        <v>1958.23139515</v>
      </c>
      <c r="D71" s="84">
        <v>1944.76640716</v>
      </c>
      <c r="E71" s="84">
        <v>240.29678046999999</v>
      </c>
      <c r="F71" s="84">
        <v>240.29678046999999</v>
      </c>
    </row>
    <row r="72" spans="1:6" ht="12.75" customHeight="1" x14ac:dyDescent="0.2">
      <c r="A72" s="83" t="s">
        <v>162</v>
      </c>
      <c r="B72" s="83">
        <v>10</v>
      </c>
      <c r="C72" s="84">
        <v>1876.63355258</v>
      </c>
      <c r="D72" s="84">
        <v>1868.2177591300001</v>
      </c>
      <c r="E72" s="84">
        <v>230.83837270999999</v>
      </c>
      <c r="F72" s="84">
        <v>230.83837270999999</v>
      </c>
    </row>
    <row r="73" spans="1:6" ht="12.75" customHeight="1" x14ac:dyDescent="0.2">
      <c r="A73" s="83" t="s">
        <v>162</v>
      </c>
      <c r="B73" s="83">
        <v>11</v>
      </c>
      <c r="C73" s="84">
        <v>1842.6934931999999</v>
      </c>
      <c r="D73" s="84">
        <v>1838.7378238700001</v>
      </c>
      <c r="E73" s="84">
        <v>227.19581002999999</v>
      </c>
      <c r="F73" s="84">
        <v>227.19581002999999</v>
      </c>
    </row>
    <row r="74" spans="1:6" ht="12.75" customHeight="1" x14ac:dyDescent="0.2">
      <c r="A74" s="83" t="s">
        <v>162</v>
      </c>
      <c r="B74" s="83">
        <v>12</v>
      </c>
      <c r="C74" s="84">
        <v>1839.5601166599999</v>
      </c>
      <c r="D74" s="84">
        <v>1833.4043763100001</v>
      </c>
      <c r="E74" s="84">
        <v>226.53680528999999</v>
      </c>
      <c r="F74" s="84">
        <v>226.53680528999999</v>
      </c>
    </row>
    <row r="75" spans="1:6" ht="12.75" customHeight="1" x14ac:dyDescent="0.2">
      <c r="A75" s="83" t="s">
        <v>162</v>
      </c>
      <c r="B75" s="83">
        <v>13</v>
      </c>
      <c r="C75" s="84">
        <v>1870.4421728</v>
      </c>
      <c r="D75" s="84">
        <v>1868.57705326</v>
      </c>
      <c r="E75" s="84">
        <v>230.88276736</v>
      </c>
      <c r="F75" s="84">
        <v>230.88276736</v>
      </c>
    </row>
    <row r="76" spans="1:6" ht="12.75" customHeight="1" x14ac:dyDescent="0.2">
      <c r="A76" s="83" t="s">
        <v>162</v>
      </c>
      <c r="B76" s="83">
        <v>14</v>
      </c>
      <c r="C76" s="84">
        <v>1913.47532161</v>
      </c>
      <c r="D76" s="84">
        <v>1902.2690308199999</v>
      </c>
      <c r="E76" s="84">
        <v>235.04577311</v>
      </c>
      <c r="F76" s="84">
        <v>235.04577311</v>
      </c>
    </row>
    <row r="77" spans="1:6" ht="12.75" customHeight="1" x14ac:dyDescent="0.2">
      <c r="A77" s="83" t="s">
        <v>162</v>
      </c>
      <c r="B77" s="83">
        <v>15</v>
      </c>
      <c r="C77" s="84">
        <v>1917.65115956</v>
      </c>
      <c r="D77" s="84">
        <v>1910.73618508</v>
      </c>
      <c r="E77" s="84">
        <v>236.09198097000001</v>
      </c>
      <c r="F77" s="84">
        <v>236.09198097000001</v>
      </c>
    </row>
    <row r="78" spans="1:6" ht="12.75" customHeight="1" x14ac:dyDescent="0.2">
      <c r="A78" s="83" t="s">
        <v>162</v>
      </c>
      <c r="B78" s="83">
        <v>16</v>
      </c>
      <c r="C78" s="84">
        <v>1941.6751790999999</v>
      </c>
      <c r="D78" s="84">
        <v>1929.9986923700001</v>
      </c>
      <c r="E78" s="84">
        <v>238.47207066999999</v>
      </c>
      <c r="F78" s="84">
        <v>238.47207066999999</v>
      </c>
    </row>
    <row r="79" spans="1:6" ht="12.75" customHeight="1" x14ac:dyDescent="0.2">
      <c r="A79" s="83" t="s">
        <v>162</v>
      </c>
      <c r="B79" s="83">
        <v>17</v>
      </c>
      <c r="C79" s="84">
        <v>1931.6241723099999</v>
      </c>
      <c r="D79" s="84">
        <v>1920.4985279800001</v>
      </c>
      <c r="E79" s="84">
        <v>237.29822331</v>
      </c>
      <c r="F79" s="84">
        <v>237.29822331</v>
      </c>
    </row>
    <row r="80" spans="1:6" ht="12.75" customHeight="1" x14ac:dyDescent="0.2">
      <c r="A80" s="83" t="s">
        <v>162</v>
      </c>
      <c r="B80" s="83">
        <v>18</v>
      </c>
      <c r="C80" s="84">
        <v>1904.13552086</v>
      </c>
      <c r="D80" s="84">
        <v>1893.57642242</v>
      </c>
      <c r="E80" s="84">
        <v>233.97170796</v>
      </c>
      <c r="F80" s="84">
        <v>233.97170796</v>
      </c>
    </row>
    <row r="81" spans="1:6" ht="12.75" customHeight="1" x14ac:dyDescent="0.2">
      <c r="A81" s="83" t="s">
        <v>162</v>
      </c>
      <c r="B81" s="83">
        <v>19</v>
      </c>
      <c r="C81" s="84">
        <v>1880.4706136100001</v>
      </c>
      <c r="D81" s="84">
        <v>1870.52646456</v>
      </c>
      <c r="E81" s="84">
        <v>231.12363807</v>
      </c>
      <c r="F81" s="84">
        <v>231.12363807</v>
      </c>
    </row>
    <row r="82" spans="1:6" ht="12.75" customHeight="1" x14ac:dyDescent="0.2">
      <c r="A82" s="83" t="s">
        <v>162</v>
      </c>
      <c r="B82" s="83">
        <v>20</v>
      </c>
      <c r="C82" s="84">
        <v>1839.2353424999999</v>
      </c>
      <c r="D82" s="84">
        <v>1829.6109065999999</v>
      </c>
      <c r="E82" s="84">
        <v>226.06808136000001</v>
      </c>
      <c r="F82" s="84">
        <v>226.06808136000001</v>
      </c>
    </row>
    <row r="83" spans="1:6" ht="12.75" customHeight="1" x14ac:dyDescent="0.2">
      <c r="A83" s="83" t="s">
        <v>162</v>
      </c>
      <c r="B83" s="83">
        <v>21</v>
      </c>
      <c r="C83" s="84">
        <v>1797.1862137600001</v>
      </c>
      <c r="D83" s="84">
        <v>1786.8277877600001</v>
      </c>
      <c r="E83" s="84">
        <v>220.78176744999999</v>
      </c>
      <c r="F83" s="84">
        <v>220.78176744999999</v>
      </c>
    </row>
    <row r="84" spans="1:6" ht="12.75" customHeight="1" x14ac:dyDescent="0.2">
      <c r="A84" s="83" t="s">
        <v>162</v>
      </c>
      <c r="B84" s="83">
        <v>22</v>
      </c>
      <c r="C84" s="84">
        <v>1803.3066977799999</v>
      </c>
      <c r="D84" s="84">
        <v>1793.1014155099999</v>
      </c>
      <c r="E84" s="84">
        <v>221.55694155</v>
      </c>
      <c r="F84" s="84">
        <v>221.55694155</v>
      </c>
    </row>
    <row r="85" spans="1:6" ht="12.75" customHeight="1" x14ac:dyDescent="0.2">
      <c r="A85" s="83" t="s">
        <v>162</v>
      </c>
      <c r="B85" s="83">
        <v>23</v>
      </c>
      <c r="C85" s="84">
        <v>1835.4772445200001</v>
      </c>
      <c r="D85" s="84">
        <v>1825.36516411</v>
      </c>
      <c r="E85" s="84">
        <v>225.54347426999999</v>
      </c>
      <c r="F85" s="84">
        <v>225.54347426999999</v>
      </c>
    </row>
    <row r="86" spans="1:6" ht="12.75" customHeight="1" x14ac:dyDescent="0.2">
      <c r="A86" s="83" t="s">
        <v>162</v>
      </c>
      <c r="B86" s="83">
        <v>24</v>
      </c>
      <c r="C86" s="84">
        <v>1903.9292740000001</v>
      </c>
      <c r="D86" s="84">
        <v>1893.0629678</v>
      </c>
      <c r="E86" s="84">
        <v>233.90826512999999</v>
      </c>
      <c r="F86" s="84">
        <v>233.90826512999999</v>
      </c>
    </row>
    <row r="87" spans="1:6" ht="12.75" customHeight="1" x14ac:dyDescent="0.2">
      <c r="A87" s="83" t="s">
        <v>163</v>
      </c>
      <c r="B87" s="83">
        <v>1</v>
      </c>
      <c r="C87" s="84">
        <v>1983.4893746099999</v>
      </c>
      <c r="D87" s="84">
        <v>1973.7449509</v>
      </c>
      <c r="E87" s="84">
        <v>243.87739084</v>
      </c>
      <c r="F87" s="84">
        <v>243.87739084</v>
      </c>
    </row>
    <row r="88" spans="1:6" ht="12.75" customHeight="1" x14ac:dyDescent="0.2">
      <c r="A88" s="83" t="s">
        <v>163</v>
      </c>
      <c r="B88" s="83">
        <v>2</v>
      </c>
      <c r="C88" s="84">
        <v>2037.4308792500001</v>
      </c>
      <c r="D88" s="84">
        <v>2027.6637108100001</v>
      </c>
      <c r="E88" s="84">
        <v>250.53963282000001</v>
      </c>
      <c r="F88" s="84">
        <v>250.53963282000001</v>
      </c>
    </row>
    <row r="89" spans="1:6" ht="12.75" customHeight="1" x14ac:dyDescent="0.2">
      <c r="A89" s="83" t="s">
        <v>163</v>
      </c>
      <c r="B89" s="83">
        <v>3</v>
      </c>
      <c r="C89" s="84">
        <v>2050.4514887800001</v>
      </c>
      <c r="D89" s="84">
        <v>2043.17758488</v>
      </c>
      <c r="E89" s="84">
        <v>252.45653862</v>
      </c>
      <c r="F89" s="84">
        <v>252.45653862</v>
      </c>
    </row>
    <row r="90" spans="1:6" ht="12.75" customHeight="1" x14ac:dyDescent="0.2">
      <c r="A90" s="83" t="s">
        <v>163</v>
      </c>
      <c r="B90" s="83">
        <v>4</v>
      </c>
      <c r="C90" s="84">
        <v>2078.2035732700001</v>
      </c>
      <c r="D90" s="84">
        <v>2066.09804747</v>
      </c>
      <c r="E90" s="84">
        <v>255.28860797999999</v>
      </c>
      <c r="F90" s="84">
        <v>255.28860797999999</v>
      </c>
    </row>
    <row r="91" spans="1:6" ht="12.75" customHeight="1" x14ac:dyDescent="0.2">
      <c r="A91" s="83" t="s">
        <v>163</v>
      </c>
      <c r="B91" s="83">
        <v>5</v>
      </c>
      <c r="C91" s="84">
        <v>2062.1181486</v>
      </c>
      <c r="D91" s="84">
        <v>2051.0779302400001</v>
      </c>
      <c r="E91" s="84">
        <v>253.43271114999999</v>
      </c>
      <c r="F91" s="84">
        <v>253.43271114999999</v>
      </c>
    </row>
    <row r="92" spans="1:6" ht="12.75" customHeight="1" x14ac:dyDescent="0.2">
      <c r="A92" s="83" t="s">
        <v>163</v>
      </c>
      <c r="B92" s="83">
        <v>6</v>
      </c>
      <c r="C92" s="84">
        <v>2054.6054597299999</v>
      </c>
      <c r="D92" s="84">
        <v>2042.8621527800001</v>
      </c>
      <c r="E92" s="84">
        <v>252.41756358999999</v>
      </c>
      <c r="F92" s="84">
        <v>252.41756358999999</v>
      </c>
    </row>
    <row r="93" spans="1:6" ht="12.75" customHeight="1" x14ac:dyDescent="0.2">
      <c r="A93" s="83" t="s">
        <v>163</v>
      </c>
      <c r="B93" s="83">
        <v>7</v>
      </c>
      <c r="C93" s="84">
        <v>2095.1748950900001</v>
      </c>
      <c r="D93" s="84">
        <v>2083.4750393499999</v>
      </c>
      <c r="E93" s="84">
        <v>257.435722</v>
      </c>
      <c r="F93" s="84">
        <v>257.435722</v>
      </c>
    </row>
    <row r="94" spans="1:6" ht="12.75" customHeight="1" x14ac:dyDescent="0.2">
      <c r="A94" s="83" t="s">
        <v>163</v>
      </c>
      <c r="B94" s="83">
        <v>8</v>
      </c>
      <c r="C94" s="84">
        <v>1986.10382645</v>
      </c>
      <c r="D94" s="84">
        <v>1983.4437450200001</v>
      </c>
      <c r="E94" s="84">
        <v>245.07578104000001</v>
      </c>
      <c r="F94" s="84">
        <v>245.07578104000001</v>
      </c>
    </row>
    <row r="95" spans="1:6" ht="12.75" customHeight="1" x14ac:dyDescent="0.2">
      <c r="A95" s="83" t="s">
        <v>163</v>
      </c>
      <c r="B95" s="83">
        <v>9</v>
      </c>
      <c r="C95" s="84">
        <v>2017.7110260100001</v>
      </c>
      <c r="D95" s="84">
        <v>2012.8469102700001</v>
      </c>
      <c r="E95" s="84">
        <v>248.70885795000001</v>
      </c>
      <c r="F95" s="84">
        <v>248.70885795000001</v>
      </c>
    </row>
    <row r="96" spans="1:6" ht="12.75" customHeight="1" x14ac:dyDescent="0.2">
      <c r="A96" s="83" t="s">
        <v>163</v>
      </c>
      <c r="B96" s="83">
        <v>10</v>
      </c>
      <c r="C96" s="84">
        <v>1974.8998060599999</v>
      </c>
      <c r="D96" s="84">
        <v>1972.30873062</v>
      </c>
      <c r="E96" s="84">
        <v>243.69993038999999</v>
      </c>
      <c r="F96" s="84">
        <v>243.69993038999999</v>
      </c>
    </row>
    <row r="97" spans="1:6" ht="12.75" customHeight="1" x14ac:dyDescent="0.2">
      <c r="A97" s="83" t="s">
        <v>163</v>
      </c>
      <c r="B97" s="83">
        <v>11</v>
      </c>
      <c r="C97" s="84">
        <v>1974.85045173</v>
      </c>
      <c r="D97" s="84">
        <v>1964.9433757700001</v>
      </c>
      <c r="E97" s="84">
        <v>242.78986168</v>
      </c>
      <c r="F97" s="84">
        <v>242.78986168</v>
      </c>
    </row>
    <row r="98" spans="1:6" ht="12.75" customHeight="1" x14ac:dyDescent="0.2">
      <c r="A98" s="83" t="s">
        <v>163</v>
      </c>
      <c r="B98" s="83">
        <v>12</v>
      </c>
      <c r="C98" s="84">
        <v>1979.2525122</v>
      </c>
      <c r="D98" s="84">
        <v>1976.1325213299999</v>
      </c>
      <c r="E98" s="84">
        <v>244.17240081</v>
      </c>
      <c r="F98" s="84">
        <v>244.17240081</v>
      </c>
    </row>
    <row r="99" spans="1:6" ht="12.75" customHeight="1" x14ac:dyDescent="0.2">
      <c r="A99" s="83" t="s">
        <v>163</v>
      </c>
      <c r="B99" s="83">
        <v>13</v>
      </c>
      <c r="C99" s="84">
        <v>2010.2974121499999</v>
      </c>
      <c r="D99" s="84">
        <v>1996.9687145099999</v>
      </c>
      <c r="E99" s="84">
        <v>246.74693629999999</v>
      </c>
      <c r="F99" s="84">
        <v>246.74693629999999</v>
      </c>
    </row>
    <row r="100" spans="1:6" ht="12.75" customHeight="1" x14ac:dyDescent="0.2">
      <c r="A100" s="83" t="s">
        <v>163</v>
      </c>
      <c r="B100" s="83">
        <v>14</v>
      </c>
      <c r="C100" s="84">
        <v>2030.0399359400001</v>
      </c>
      <c r="D100" s="84">
        <v>2026.3852038099999</v>
      </c>
      <c r="E100" s="84">
        <v>250.38165954999999</v>
      </c>
      <c r="F100" s="84">
        <v>250.38165954999999</v>
      </c>
    </row>
    <row r="101" spans="1:6" ht="12.75" customHeight="1" x14ac:dyDescent="0.2">
      <c r="A101" s="83" t="s">
        <v>163</v>
      </c>
      <c r="B101" s="83">
        <v>15</v>
      </c>
      <c r="C101" s="84">
        <v>2042.6631745699999</v>
      </c>
      <c r="D101" s="84">
        <v>2030.78555231</v>
      </c>
      <c r="E101" s="84">
        <v>250.92536988000001</v>
      </c>
      <c r="F101" s="84">
        <v>250.92536988000001</v>
      </c>
    </row>
    <row r="102" spans="1:6" ht="12.75" customHeight="1" x14ac:dyDescent="0.2">
      <c r="A102" s="83" t="s">
        <v>163</v>
      </c>
      <c r="B102" s="83">
        <v>16</v>
      </c>
      <c r="C102" s="84">
        <v>2060.4911377399999</v>
      </c>
      <c r="D102" s="84">
        <v>2049.2070442099998</v>
      </c>
      <c r="E102" s="84">
        <v>253.20154309</v>
      </c>
      <c r="F102" s="84">
        <v>253.20154309</v>
      </c>
    </row>
    <row r="103" spans="1:6" ht="12.75" customHeight="1" x14ac:dyDescent="0.2">
      <c r="A103" s="83" t="s">
        <v>163</v>
      </c>
      <c r="B103" s="83">
        <v>17</v>
      </c>
      <c r="C103" s="84">
        <v>2058.1399236399998</v>
      </c>
      <c r="D103" s="84">
        <v>2046.42168064</v>
      </c>
      <c r="E103" s="84">
        <v>252.8573815</v>
      </c>
      <c r="F103" s="84">
        <v>252.8573815</v>
      </c>
    </row>
    <row r="104" spans="1:6" ht="12.75" customHeight="1" x14ac:dyDescent="0.2">
      <c r="A104" s="83" t="s">
        <v>163</v>
      </c>
      <c r="B104" s="83">
        <v>18</v>
      </c>
      <c r="C104" s="84">
        <v>2026.13791477</v>
      </c>
      <c r="D104" s="84">
        <v>2014.8996978800001</v>
      </c>
      <c r="E104" s="84">
        <v>248.96250190999999</v>
      </c>
      <c r="F104" s="84">
        <v>248.96250190999999</v>
      </c>
    </row>
    <row r="105" spans="1:6" ht="12.75" customHeight="1" x14ac:dyDescent="0.2">
      <c r="A105" s="83" t="s">
        <v>163</v>
      </c>
      <c r="B105" s="83">
        <v>19</v>
      </c>
      <c r="C105" s="84">
        <v>1996.40654915</v>
      </c>
      <c r="D105" s="84">
        <v>1985.9327208100001</v>
      </c>
      <c r="E105" s="84">
        <v>245.38332073000001</v>
      </c>
      <c r="F105" s="84">
        <v>245.38332073000001</v>
      </c>
    </row>
    <row r="106" spans="1:6" ht="12.75" customHeight="1" x14ac:dyDescent="0.2">
      <c r="A106" s="83" t="s">
        <v>163</v>
      </c>
      <c r="B106" s="83">
        <v>20</v>
      </c>
      <c r="C106" s="84">
        <v>1979.19444727</v>
      </c>
      <c r="D106" s="84">
        <v>1968.4996550400001</v>
      </c>
      <c r="E106" s="84">
        <v>243.22927819</v>
      </c>
      <c r="F106" s="84">
        <v>243.22927819</v>
      </c>
    </row>
    <row r="107" spans="1:6" ht="12.75" customHeight="1" x14ac:dyDescent="0.2">
      <c r="A107" s="83" t="s">
        <v>163</v>
      </c>
      <c r="B107" s="83">
        <v>21</v>
      </c>
      <c r="C107" s="84">
        <v>1941.09969662</v>
      </c>
      <c r="D107" s="84">
        <v>1930.3819209599999</v>
      </c>
      <c r="E107" s="84">
        <v>238.51942267999999</v>
      </c>
      <c r="F107" s="84">
        <v>238.51942267999999</v>
      </c>
    </row>
    <row r="108" spans="1:6" ht="12.75" customHeight="1" x14ac:dyDescent="0.2">
      <c r="A108" s="83" t="s">
        <v>163</v>
      </c>
      <c r="B108" s="83">
        <v>22</v>
      </c>
      <c r="C108" s="84">
        <v>1922.92684998</v>
      </c>
      <c r="D108" s="84">
        <v>1921.72082892</v>
      </c>
      <c r="E108" s="84">
        <v>237.44925172000001</v>
      </c>
      <c r="F108" s="84">
        <v>237.44925172000001</v>
      </c>
    </row>
    <row r="109" spans="1:6" ht="12.75" customHeight="1" x14ac:dyDescent="0.2">
      <c r="A109" s="83" t="s">
        <v>163</v>
      </c>
      <c r="B109" s="83">
        <v>23</v>
      </c>
      <c r="C109" s="84">
        <v>1986.48911017</v>
      </c>
      <c r="D109" s="84">
        <v>1974.75834076</v>
      </c>
      <c r="E109" s="84">
        <v>244.00260603999999</v>
      </c>
      <c r="F109" s="84">
        <v>244.00260603999999</v>
      </c>
    </row>
    <row r="110" spans="1:6" ht="12.75" customHeight="1" x14ac:dyDescent="0.2">
      <c r="A110" s="83" t="s">
        <v>163</v>
      </c>
      <c r="B110" s="83">
        <v>24</v>
      </c>
      <c r="C110" s="84">
        <v>2018.30350724</v>
      </c>
      <c r="D110" s="84">
        <v>2006.0764868700001</v>
      </c>
      <c r="E110" s="84">
        <v>247.87229941000001</v>
      </c>
      <c r="F110" s="84">
        <v>247.87229941000001</v>
      </c>
    </row>
    <row r="111" spans="1:6" ht="12.75" customHeight="1" x14ac:dyDescent="0.2">
      <c r="A111" s="83" t="s">
        <v>164</v>
      </c>
      <c r="B111" s="83">
        <v>1</v>
      </c>
      <c r="C111" s="84">
        <v>2068.7513278400002</v>
      </c>
      <c r="D111" s="84">
        <v>2056.49794131</v>
      </c>
      <c r="E111" s="84">
        <v>254.10241174000001</v>
      </c>
      <c r="F111" s="84">
        <v>254.10241174000001</v>
      </c>
    </row>
    <row r="112" spans="1:6" ht="12.75" customHeight="1" x14ac:dyDescent="0.2">
      <c r="A112" s="83" t="s">
        <v>164</v>
      </c>
      <c r="B112" s="83">
        <v>2</v>
      </c>
      <c r="C112" s="84">
        <v>2131.7251461800001</v>
      </c>
      <c r="D112" s="84">
        <v>2119.2327528400001</v>
      </c>
      <c r="E112" s="84">
        <v>261.85397160999997</v>
      </c>
      <c r="F112" s="84">
        <v>261.85397160999997</v>
      </c>
    </row>
    <row r="113" spans="1:6" ht="12.75" customHeight="1" x14ac:dyDescent="0.2">
      <c r="A113" s="83" t="s">
        <v>164</v>
      </c>
      <c r="B113" s="83">
        <v>3</v>
      </c>
      <c r="C113" s="84">
        <v>2147.5777347399999</v>
      </c>
      <c r="D113" s="84">
        <v>2137.58699712</v>
      </c>
      <c r="E113" s="84">
        <v>264.12183564999998</v>
      </c>
      <c r="F113" s="84">
        <v>264.12183564999998</v>
      </c>
    </row>
    <row r="114" spans="1:6" ht="12.75" customHeight="1" x14ac:dyDescent="0.2">
      <c r="A114" s="83" t="s">
        <v>164</v>
      </c>
      <c r="B114" s="83">
        <v>4</v>
      </c>
      <c r="C114" s="84">
        <v>2170.4738104399999</v>
      </c>
      <c r="D114" s="84">
        <v>2159.44635199</v>
      </c>
      <c r="E114" s="84">
        <v>266.82279376000002</v>
      </c>
      <c r="F114" s="84">
        <v>266.82279376000002</v>
      </c>
    </row>
    <row r="115" spans="1:6" ht="12.75" customHeight="1" x14ac:dyDescent="0.2">
      <c r="A115" s="83" t="s">
        <v>164</v>
      </c>
      <c r="B115" s="83">
        <v>5</v>
      </c>
      <c r="C115" s="84">
        <v>2162.86873444</v>
      </c>
      <c r="D115" s="84">
        <v>2153.95280641</v>
      </c>
      <c r="E115" s="84">
        <v>266.14400719000002</v>
      </c>
      <c r="F115" s="84">
        <v>266.14400719000002</v>
      </c>
    </row>
    <row r="116" spans="1:6" ht="12.75" customHeight="1" x14ac:dyDescent="0.2">
      <c r="A116" s="83" t="s">
        <v>164</v>
      </c>
      <c r="B116" s="83">
        <v>6</v>
      </c>
      <c r="C116" s="84">
        <v>2103.7575024799999</v>
      </c>
      <c r="D116" s="84">
        <v>2094.4215822400001</v>
      </c>
      <c r="E116" s="84">
        <v>258.78828496</v>
      </c>
      <c r="F116" s="84">
        <v>258.78828496</v>
      </c>
    </row>
    <row r="117" spans="1:6" ht="12.75" customHeight="1" x14ac:dyDescent="0.2">
      <c r="A117" s="83" t="s">
        <v>164</v>
      </c>
      <c r="B117" s="83">
        <v>7</v>
      </c>
      <c r="C117" s="84">
        <v>2054.4129043900002</v>
      </c>
      <c r="D117" s="84">
        <v>2045.81923428</v>
      </c>
      <c r="E117" s="84">
        <v>252.78294278000001</v>
      </c>
      <c r="F117" s="84">
        <v>252.78294278000001</v>
      </c>
    </row>
    <row r="118" spans="1:6" ht="12.75" customHeight="1" x14ac:dyDescent="0.2">
      <c r="A118" s="83" t="s">
        <v>164</v>
      </c>
      <c r="B118" s="83">
        <v>8</v>
      </c>
      <c r="C118" s="84">
        <v>1994.4418108499999</v>
      </c>
      <c r="D118" s="84">
        <v>1984.2334535099999</v>
      </c>
      <c r="E118" s="84">
        <v>245.17335800000001</v>
      </c>
      <c r="F118" s="84">
        <v>245.17335800000001</v>
      </c>
    </row>
    <row r="119" spans="1:6" ht="12.75" customHeight="1" x14ac:dyDescent="0.2">
      <c r="A119" s="83" t="s">
        <v>164</v>
      </c>
      <c r="B119" s="83">
        <v>9</v>
      </c>
      <c r="C119" s="84">
        <v>1956.9533467599999</v>
      </c>
      <c r="D119" s="84">
        <v>1945.8053525800001</v>
      </c>
      <c r="E119" s="84">
        <v>240.42515333</v>
      </c>
      <c r="F119" s="84">
        <v>240.42515333</v>
      </c>
    </row>
    <row r="120" spans="1:6" ht="12.75" customHeight="1" x14ac:dyDescent="0.2">
      <c r="A120" s="83" t="s">
        <v>164</v>
      </c>
      <c r="B120" s="83">
        <v>10</v>
      </c>
      <c r="C120" s="84">
        <v>1933.8010594</v>
      </c>
      <c r="D120" s="84">
        <v>1922.4595387100001</v>
      </c>
      <c r="E120" s="84">
        <v>237.54052725</v>
      </c>
      <c r="F120" s="84">
        <v>237.54052725</v>
      </c>
    </row>
    <row r="121" spans="1:6" ht="12.75" customHeight="1" x14ac:dyDescent="0.2">
      <c r="A121" s="83" t="s">
        <v>164</v>
      </c>
      <c r="B121" s="83">
        <v>11</v>
      </c>
      <c r="C121" s="84">
        <v>1942.6883917</v>
      </c>
      <c r="D121" s="84">
        <v>1932.2475468299999</v>
      </c>
      <c r="E121" s="84">
        <v>238.74994079000001</v>
      </c>
      <c r="F121" s="84">
        <v>238.74994079000001</v>
      </c>
    </row>
    <row r="122" spans="1:6" ht="12.75" customHeight="1" x14ac:dyDescent="0.2">
      <c r="A122" s="83" t="s">
        <v>164</v>
      </c>
      <c r="B122" s="83">
        <v>12</v>
      </c>
      <c r="C122" s="84">
        <v>1960.8406893900001</v>
      </c>
      <c r="D122" s="84">
        <v>1946.90538515</v>
      </c>
      <c r="E122" s="84">
        <v>240.56107417000001</v>
      </c>
      <c r="F122" s="84">
        <v>240.56107417000001</v>
      </c>
    </row>
    <row r="123" spans="1:6" ht="12.75" customHeight="1" x14ac:dyDescent="0.2">
      <c r="A123" s="83" t="s">
        <v>164</v>
      </c>
      <c r="B123" s="83">
        <v>13</v>
      </c>
      <c r="C123" s="84">
        <v>1961.96570273</v>
      </c>
      <c r="D123" s="84">
        <v>1953.8954954599999</v>
      </c>
      <c r="E123" s="84">
        <v>241.42477739</v>
      </c>
      <c r="F123" s="84">
        <v>241.42477739</v>
      </c>
    </row>
    <row r="124" spans="1:6" ht="12.75" customHeight="1" x14ac:dyDescent="0.2">
      <c r="A124" s="83" t="s">
        <v>164</v>
      </c>
      <c r="B124" s="83">
        <v>14</v>
      </c>
      <c r="C124" s="84">
        <v>2001.27137023</v>
      </c>
      <c r="D124" s="84">
        <v>1987.2343150300001</v>
      </c>
      <c r="E124" s="84">
        <v>245.54414668000001</v>
      </c>
      <c r="F124" s="84">
        <v>245.54414668000001</v>
      </c>
    </row>
    <row r="125" spans="1:6" ht="12.75" customHeight="1" x14ac:dyDescent="0.2">
      <c r="A125" s="83" t="s">
        <v>164</v>
      </c>
      <c r="B125" s="83">
        <v>15</v>
      </c>
      <c r="C125" s="84">
        <v>2025.77756705</v>
      </c>
      <c r="D125" s="84">
        <v>2011.7440737300001</v>
      </c>
      <c r="E125" s="84">
        <v>248.57259065</v>
      </c>
      <c r="F125" s="84">
        <v>248.57259065</v>
      </c>
    </row>
    <row r="126" spans="1:6" ht="12.75" customHeight="1" x14ac:dyDescent="0.2">
      <c r="A126" s="83" t="s">
        <v>164</v>
      </c>
      <c r="B126" s="83">
        <v>16</v>
      </c>
      <c r="C126" s="84">
        <v>2035.9941892700001</v>
      </c>
      <c r="D126" s="84">
        <v>2024.4211564499999</v>
      </c>
      <c r="E126" s="84">
        <v>250.13898040000001</v>
      </c>
      <c r="F126" s="84">
        <v>250.13898040000001</v>
      </c>
    </row>
    <row r="127" spans="1:6" ht="12.75" customHeight="1" x14ac:dyDescent="0.2">
      <c r="A127" s="83" t="s">
        <v>164</v>
      </c>
      <c r="B127" s="83">
        <v>17</v>
      </c>
      <c r="C127" s="84">
        <v>2027.58264196</v>
      </c>
      <c r="D127" s="84">
        <v>2019.8661780100001</v>
      </c>
      <c r="E127" s="84">
        <v>249.57616388</v>
      </c>
      <c r="F127" s="84">
        <v>249.57616388</v>
      </c>
    </row>
    <row r="128" spans="1:6" ht="12.75" customHeight="1" x14ac:dyDescent="0.2">
      <c r="A128" s="83" t="s">
        <v>164</v>
      </c>
      <c r="B128" s="83">
        <v>18</v>
      </c>
      <c r="C128" s="84">
        <v>2014.8664141100001</v>
      </c>
      <c r="D128" s="84">
        <v>2003.5440410199999</v>
      </c>
      <c r="E128" s="84">
        <v>247.55938853000001</v>
      </c>
      <c r="F128" s="84">
        <v>247.55938853000001</v>
      </c>
    </row>
    <row r="129" spans="1:6" ht="12.75" customHeight="1" x14ac:dyDescent="0.2">
      <c r="A129" s="83" t="s">
        <v>164</v>
      </c>
      <c r="B129" s="83">
        <v>19</v>
      </c>
      <c r="C129" s="84">
        <v>1990.3308835099999</v>
      </c>
      <c r="D129" s="84">
        <v>1979.6471229700001</v>
      </c>
      <c r="E129" s="84">
        <v>244.60666760000001</v>
      </c>
      <c r="F129" s="84">
        <v>244.60666760000001</v>
      </c>
    </row>
    <row r="130" spans="1:6" ht="12.75" customHeight="1" x14ac:dyDescent="0.2">
      <c r="A130" s="83" t="s">
        <v>164</v>
      </c>
      <c r="B130" s="83">
        <v>20</v>
      </c>
      <c r="C130" s="84">
        <v>1940.22873052</v>
      </c>
      <c r="D130" s="84">
        <v>1929.6586632599999</v>
      </c>
      <c r="E130" s="84">
        <v>238.43005642</v>
      </c>
      <c r="F130" s="84">
        <v>238.43005642</v>
      </c>
    </row>
    <row r="131" spans="1:6" ht="12.75" customHeight="1" x14ac:dyDescent="0.2">
      <c r="A131" s="83" t="s">
        <v>164</v>
      </c>
      <c r="B131" s="83">
        <v>21</v>
      </c>
      <c r="C131" s="84">
        <v>1880.29727557</v>
      </c>
      <c r="D131" s="84">
        <v>1878.2106850800001</v>
      </c>
      <c r="E131" s="84">
        <v>232.07310605999999</v>
      </c>
      <c r="F131" s="84">
        <v>232.07310605999999</v>
      </c>
    </row>
    <row r="132" spans="1:6" ht="12.75" customHeight="1" x14ac:dyDescent="0.2">
      <c r="A132" s="83" t="s">
        <v>164</v>
      </c>
      <c r="B132" s="83">
        <v>22</v>
      </c>
      <c r="C132" s="84">
        <v>1892.21065028</v>
      </c>
      <c r="D132" s="84">
        <v>1878.9173492800001</v>
      </c>
      <c r="E132" s="84">
        <v>232.16042200999999</v>
      </c>
      <c r="F132" s="84">
        <v>232.16042200999999</v>
      </c>
    </row>
    <row r="133" spans="1:6" ht="12.75" customHeight="1" x14ac:dyDescent="0.2">
      <c r="A133" s="83" t="s">
        <v>164</v>
      </c>
      <c r="B133" s="83">
        <v>23</v>
      </c>
      <c r="C133" s="84">
        <v>1937.4962731600001</v>
      </c>
      <c r="D133" s="84">
        <v>1922.6827169000001</v>
      </c>
      <c r="E133" s="84">
        <v>237.56810331</v>
      </c>
      <c r="F133" s="84">
        <v>237.56810331</v>
      </c>
    </row>
    <row r="134" spans="1:6" ht="12.75" customHeight="1" x14ac:dyDescent="0.2">
      <c r="A134" s="83" t="s">
        <v>164</v>
      </c>
      <c r="B134" s="83">
        <v>24</v>
      </c>
      <c r="C134" s="84">
        <v>2012.63506846</v>
      </c>
      <c r="D134" s="84">
        <v>1997.7894531899999</v>
      </c>
      <c r="E134" s="84">
        <v>246.84834738000001</v>
      </c>
      <c r="F134" s="84">
        <v>246.84834738000001</v>
      </c>
    </row>
    <row r="135" spans="1:6" ht="12.75" customHeight="1" x14ac:dyDescent="0.2">
      <c r="A135" s="83" t="s">
        <v>165</v>
      </c>
      <c r="B135" s="83">
        <v>1</v>
      </c>
      <c r="C135" s="84">
        <v>1948.7814158799999</v>
      </c>
      <c r="D135" s="84">
        <v>1935.55430439</v>
      </c>
      <c r="E135" s="84">
        <v>239.15852620999999</v>
      </c>
      <c r="F135" s="84">
        <v>239.15852620999999</v>
      </c>
    </row>
    <row r="136" spans="1:6" ht="12.75" customHeight="1" x14ac:dyDescent="0.2">
      <c r="A136" s="83" t="s">
        <v>165</v>
      </c>
      <c r="B136" s="83">
        <v>2</v>
      </c>
      <c r="C136" s="84">
        <v>1918.8647651599999</v>
      </c>
      <c r="D136" s="84">
        <v>1909.3001336699999</v>
      </c>
      <c r="E136" s="84">
        <v>235.91454139999999</v>
      </c>
      <c r="F136" s="84">
        <v>235.91454139999999</v>
      </c>
    </row>
    <row r="137" spans="1:6" ht="12.75" customHeight="1" x14ac:dyDescent="0.2">
      <c r="A137" s="83" t="s">
        <v>165</v>
      </c>
      <c r="B137" s="83">
        <v>3</v>
      </c>
      <c r="C137" s="84">
        <v>1964.1714103100001</v>
      </c>
      <c r="D137" s="84">
        <v>1952.9340609400001</v>
      </c>
      <c r="E137" s="84">
        <v>241.30598183000001</v>
      </c>
      <c r="F137" s="84">
        <v>241.30598183000001</v>
      </c>
    </row>
    <row r="138" spans="1:6" ht="12.75" customHeight="1" x14ac:dyDescent="0.2">
      <c r="A138" s="83" t="s">
        <v>165</v>
      </c>
      <c r="B138" s="83">
        <v>4</v>
      </c>
      <c r="C138" s="84">
        <v>1974.66491688</v>
      </c>
      <c r="D138" s="84">
        <v>1962.8740253799999</v>
      </c>
      <c r="E138" s="84">
        <v>242.53417121000001</v>
      </c>
      <c r="F138" s="84">
        <v>242.53417121000001</v>
      </c>
    </row>
    <row r="139" spans="1:6" ht="12.75" customHeight="1" x14ac:dyDescent="0.2">
      <c r="A139" s="83" t="s">
        <v>165</v>
      </c>
      <c r="B139" s="83">
        <v>5</v>
      </c>
      <c r="C139" s="84">
        <v>1981.50581261</v>
      </c>
      <c r="D139" s="84">
        <v>1970.73958939</v>
      </c>
      <c r="E139" s="84">
        <v>243.50604614</v>
      </c>
      <c r="F139" s="84">
        <v>243.50604614</v>
      </c>
    </row>
    <row r="140" spans="1:6" ht="12.75" customHeight="1" x14ac:dyDescent="0.2">
      <c r="A140" s="83" t="s">
        <v>165</v>
      </c>
      <c r="B140" s="83">
        <v>6</v>
      </c>
      <c r="C140" s="84">
        <v>1946.30964767</v>
      </c>
      <c r="D140" s="84">
        <v>1935.5270357500001</v>
      </c>
      <c r="E140" s="84">
        <v>239.15515687999999</v>
      </c>
      <c r="F140" s="84">
        <v>239.15515687999999</v>
      </c>
    </row>
    <row r="141" spans="1:6" ht="12.75" customHeight="1" x14ac:dyDescent="0.2">
      <c r="A141" s="83" t="s">
        <v>165</v>
      </c>
      <c r="B141" s="83">
        <v>7</v>
      </c>
      <c r="C141" s="84">
        <v>1886.98776172</v>
      </c>
      <c r="D141" s="84">
        <v>1875.79605786</v>
      </c>
      <c r="E141" s="84">
        <v>231.77475293000001</v>
      </c>
      <c r="F141" s="84">
        <v>231.77475293000001</v>
      </c>
    </row>
    <row r="142" spans="1:6" ht="12.75" customHeight="1" x14ac:dyDescent="0.2">
      <c r="A142" s="83" t="s">
        <v>165</v>
      </c>
      <c r="B142" s="83">
        <v>8</v>
      </c>
      <c r="C142" s="84">
        <v>1828.51288963</v>
      </c>
      <c r="D142" s="84">
        <v>1823.05980993</v>
      </c>
      <c r="E142" s="84">
        <v>225.258623</v>
      </c>
      <c r="F142" s="84">
        <v>225.258623</v>
      </c>
    </row>
    <row r="143" spans="1:6" ht="12.75" customHeight="1" x14ac:dyDescent="0.2">
      <c r="A143" s="83" t="s">
        <v>165</v>
      </c>
      <c r="B143" s="83">
        <v>9</v>
      </c>
      <c r="C143" s="84">
        <v>1808.8899436500001</v>
      </c>
      <c r="D143" s="84">
        <v>1797.89243674</v>
      </c>
      <c r="E143" s="84">
        <v>222.14892369</v>
      </c>
      <c r="F143" s="84">
        <v>222.14892369</v>
      </c>
    </row>
    <row r="144" spans="1:6" ht="12.75" customHeight="1" x14ac:dyDescent="0.2">
      <c r="A144" s="83" t="s">
        <v>165</v>
      </c>
      <c r="B144" s="83">
        <v>10</v>
      </c>
      <c r="C144" s="84">
        <v>1775.16457737</v>
      </c>
      <c r="D144" s="84">
        <v>1769.9077160700001</v>
      </c>
      <c r="E144" s="84">
        <v>218.69111083000001</v>
      </c>
      <c r="F144" s="84">
        <v>218.69111083000001</v>
      </c>
    </row>
    <row r="145" spans="1:6" ht="12.75" customHeight="1" x14ac:dyDescent="0.2">
      <c r="A145" s="83" t="s">
        <v>165</v>
      </c>
      <c r="B145" s="83">
        <v>11</v>
      </c>
      <c r="C145" s="84">
        <v>1732.88262988</v>
      </c>
      <c r="D145" s="84">
        <v>1723.9777443200001</v>
      </c>
      <c r="E145" s="84">
        <v>213.01596943999999</v>
      </c>
      <c r="F145" s="84">
        <v>213.01596943999999</v>
      </c>
    </row>
    <row r="146" spans="1:6" ht="12.75" customHeight="1" x14ac:dyDescent="0.2">
      <c r="A146" s="83" t="s">
        <v>165</v>
      </c>
      <c r="B146" s="83">
        <v>12</v>
      </c>
      <c r="C146" s="84">
        <v>1804.7999642299999</v>
      </c>
      <c r="D146" s="84">
        <v>1792.88952728</v>
      </c>
      <c r="E146" s="84">
        <v>221.53076048</v>
      </c>
      <c r="F146" s="84">
        <v>221.53076048</v>
      </c>
    </row>
    <row r="147" spans="1:6" ht="12.75" customHeight="1" x14ac:dyDescent="0.2">
      <c r="A147" s="83" t="s">
        <v>165</v>
      </c>
      <c r="B147" s="83">
        <v>13</v>
      </c>
      <c r="C147" s="84">
        <v>1824.1554517699999</v>
      </c>
      <c r="D147" s="84">
        <v>1818.40431911</v>
      </c>
      <c r="E147" s="84">
        <v>224.6833871</v>
      </c>
      <c r="F147" s="84">
        <v>224.6833871</v>
      </c>
    </row>
    <row r="148" spans="1:6" ht="12.75" customHeight="1" x14ac:dyDescent="0.2">
      <c r="A148" s="83" t="s">
        <v>165</v>
      </c>
      <c r="B148" s="83">
        <v>14</v>
      </c>
      <c r="C148" s="84">
        <v>1852.22425187</v>
      </c>
      <c r="D148" s="84">
        <v>1841.62428204</v>
      </c>
      <c r="E148" s="84">
        <v>227.55246295000001</v>
      </c>
      <c r="F148" s="84">
        <v>227.55246295000001</v>
      </c>
    </row>
    <row r="149" spans="1:6" ht="12.75" customHeight="1" x14ac:dyDescent="0.2">
      <c r="A149" s="83" t="s">
        <v>165</v>
      </c>
      <c r="B149" s="83">
        <v>15</v>
      </c>
      <c r="C149" s="84">
        <v>1877.92098788</v>
      </c>
      <c r="D149" s="84">
        <v>1866.71927407</v>
      </c>
      <c r="E149" s="84">
        <v>230.65321878</v>
      </c>
      <c r="F149" s="84">
        <v>230.65321878</v>
      </c>
    </row>
    <row r="150" spans="1:6" ht="12.75" customHeight="1" x14ac:dyDescent="0.2">
      <c r="A150" s="83" t="s">
        <v>165</v>
      </c>
      <c r="B150" s="83">
        <v>16</v>
      </c>
      <c r="C150" s="84">
        <v>1873.9411444899999</v>
      </c>
      <c r="D150" s="84">
        <v>1870.31135242</v>
      </c>
      <c r="E150" s="84">
        <v>231.09705865000001</v>
      </c>
      <c r="F150" s="84">
        <v>231.09705865000001</v>
      </c>
    </row>
    <row r="151" spans="1:6" ht="12.75" customHeight="1" x14ac:dyDescent="0.2">
      <c r="A151" s="83" t="s">
        <v>165</v>
      </c>
      <c r="B151" s="83">
        <v>17</v>
      </c>
      <c r="C151" s="84">
        <v>1871.99517019</v>
      </c>
      <c r="D151" s="84">
        <v>1861.3442567300001</v>
      </c>
      <c r="E151" s="84">
        <v>229.98907765000001</v>
      </c>
      <c r="F151" s="84">
        <v>229.98907765000001</v>
      </c>
    </row>
    <row r="152" spans="1:6" ht="12.75" customHeight="1" x14ac:dyDescent="0.2">
      <c r="A152" s="83" t="s">
        <v>165</v>
      </c>
      <c r="B152" s="83">
        <v>18</v>
      </c>
      <c r="C152" s="84">
        <v>1862.1313431000001</v>
      </c>
      <c r="D152" s="84">
        <v>1851.40188672</v>
      </c>
      <c r="E152" s="84">
        <v>228.76059104000001</v>
      </c>
      <c r="F152" s="84">
        <v>228.76059104000001</v>
      </c>
    </row>
    <row r="153" spans="1:6" ht="12.75" customHeight="1" x14ac:dyDescent="0.2">
      <c r="A153" s="83" t="s">
        <v>165</v>
      </c>
      <c r="B153" s="83">
        <v>19</v>
      </c>
      <c r="C153" s="84">
        <v>1819.63641596</v>
      </c>
      <c r="D153" s="84">
        <v>1809.6262694300001</v>
      </c>
      <c r="E153" s="84">
        <v>223.59876475999999</v>
      </c>
      <c r="F153" s="84">
        <v>223.59876475999999</v>
      </c>
    </row>
    <row r="154" spans="1:6" ht="12.75" customHeight="1" x14ac:dyDescent="0.2">
      <c r="A154" s="83" t="s">
        <v>165</v>
      </c>
      <c r="B154" s="83">
        <v>20</v>
      </c>
      <c r="C154" s="84">
        <v>1783.0905009799999</v>
      </c>
      <c r="D154" s="84">
        <v>1772.98622172</v>
      </c>
      <c r="E154" s="84">
        <v>219.07149328</v>
      </c>
      <c r="F154" s="84">
        <v>219.07149328</v>
      </c>
    </row>
    <row r="155" spans="1:6" ht="12.75" customHeight="1" x14ac:dyDescent="0.2">
      <c r="A155" s="83" t="s">
        <v>165</v>
      </c>
      <c r="B155" s="83">
        <v>21</v>
      </c>
      <c r="C155" s="84">
        <v>1729.86205713</v>
      </c>
      <c r="D155" s="84">
        <v>1726.5653456099999</v>
      </c>
      <c r="E155" s="84">
        <v>213.33569538</v>
      </c>
      <c r="F155" s="84">
        <v>213.33569538</v>
      </c>
    </row>
    <row r="156" spans="1:6" ht="12.75" customHeight="1" x14ac:dyDescent="0.2">
      <c r="A156" s="83" t="s">
        <v>165</v>
      </c>
      <c r="B156" s="83">
        <v>22</v>
      </c>
      <c r="C156" s="84">
        <v>1743.4951322899999</v>
      </c>
      <c r="D156" s="84">
        <v>1731.46987614</v>
      </c>
      <c r="E156" s="84">
        <v>213.94170281000001</v>
      </c>
      <c r="F156" s="84">
        <v>213.94170281000001</v>
      </c>
    </row>
    <row r="157" spans="1:6" ht="12.75" customHeight="1" x14ac:dyDescent="0.2">
      <c r="A157" s="83" t="s">
        <v>165</v>
      </c>
      <c r="B157" s="83">
        <v>23</v>
      </c>
      <c r="C157" s="84">
        <v>1790.8596091500001</v>
      </c>
      <c r="D157" s="84">
        <v>1780.7652691799999</v>
      </c>
      <c r="E157" s="84">
        <v>220.03267815000001</v>
      </c>
      <c r="F157" s="84">
        <v>220.03267815000001</v>
      </c>
    </row>
    <row r="158" spans="1:6" ht="12.75" customHeight="1" x14ac:dyDescent="0.2">
      <c r="A158" s="83" t="s">
        <v>165</v>
      </c>
      <c r="B158" s="83">
        <v>24</v>
      </c>
      <c r="C158" s="84">
        <v>1813.4717102899999</v>
      </c>
      <c r="D158" s="84">
        <v>1799.7294517</v>
      </c>
      <c r="E158" s="84">
        <v>222.37590661999999</v>
      </c>
      <c r="F158" s="84">
        <v>222.37590661999999</v>
      </c>
    </row>
    <row r="159" spans="1:6" ht="12.75" customHeight="1" x14ac:dyDescent="0.2">
      <c r="A159" s="83" t="s">
        <v>166</v>
      </c>
      <c r="B159" s="83">
        <v>1</v>
      </c>
      <c r="C159" s="84">
        <v>1887.8166938500001</v>
      </c>
      <c r="D159" s="84">
        <v>1874.47027561</v>
      </c>
      <c r="E159" s="84">
        <v>231.61093829000001</v>
      </c>
      <c r="F159" s="84">
        <v>231.61093829000001</v>
      </c>
    </row>
    <row r="160" spans="1:6" ht="12.75" customHeight="1" x14ac:dyDescent="0.2">
      <c r="A160" s="83" t="s">
        <v>166</v>
      </c>
      <c r="B160" s="83">
        <v>2</v>
      </c>
      <c r="C160" s="84">
        <v>1931.38835432</v>
      </c>
      <c r="D160" s="84">
        <v>1927.5569574399999</v>
      </c>
      <c r="E160" s="84">
        <v>238.17036809000001</v>
      </c>
      <c r="F160" s="84">
        <v>238.17036809000001</v>
      </c>
    </row>
    <row r="161" spans="1:6" ht="12.75" customHeight="1" x14ac:dyDescent="0.2">
      <c r="A161" s="83" t="s">
        <v>166</v>
      </c>
      <c r="B161" s="83">
        <v>3</v>
      </c>
      <c r="C161" s="84">
        <v>1965.4966146300001</v>
      </c>
      <c r="D161" s="84">
        <v>1958.58694582</v>
      </c>
      <c r="E161" s="84">
        <v>242.00445647999999</v>
      </c>
      <c r="F161" s="84">
        <v>242.00445647999999</v>
      </c>
    </row>
    <row r="162" spans="1:6" ht="12.75" customHeight="1" x14ac:dyDescent="0.2">
      <c r="A162" s="83" t="s">
        <v>166</v>
      </c>
      <c r="B162" s="83">
        <v>4</v>
      </c>
      <c r="C162" s="84">
        <v>1981.8574603</v>
      </c>
      <c r="D162" s="84">
        <v>1974.2113293800001</v>
      </c>
      <c r="E162" s="84">
        <v>243.93501691</v>
      </c>
      <c r="F162" s="84">
        <v>243.93501691</v>
      </c>
    </row>
    <row r="163" spans="1:6" ht="12.75" customHeight="1" x14ac:dyDescent="0.2">
      <c r="A163" s="83" t="s">
        <v>166</v>
      </c>
      <c r="B163" s="83">
        <v>5</v>
      </c>
      <c r="C163" s="84">
        <v>1986.1980888799999</v>
      </c>
      <c r="D163" s="84">
        <v>1974.8670240599999</v>
      </c>
      <c r="E163" s="84">
        <v>244.01603503000001</v>
      </c>
      <c r="F163" s="84">
        <v>244.01603503000001</v>
      </c>
    </row>
    <row r="164" spans="1:6" ht="12.75" customHeight="1" x14ac:dyDescent="0.2">
      <c r="A164" s="83" t="s">
        <v>166</v>
      </c>
      <c r="B164" s="83">
        <v>6</v>
      </c>
      <c r="C164" s="84">
        <v>1970.19766041</v>
      </c>
      <c r="D164" s="84">
        <v>1958.3142691099999</v>
      </c>
      <c r="E164" s="84">
        <v>241.97076433999999</v>
      </c>
      <c r="F164" s="84">
        <v>241.97076433999999</v>
      </c>
    </row>
    <row r="165" spans="1:6" ht="12.75" customHeight="1" x14ac:dyDescent="0.2">
      <c r="A165" s="83" t="s">
        <v>166</v>
      </c>
      <c r="B165" s="83">
        <v>7</v>
      </c>
      <c r="C165" s="84">
        <v>1895.59393522</v>
      </c>
      <c r="D165" s="84">
        <v>1887.4907094600001</v>
      </c>
      <c r="E165" s="84">
        <v>233.21975276000001</v>
      </c>
      <c r="F165" s="84">
        <v>233.21975276000001</v>
      </c>
    </row>
    <row r="166" spans="1:6" ht="12.75" customHeight="1" x14ac:dyDescent="0.2">
      <c r="A166" s="83" t="s">
        <v>166</v>
      </c>
      <c r="B166" s="83">
        <v>8</v>
      </c>
      <c r="C166" s="84">
        <v>1829.06347751</v>
      </c>
      <c r="D166" s="84">
        <v>1818.2694286000001</v>
      </c>
      <c r="E166" s="84">
        <v>224.66671991999999</v>
      </c>
      <c r="F166" s="84">
        <v>224.66671991999999</v>
      </c>
    </row>
    <row r="167" spans="1:6" ht="12.75" customHeight="1" x14ac:dyDescent="0.2">
      <c r="A167" s="83" t="s">
        <v>166</v>
      </c>
      <c r="B167" s="83">
        <v>9</v>
      </c>
      <c r="C167" s="84">
        <v>1798.3470413499999</v>
      </c>
      <c r="D167" s="84">
        <v>1791.26465108</v>
      </c>
      <c r="E167" s="84">
        <v>221.32998957000001</v>
      </c>
      <c r="F167" s="84">
        <v>221.32998957000001</v>
      </c>
    </row>
    <row r="168" spans="1:6" ht="12.75" customHeight="1" x14ac:dyDescent="0.2">
      <c r="A168" s="83" t="s">
        <v>166</v>
      </c>
      <c r="B168" s="83">
        <v>10</v>
      </c>
      <c r="C168" s="84">
        <v>1797.33177699</v>
      </c>
      <c r="D168" s="84">
        <v>1788.72823834</v>
      </c>
      <c r="E168" s="84">
        <v>221.01658853000001</v>
      </c>
      <c r="F168" s="84">
        <v>221.01658853000001</v>
      </c>
    </row>
    <row r="169" spans="1:6" ht="12.75" customHeight="1" x14ac:dyDescent="0.2">
      <c r="A169" s="83" t="s">
        <v>166</v>
      </c>
      <c r="B169" s="83">
        <v>11</v>
      </c>
      <c r="C169" s="84">
        <v>1799.0150596000001</v>
      </c>
      <c r="D169" s="84">
        <v>1794.29010954</v>
      </c>
      <c r="E169" s="84">
        <v>221.70381746999999</v>
      </c>
      <c r="F169" s="84">
        <v>221.70381746999999</v>
      </c>
    </row>
    <row r="170" spans="1:6" ht="12.75" customHeight="1" x14ac:dyDescent="0.2">
      <c r="A170" s="83" t="s">
        <v>166</v>
      </c>
      <c r="B170" s="83">
        <v>12</v>
      </c>
      <c r="C170" s="84">
        <v>1828.3386793899999</v>
      </c>
      <c r="D170" s="84">
        <v>1825.2362268500001</v>
      </c>
      <c r="E170" s="84">
        <v>225.52754268999999</v>
      </c>
      <c r="F170" s="84">
        <v>225.52754268999999</v>
      </c>
    </row>
    <row r="171" spans="1:6" ht="12.75" customHeight="1" x14ac:dyDescent="0.2">
      <c r="A171" s="83" t="s">
        <v>166</v>
      </c>
      <c r="B171" s="83">
        <v>13</v>
      </c>
      <c r="C171" s="84">
        <v>1834.82596395</v>
      </c>
      <c r="D171" s="84">
        <v>1824.3803852599999</v>
      </c>
      <c r="E171" s="84">
        <v>225.42179426000001</v>
      </c>
      <c r="F171" s="84">
        <v>225.42179426000001</v>
      </c>
    </row>
    <row r="172" spans="1:6" ht="12.75" customHeight="1" x14ac:dyDescent="0.2">
      <c r="A172" s="83" t="s">
        <v>166</v>
      </c>
      <c r="B172" s="83">
        <v>14</v>
      </c>
      <c r="C172" s="84">
        <v>1854.5194889700001</v>
      </c>
      <c r="D172" s="84">
        <v>1843.7380097499999</v>
      </c>
      <c r="E172" s="84">
        <v>227.81363671</v>
      </c>
      <c r="F172" s="84">
        <v>227.81363671</v>
      </c>
    </row>
    <row r="173" spans="1:6" ht="12.75" customHeight="1" x14ac:dyDescent="0.2">
      <c r="A173" s="83" t="s">
        <v>166</v>
      </c>
      <c r="B173" s="83">
        <v>15</v>
      </c>
      <c r="C173" s="84">
        <v>1871.2080812700001</v>
      </c>
      <c r="D173" s="84">
        <v>1865.71234048</v>
      </c>
      <c r="E173" s="84">
        <v>230.52880132000001</v>
      </c>
      <c r="F173" s="84">
        <v>230.52880132000001</v>
      </c>
    </row>
    <row r="174" spans="1:6" ht="12.75" customHeight="1" x14ac:dyDescent="0.2">
      <c r="A174" s="83" t="s">
        <v>166</v>
      </c>
      <c r="B174" s="83">
        <v>16</v>
      </c>
      <c r="C174" s="84">
        <v>1883.97545401</v>
      </c>
      <c r="D174" s="84">
        <v>1871.1522834299999</v>
      </c>
      <c r="E174" s="84">
        <v>231.20096470999999</v>
      </c>
      <c r="F174" s="84">
        <v>231.20096470999999</v>
      </c>
    </row>
    <row r="175" spans="1:6" ht="12.75" customHeight="1" x14ac:dyDescent="0.2">
      <c r="A175" s="83" t="s">
        <v>166</v>
      </c>
      <c r="B175" s="83">
        <v>17</v>
      </c>
      <c r="C175" s="84">
        <v>1865.79915762</v>
      </c>
      <c r="D175" s="84">
        <v>1862.06184392</v>
      </c>
      <c r="E175" s="84">
        <v>230.07774326000001</v>
      </c>
      <c r="F175" s="84">
        <v>230.07774326000001</v>
      </c>
    </row>
    <row r="176" spans="1:6" ht="12.75" customHeight="1" x14ac:dyDescent="0.2">
      <c r="A176" s="83" t="s">
        <v>166</v>
      </c>
      <c r="B176" s="83">
        <v>18</v>
      </c>
      <c r="C176" s="84">
        <v>1854.3281203399999</v>
      </c>
      <c r="D176" s="84">
        <v>1844.34642351</v>
      </c>
      <c r="E176" s="84">
        <v>227.88881276999999</v>
      </c>
      <c r="F176" s="84">
        <v>227.88881276999999</v>
      </c>
    </row>
    <row r="177" spans="1:6" ht="12.75" customHeight="1" x14ac:dyDescent="0.2">
      <c r="A177" s="83" t="s">
        <v>166</v>
      </c>
      <c r="B177" s="83">
        <v>19</v>
      </c>
      <c r="C177" s="84">
        <v>1817.7166927799999</v>
      </c>
      <c r="D177" s="84">
        <v>1807.28638965</v>
      </c>
      <c r="E177" s="84">
        <v>223.30964748</v>
      </c>
      <c r="F177" s="84">
        <v>223.30964748</v>
      </c>
    </row>
    <row r="178" spans="1:6" ht="12.75" customHeight="1" x14ac:dyDescent="0.2">
      <c r="A178" s="83" t="s">
        <v>166</v>
      </c>
      <c r="B178" s="83">
        <v>20</v>
      </c>
      <c r="C178" s="84">
        <v>1794.9926389699999</v>
      </c>
      <c r="D178" s="84">
        <v>1784.59028994</v>
      </c>
      <c r="E178" s="84">
        <v>220.50530055999999</v>
      </c>
      <c r="F178" s="84">
        <v>220.50530055999999</v>
      </c>
    </row>
    <row r="179" spans="1:6" ht="12.75" customHeight="1" x14ac:dyDescent="0.2">
      <c r="A179" s="83" t="s">
        <v>166</v>
      </c>
      <c r="B179" s="83">
        <v>21</v>
      </c>
      <c r="C179" s="84">
        <v>1759.0110962700001</v>
      </c>
      <c r="D179" s="84">
        <v>1748.63809659</v>
      </c>
      <c r="E179" s="84">
        <v>216.06302087</v>
      </c>
      <c r="F179" s="84">
        <v>216.06302087</v>
      </c>
    </row>
    <row r="180" spans="1:6" ht="12.75" customHeight="1" x14ac:dyDescent="0.2">
      <c r="A180" s="83" t="s">
        <v>166</v>
      </c>
      <c r="B180" s="83">
        <v>22</v>
      </c>
      <c r="C180" s="84">
        <v>1765.7601548800001</v>
      </c>
      <c r="D180" s="84">
        <v>1755.63027917</v>
      </c>
      <c r="E180" s="84">
        <v>216.92698014000001</v>
      </c>
      <c r="F180" s="84">
        <v>216.92698014000001</v>
      </c>
    </row>
    <row r="181" spans="1:6" ht="12.75" customHeight="1" x14ac:dyDescent="0.2">
      <c r="A181" s="83" t="s">
        <v>166</v>
      </c>
      <c r="B181" s="83">
        <v>23</v>
      </c>
      <c r="C181" s="84">
        <v>1812.7119456400001</v>
      </c>
      <c r="D181" s="84">
        <v>1802.0959135600001</v>
      </c>
      <c r="E181" s="84">
        <v>222.6683084</v>
      </c>
      <c r="F181" s="84">
        <v>222.6683084</v>
      </c>
    </row>
    <row r="182" spans="1:6" ht="12.75" customHeight="1" x14ac:dyDescent="0.2">
      <c r="A182" s="83" t="s">
        <v>166</v>
      </c>
      <c r="B182" s="83">
        <v>24</v>
      </c>
      <c r="C182" s="84">
        <v>1875.88157748</v>
      </c>
      <c r="D182" s="84">
        <v>1868.97338915</v>
      </c>
      <c r="E182" s="84">
        <v>230.93173891999999</v>
      </c>
      <c r="F182" s="84">
        <v>230.93173891999999</v>
      </c>
    </row>
    <row r="183" spans="1:6" ht="12.75" customHeight="1" x14ac:dyDescent="0.2">
      <c r="A183" s="83" t="s">
        <v>167</v>
      </c>
      <c r="B183" s="83">
        <v>1</v>
      </c>
      <c r="C183" s="84">
        <v>1844.6484792599999</v>
      </c>
      <c r="D183" s="84">
        <v>1833.5307844199999</v>
      </c>
      <c r="E183" s="84">
        <v>226.55242437000001</v>
      </c>
      <c r="F183" s="84">
        <v>226.55242437000001</v>
      </c>
    </row>
    <row r="184" spans="1:6" ht="12.75" customHeight="1" x14ac:dyDescent="0.2">
      <c r="A184" s="83" t="s">
        <v>167</v>
      </c>
      <c r="B184" s="83">
        <v>2</v>
      </c>
      <c r="C184" s="84">
        <v>1920.51513211</v>
      </c>
      <c r="D184" s="84">
        <v>1909.3159917600001</v>
      </c>
      <c r="E184" s="84">
        <v>235.91650082999999</v>
      </c>
      <c r="F184" s="84">
        <v>235.91650082999999</v>
      </c>
    </row>
    <row r="185" spans="1:6" ht="12.75" customHeight="1" x14ac:dyDescent="0.2">
      <c r="A185" s="83" t="s">
        <v>167</v>
      </c>
      <c r="B185" s="83">
        <v>3</v>
      </c>
      <c r="C185" s="84">
        <v>1919.46570122</v>
      </c>
      <c r="D185" s="84">
        <v>1907.95448934</v>
      </c>
      <c r="E185" s="84">
        <v>235.74827257999999</v>
      </c>
      <c r="F185" s="84">
        <v>235.74827257999999</v>
      </c>
    </row>
    <row r="186" spans="1:6" ht="12.75" customHeight="1" x14ac:dyDescent="0.2">
      <c r="A186" s="83" t="s">
        <v>167</v>
      </c>
      <c r="B186" s="83">
        <v>4</v>
      </c>
      <c r="C186" s="84">
        <v>1885.9698280800001</v>
      </c>
      <c r="D186" s="84">
        <v>1875.7404851700001</v>
      </c>
      <c r="E186" s="84">
        <v>231.76788632</v>
      </c>
      <c r="F186" s="84">
        <v>231.76788632</v>
      </c>
    </row>
    <row r="187" spans="1:6" ht="12.75" customHeight="1" x14ac:dyDescent="0.2">
      <c r="A187" s="83" t="s">
        <v>167</v>
      </c>
      <c r="B187" s="83">
        <v>5</v>
      </c>
      <c r="C187" s="84">
        <v>1935.2684504399999</v>
      </c>
      <c r="D187" s="84">
        <v>1925.08244289</v>
      </c>
      <c r="E187" s="84">
        <v>237.86461523</v>
      </c>
      <c r="F187" s="84">
        <v>237.86461523</v>
      </c>
    </row>
    <row r="188" spans="1:6" ht="12.75" customHeight="1" x14ac:dyDescent="0.2">
      <c r="A188" s="83" t="s">
        <v>167</v>
      </c>
      <c r="B188" s="83">
        <v>6</v>
      </c>
      <c r="C188" s="84">
        <v>1920.6914878099999</v>
      </c>
      <c r="D188" s="84">
        <v>1910.37421062</v>
      </c>
      <c r="E188" s="84">
        <v>236.04725514</v>
      </c>
      <c r="F188" s="84">
        <v>236.04725514</v>
      </c>
    </row>
    <row r="189" spans="1:6" ht="12.75" customHeight="1" x14ac:dyDescent="0.2">
      <c r="A189" s="83" t="s">
        <v>167</v>
      </c>
      <c r="B189" s="83">
        <v>7</v>
      </c>
      <c r="C189" s="84">
        <v>1906.3045640400001</v>
      </c>
      <c r="D189" s="84">
        <v>1895.44168939</v>
      </c>
      <c r="E189" s="84">
        <v>234.20218173999999</v>
      </c>
      <c r="F189" s="84">
        <v>234.20218173999999</v>
      </c>
    </row>
    <row r="190" spans="1:6" ht="12.75" customHeight="1" x14ac:dyDescent="0.2">
      <c r="A190" s="83" t="s">
        <v>167</v>
      </c>
      <c r="B190" s="83">
        <v>8</v>
      </c>
      <c r="C190" s="84">
        <v>1798.1021014600001</v>
      </c>
      <c r="D190" s="84">
        <v>1788.0466878499999</v>
      </c>
      <c r="E190" s="84">
        <v>220.93237565000001</v>
      </c>
      <c r="F190" s="84">
        <v>220.93237565000001</v>
      </c>
    </row>
    <row r="191" spans="1:6" ht="12.75" customHeight="1" x14ac:dyDescent="0.2">
      <c r="A191" s="83" t="s">
        <v>167</v>
      </c>
      <c r="B191" s="83">
        <v>9</v>
      </c>
      <c r="C191" s="84">
        <v>1754.7207575499999</v>
      </c>
      <c r="D191" s="84">
        <v>1744.4903362800001</v>
      </c>
      <c r="E191" s="84">
        <v>215.55052053</v>
      </c>
      <c r="F191" s="84">
        <v>215.55052053</v>
      </c>
    </row>
    <row r="192" spans="1:6" ht="12.75" customHeight="1" x14ac:dyDescent="0.2">
      <c r="A192" s="83" t="s">
        <v>167</v>
      </c>
      <c r="B192" s="83">
        <v>10</v>
      </c>
      <c r="C192" s="84">
        <v>1760.6501772700001</v>
      </c>
      <c r="D192" s="84">
        <v>1750.2962468200001</v>
      </c>
      <c r="E192" s="84">
        <v>216.26790313999999</v>
      </c>
      <c r="F192" s="84">
        <v>216.26790313999999</v>
      </c>
    </row>
    <row r="193" spans="1:6" ht="12.75" customHeight="1" x14ac:dyDescent="0.2">
      <c r="A193" s="83" t="s">
        <v>167</v>
      </c>
      <c r="B193" s="83">
        <v>11</v>
      </c>
      <c r="C193" s="84">
        <v>1757.41394769</v>
      </c>
      <c r="D193" s="84">
        <v>1747.1413808100001</v>
      </c>
      <c r="E193" s="84">
        <v>215.87808555999999</v>
      </c>
      <c r="F193" s="84">
        <v>215.87808555999999</v>
      </c>
    </row>
    <row r="194" spans="1:6" ht="12.75" customHeight="1" x14ac:dyDescent="0.2">
      <c r="A194" s="83" t="s">
        <v>167</v>
      </c>
      <c r="B194" s="83">
        <v>12</v>
      </c>
      <c r="C194" s="84">
        <v>1798.5044627</v>
      </c>
      <c r="D194" s="84">
        <v>1793.87670084</v>
      </c>
      <c r="E194" s="84">
        <v>221.65273637999999</v>
      </c>
      <c r="F194" s="84">
        <v>221.65273637999999</v>
      </c>
    </row>
    <row r="195" spans="1:6" ht="12.75" customHeight="1" x14ac:dyDescent="0.2">
      <c r="A195" s="83" t="s">
        <v>167</v>
      </c>
      <c r="B195" s="83">
        <v>13</v>
      </c>
      <c r="C195" s="84">
        <v>1813.0414092200001</v>
      </c>
      <c r="D195" s="84">
        <v>1806.3418050099999</v>
      </c>
      <c r="E195" s="84">
        <v>223.19293390000001</v>
      </c>
      <c r="F195" s="84">
        <v>223.19293390000001</v>
      </c>
    </row>
    <row r="196" spans="1:6" ht="12.75" customHeight="1" x14ac:dyDescent="0.2">
      <c r="A196" s="83" t="s">
        <v>167</v>
      </c>
      <c r="B196" s="83">
        <v>14</v>
      </c>
      <c r="C196" s="84">
        <v>1831.46652032</v>
      </c>
      <c r="D196" s="84">
        <v>1827.8991395800001</v>
      </c>
      <c r="E196" s="84">
        <v>225.85657416000001</v>
      </c>
      <c r="F196" s="84">
        <v>225.85657416000001</v>
      </c>
    </row>
    <row r="197" spans="1:6" ht="12.75" customHeight="1" x14ac:dyDescent="0.2">
      <c r="A197" s="83" t="s">
        <v>167</v>
      </c>
      <c r="B197" s="83">
        <v>15</v>
      </c>
      <c r="C197" s="84">
        <v>1856.97215302</v>
      </c>
      <c r="D197" s="84">
        <v>1843.7379065800001</v>
      </c>
      <c r="E197" s="84">
        <v>227.81362396</v>
      </c>
      <c r="F197" s="84">
        <v>227.81362396</v>
      </c>
    </row>
    <row r="198" spans="1:6" ht="12.75" customHeight="1" x14ac:dyDescent="0.2">
      <c r="A198" s="83" t="s">
        <v>167</v>
      </c>
      <c r="B198" s="83">
        <v>16</v>
      </c>
      <c r="C198" s="84">
        <v>1818.6111235999999</v>
      </c>
      <c r="D198" s="84">
        <v>1805.94567732</v>
      </c>
      <c r="E198" s="84">
        <v>223.14398807000001</v>
      </c>
      <c r="F198" s="84">
        <v>223.14398807000001</v>
      </c>
    </row>
    <row r="199" spans="1:6" ht="12.75" customHeight="1" x14ac:dyDescent="0.2">
      <c r="A199" s="83" t="s">
        <v>167</v>
      </c>
      <c r="B199" s="83">
        <v>17</v>
      </c>
      <c r="C199" s="84">
        <v>1805.8531871600001</v>
      </c>
      <c r="D199" s="84">
        <v>1793.69054654</v>
      </c>
      <c r="E199" s="84">
        <v>221.62973502</v>
      </c>
      <c r="F199" s="84">
        <v>221.62973502</v>
      </c>
    </row>
    <row r="200" spans="1:6" ht="12.75" customHeight="1" x14ac:dyDescent="0.2">
      <c r="A200" s="83" t="s">
        <v>167</v>
      </c>
      <c r="B200" s="83">
        <v>18</v>
      </c>
      <c r="C200" s="84">
        <v>1783.4812416499999</v>
      </c>
      <c r="D200" s="84">
        <v>1770.9281948800001</v>
      </c>
      <c r="E200" s="84">
        <v>218.81720195</v>
      </c>
      <c r="F200" s="84">
        <v>218.81720195</v>
      </c>
    </row>
    <row r="201" spans="1:6" ht="12.75" customHeight="1" x14ac:dyDescent="0.2">
      <c r="A201" s="83" t="s">
        <v>167</v>
      </c>
      <c r="B201" s="83">
        <v>19</v>
      </c>
      <c r="C201" s="84">
        <v>1736.89813387</v>
      </c>
      <c r="D201" s="84">
        <v>1724.7149971900001</v>
      </c>
      <c r="E201" s="84">
        <v>213.10706494999999</v>
      </c>
      <c r="F201" s="84">
        <v>213.10706494999999</v>
      </c>
    </row>
    <row r="202" spans="1:6" ht="12.75" customHeight="1" x14ac:dyDescent="0.2">
      <c r="A202" s="83" t="s">
        <v>167</v>
      </c>
      <c r="B202" s="83">
        <v>20</v>
      </c>
      <c r="C202" s="84">
        <v>1702.4390391500001</v>
      </c>
      <c r="D202" s="84">
        <v>1689.26966137</v>
      </c>
      <c r="E202" s="84">
        <v>208.72741295</v>
      </c>
      <c r="F202" s="84">
        <v>208.72741295</v>
      </c>
    </row>
    <row r="203" spans="1:6" ht="12.75" customHeight="1" x14ac:dyDescent="0.2">
      <c r="A203" s="83" t="s">
        <v>167</v>
      </c>
      <c r="B203" s="83">
        <v>21</v>
      </c>
      <c r="C203" s="84">
        <v>1700.5435573</v>
      </c>
      <c r="D203" s="84">
        <v>1688.52308644</v>
      </c>
      <c r="E203" s="84">
        <v>208.63516559999999</v>
      </c>
      <c r="F203" s="84">
        <v>208.63516559999999</v>
      </c>
    </row>
    <row r="204" spans="1:6" ht="12.75" customHeight="1" x14ac:dyDescent="0.2">
      <c r="A204" s="83" t="s">
        <v>167</v>
      </c>
      <c r="B204" s="83">
        <v>22</v>
      </c>
      <c r="C204" s="84">
        <v>1722.00954316</v>
      </c>
      <c r="D204" s="84">
        <v>1710.01478984</v>
      </c>
      <c r="E204" s="84">
        <v>211.29069641999999</v>
      </c>
      <c r="F204" s="84">
        <v>211.29069641999999</v>
      </c>
    </row>
    <row r="205" spans="1:6" ht="12.75" customHeight="1" x14ac:dyDescent="0.2">
      <c r="A205" s="83" t="s">
        <v>167</v>
      </c>
      <c r="B205" s="83">
        <v>23</v>
      </c>
      <c r="C205" s="84">
        <v>1771.6316758999999</v>
      </c>
      <c r="D205" s="84">
        <v>1759.4926589700001</v>
      </c>
      <c r="E205" s="84">
        <v>217.40421864999999</v>
      </c>
      <c r="F205" s="84">
        <v>217.40421864999999</v>
      </c>
    </row>
    <row r="206" spans="1:6" ht="12.75" customHeight="1" x14ac:dyDescent="0.2">
      <c r="A206" s="83" t="s">
        <v>167</v>
      </c>
      <c r="B206" s="83">
        <v>24</v>
      </c>
      <c r="C206" s="84">
        <v>1796.7570455299999</v>
      </c>
      <c r="D206" s="84">
        <v>1783.9305195100001</v>
      </c>
      <c r="E206" s="84">
        <v>220.42377883</v>
      </c>
      <c r="F206" s="84">
        <v>220.42377883</v>
      </c>
    </row>
    <row r="207" spans="1:6" ht="12.75" customHeight="1" x14ac:dyDescent="0.2">
      <c r="A207" s="83" t="s">
        <v>168</v>
      </c>
      <c r="B207" s="83">
        <v>1</v>
      </c>
      <c r="C207" s="84">
        <v>1900.2191809000001</v>
      </c>
      <c r="D207" s="84">
        <v>1886.56025211</v>
      </c>
      <c r="E207" s="84">
        <v>233.10478474999999</v>
      </c>
      <c r="F207" s="84">
        <v>233.10478474999999</v>
      </c>
    </row>
    <row r="208" spans="1:6" ht="12.75" customHeight="1" x14ac:dyDescent="0.2">
      <c r="A208" s="83" t="s">
        <v>168</v>
      </c>
      <c r="B208" s="83">
        <v>2</v>
      </c>
      <c r="C208" s="84">
        <v>1900.56308881</v>
      </c>
      <c r="D208" s="84">
        <v>1886.97638192</v>
      </c>
      <c r="E208" s="84">
        <v>233.15620206</v>
      </c>
      <c r="F208" s="84">
        <v>233.15620206</v>
      </c>
    </row>
    <row r="209" spans="1:6" ht="12.75" customHeight="1" x14ac:dyDescent="0.2">
      <c r="A209" s="83" t="s">
        <v>168</v>
      </c>
      <c r="B209" s="83">
        <v>3</v>
      </c>
      <c r="C209" s="84">
        <v>1948.2900884200001</v>
      </c>
      <c r="D209" s="84">
        <v>1942.07636185</v>
      </c>
      <c r="E209" s="84">
        <v>239.96439647</v>
      </c>
      <c r="F209" s="84">
        <v>239.96439647</v>
      </c>
    </row>
    <row r="210" spans="1:6" ht="12.75" customHeight="1" x14ac:dyDescent="0.2">
      <c r="A210" s="83" t="s">
        <v>168</v>
      </c>
      <c r="B210" s="83">
        <v>4</v>
      </c>
      <c r="C210" s="84">
        <v>1957.2790377199999</v>
      </c>
      <c r="D210" s="84">
        <v>1943.2169674500001</v>
      </c>
      <c r="E210" s="84">
        <v>240.10533054999999</v>
      </c>
      <c r="F210" s="84">
        <v>240.10533054999999</v>
      </c>
    </row>
    <row r="211" spans="1:6" ht="12.75" customHeight="1" x14ac:dyDescent="0.2">
      <c r="A211" s="83" t="s">
        <v>168</v>
      </c>
      <c r="B211" s="83">
        <v>5</v>
      </c>
      <c r="C211" s="84">
        <v>1943.6145042400001</v>
      </c>
      <c r="D211" s="84">
        <v>1929.9989493600001</v>
      </c>
      <c r="E211" s="84">
        <v>238.47210242</v>
      </c>
      <c r="F211" s="84">
        <v>238.47210242</v>
      </c>
    </row>
    <row r="212" spans="1:6" ht="12.75" customHeight="1" x14ac:dyDescent="0.2">
      <c r="A212" s="83" t="s">
        <v>168</v>
      </c>
      <c r="B212" s="83">
        <v>6</v>
      </c>
      <c r="C212" s="84">
        <v>1933.3269779899999</v>
      </c>
      <c r="D212" s="84">
        <v>1921.42840761</v>
      </c>
      <c r="E212" s="84">
        <v>237.41311992000001</v>
      </c>
      <c r="F212" s="84">
        <v>237.41311992000001</v>
      </c>
    </row>
    <row r="213" spans="1:6" ht="12.75" customHeight="1" x14ac:dyDescent="0.2">
      <c r="A213" s="83" t="s">
        <v>168</v>
      </c>
      <c r="B213" s="83">
        <v>7</v>
      </c>
      <c r="C213" s="84">
        <v>1931.9537143699999</v>
      </c>
      <c r="D213" s="84">
        <v>1929.8507399800001</v>
      </c>
      <c r="E213" s="84">
        <v>238.45378955999999</v>
      </c>
      <c r="F213" s="84">
        <v>238.45378955999999</v>
      </c>
    </row>
    <row r="214" spans="1:6" ht="12.75" customHeight="1" x14ac:dyDescent="0.2">
      <c r="A214" s="83" t="s">
        <v>168</v>
      </c>
      <c r="B214" s="83">
        <v>8</v>
      </c>
      <c r="C214" s="84">
        <v>1860.9087969499999</v>
      </c>
      <c r="D214" s="84">
        <v>1849.64214115</v>
      </c>
      <c r="E214" s="84">
        <v>228.54315557000001</v>
      </c>
      <c r="F214" s="84">
        <v>228.54315557000001</v>
      </c>
    </row>
    <row r="215" spans="1:6" ht="12.75" customHeight="1" x14ac:dyDescent="0.2">
      <c r="A215" s="83" t="s">
        <v>168</v>
      </c>
      <c r="B215" s="83">
        <v>9</v>
      </c>
      <c r="C215" s="84">
        <v>1794.40668059</v>
      </c>
      <c r="D215" s="84">
        <v>1793.1605201299999</v>
      </c>
      <c r="E215" s="84">
        <v>221.56424455999999</v>
      </c>
      <c r="F215" s="84">
        <v>221.56424455999999</v>
      </c>
    </row>
    <row r="216" spans="1:6" ht="12.75" customHeight="1" x14ac:dyDescent="0.2">
      <c r="A216" s="83" t="s">
        <v>168</v>
      </c>
      <c r="B216" s="83">
        <v>10</v>
      </c>
      <c r="C216" s="84">
        <v>1736.8172764599999</v>
      </c>
      <c r="D216" s="84">
        <v>1734.7825814</v>
      </c>
      <c r="E216" s="84">
        <v>214.35102312999999</v>
      </c>
      <c r="F216" s="84">
        <v>214.35102312999999</v>
      </c>
    </row>
    <row r="217" spans="1:6" ht="12.75" customHeight="1" x14ac:dyDescent="0.2">
      <c r="A217" s="83" t="s">
        <v>168</v>
      </c>
      <c r="B217" s="83">
        <v>11</v>
      </c>
      <c r="C217" s="84">
        <v>1716.2525754599999</v>
      </c>
      <c r="D217" s="84">
        <v>1713.83193904</v>
      </c>
      <c r="E217" s="84">
        <v>211.76234621</v>
      </c>
      <c r="F217" s="84">
        <v>211.76234621</v>
      </c>
    </row>
    <row r="218" spans="1:6" ht="12.75" customHeight="1" x14ac:dyDescent="0.2">
      <c r="A218" s="83" t="s">
        <v>168</v>
      </c>
      <c r="B218" s="83">
        <v>12</v>
      </c>
      <c r="C218" s="84">
        <v>1729.0974899600001</v>
      </c>
      <c r="D218" s="84">
        <v>1721.4357397799999</v>
      </c>
      <c r="E218" s="84">
        <v>212.70187747</v>
      </c>
      <c r="F218" s="84">
        <v>212.70187747</v>
      </c>
    </row>
    <row r="219" spans="1:6" ht="12.75" customHeight="1" x14ac:dyDescent="0.2">
      <c r="A219" s="83" t="s">
        <v>168</v>
      </c>
      <c r="B219" s="83">
        <v>13</v>
      </c>
      <c r="C219" s="84">
        <v>1773.97457153</v>
      </c>
      <c r="D219" s="84">
        <v>1763.43948527</v>
      </c>
      <c r="E219" s="84">
        <v>217.89189143999999</v>
      </c>
      <c r="F219" s="84">
        <v>217.89189143999999</v>
      </c>
    </row>
    <row r="220" spans="1:6" ht="12.75" customHeight="1" x14ac:dyDescent="0.2">
      <c r="A220" s="83" t="s">
        <v>168</v>
      </c>
      <c r="B220" s="83">
        <v>14</v>
      </c>
      <c r="C220" s="84">
        <v>1784.5274273099999</v>
      </c>
      <c r="D220" s="84">
        <v>1781.6259872799999</v>
      </c>
      <c r="E220" s="84">
        <v>220.13902912</v>
      </c>
      <c r="F220" s="84">
        <v>220.13902912</v>
      </c>
    </row>
    <row r="221" spans="1:6" ht="12.75" customHeight="1" x14ac:dyDescent="0.2">
      <c r="A221" s="83" t="s">
        <v>168</v>
      </c>
      <c r="B221" s="83">
        <v>15</v>
      </c>
      <c r="C221" s="84">
        <v>1817.3633785100001</v>
      </c>
      <c r="D221" s="84">
        <v>1805.18867157</v>
      </c>
      <c r="E221" s="84">
        <v>223.05045188</v>
      </c>
      <c r="F221" s="84">
        <v>223.05045188</v>
      </c>
    </row>
    <row r="222" spans="1:6" ht="12.75" customHeight="1" x14ac:dyDescent="0.2">
      <c r="A222" s="83" t="s">
        <v>168</v>
      </c>
      <c r="B222" s="83">
        <v>16</v>
      </c>
      <c r="C222" s="84">
        <v>1822.6593277100001</v>
      </c>
      <c r="D222" s="84">
        <v>1820.0180931</v>
      </c>
      <c r="E222" s="84">
        <v>224.88278621000001</v>
      </c>
      <c r="F222" s="84">
        <v>224.88278621000001</v>
      </c>
    </row>
    <row r="223" spans="1:6" ht="12.75" customHeight="1" x14ac:dyDescent="0.2">
      <c r="A223" s="83" t="s">
        <v>168</v>
      </c>
      <c r="B223" s="83">
        <v>17</v>
      </c>
      <c r="C223" s="84">
        <v>1838.1712086699999</v>
      </c>
      <c r="D223" s="84">
        <v>1825.71486753</v>
      </c>
      <c r="E223" s="84">
        <v>225.58668388000001</v>
      </c>
      <c r="F223" s="84">
        <v>225.58668388000001</v>
      </c>
    </row>
    <row r="224" spans="1:6" ht="12.75" customHeight="1" x14ac:dyDescent="0.2">
      <c r="A224" s="83" t="s">
        <v>168</v>
      </c>
      <c r="B224" s="83">
        <v>18</v>
      </c>
      <c r="C224" s="84">
        <v>1830.4122979000001</v>
      </c>
      <c r="D224" s="84">
        <v>1815.5308757400001</v>
      </c>
      <c r="E224" s="84">
        <v>224.3283423</v>
      </c>
      <c r="F224" s="84">
        <v>224.3283423</v>
      </c>
    </row>
    <row r="225" spans="1:6" ht="12.75" customHeight="1" x14ac:dyDescent="0.2">
      <c r="A225" s="83" t="s">
        <v>168</v>
      </c>
      <c r="B225" s="83">
        <v>19</v>
      </c>
      <c r="C225" s="84">
        <v>1798.3779609999999</v>
      </c>
      <c r="D225" s="84">
        <v>1786.2456383399999</v>
      </c>
      <c r="E225" s="84">
        <v>220.70983663000001</v>
      </c>
      <c r="F225" s="84">
        <v>220.70983663000001</v>
      </c>
    </row>
    <row r="226" spans="1:6" ht="12.75" customHeight="1" x14ac:dyDescent="0.2">
      <c r="A226" s="83" t="s">
        <v>168</v>
      </c>
      <c r="B226" s="83">
        <v>20</v>
      </c>
      <c r="C226" s="84">
        <v>1763.7354025300001</v>
      </c>
      <c r="D226" s="84">
        <v>1754.9041126300001</v>
      </c>
      <c r="E226" s="84">
        <v>216.83725446</v>
      </c>
      <c r="F226" s="84">
        <v>216.83725446</v>
      </c>
    </row>
    <row r="227" spans="1:6" ht="12.75" customHeight="1" x14ac:dyDescent="0.2">
      <c r="A227" s="83" t="s">
        <v>168</v>
      </c>
      <c r="B227" s="83">
        <v>21</v>
      </c>
      <c r="C227" s="84">
        <v>1714.24802269</v>
      </c>
      <c r="D227" s="84">
        <v>1712.38578856</v>
      </c>
      <c r="E227" s="84">
        <v>211.58365878000001</v>
      </c>
      <c r="F227" s="84">
        <v>211.58365878000001</v>
      </c>
    </row>
    <row r="228" spans="1:6" ht="12.75" customHeight="1" x14ac:dyDescent="0.2">
      <c r="A228" s="83" t="s">
        <v>168</v>
      </c>
      <c r="B228" s="83">
        <v>22</v>
      </c>
      <c r="C228" s="84">
        <v>1726.8152402999999</v>
      </c>
      <c r="D228" s="84">
        <v>1716.60800309</v>
      </c>
      <c r="E228" s="84">
        <v>212.10535874999999</v>
      </c>
      <c r="F228" s="84">
        <v>212.10535874999999</v>
      </c>
    </row>
    <row r="229" spans="1:6" ht="12.75" customHeight="1" x14ac:dyDescent="0.2">
      <c r="A229" s="83" t="s">
        <v>168</v>
      </c>
      <c r="B229" s="83">
        <v>23</v>
      </c>
      <c r="C229" s="84">
        <v>1751.7774116000001</v>
      </c>
      <c r="D229" s="84">
        <v>1744.1348098799999</v>
      </c>
      <c r="E229" s="84">
        <v>215.50659142000001</v>
      </c>
      <c r="F229" s="84">
        <v>215.50659142000001</v>
      </c>
    </row>
    <row r="230" spans="1:6" ht="12.75" customHeight="1" x14ac:dyDescent="0.2">
      <c r="A230" s="83" t="s">
        <v>168</v>
      </c>
      <c r="B230" s="83">
        <v>24</v>
      </c>
      <c r="C230" s="84">
        <v>1733.5464681599999</v>
      </c>
      <c r="D230" s="84">
        <v>1723.23998762</v>
      </c>
      <c r="E230" s="84">
        <v>212.92481168</v>
      </c>
      <c r="F230" s="84">
        <v>212.92481168</v>
      </c>
    </row>
    <row r="231" spans="1:6" ht="12.75" customHeight="1" x14ac:dyDescent="0.2">
      <c r="A231" s="83" t="s">
        <v>169</v>
      </c>
      <c r="B231" s="83">
        <v>1</v>
      </c>
      <c r="C231" s="84">
        <v>1819.1900244399999</v>
      </c>
      <c r="D231" s="84">
        <v>1816.7529855299999</v>
      </c>
      <c r="E231" s="84">
        <v>224.47934709</v>
      </c>
      <c r="F231" s="84">
        <v>224.47934709</v>
      </c>
    </row>
    <row r="232" spans="1:6" ht="12.75" customHeight="1" x14ac:dyDescent="0.2">
      <c r="A232" s="83" t="s">
        <v>169</v>
      </c>
      <c r="B232" s="83">
        <v>2</v>
      </c>
      <c r="C232" s="84">
        <v>1865.9369715400001</v>
      </c>
      <c r="D232" s="84">
        <v>1855.3013182300001</v>
      </c>
      <c r="E232" s="84">
        <v>229.24240768999999</v>
      </c>
      <c r="F232" s="84">
        <v>229.24240768999999</v>
      </c>
    </row>
    <row r="233" spans="1:6" ht="12.75" customHeight="1" x14ac:dyDescent="0.2">
      <c r="A233" s="83" t="s">
        <v>169</v>
      </c>
      <c r="B233" s="83">
        <v>3</v>
      </c>
      <c r="C233" s="84">
        <v>1883.1593305199999</v>
      </c>
      <c r="D233" s="84">
        <v>1871.15332857</v>
      </c>
      <c r="E233" s="84">
        <v>231.20109385000001</v>
      </c>
      <c r="F233" s="84">
        <v>231.20109385000001</v>
      </c>
    </row>
    <row r="234" spans="1:6" ht="12.75" customHeight="1" x14ac:dyDescent="0.2">
      <c r="A234" s="83" t="s">
        <v>169</v>
      </c>
      <c r="B234" s="83">
        <v>4</v>
      </c>
      <c r="C234" s="84">
        <v>1886.83999797</v>
      </c>
      <c r="D234" s="84">
        <v>1873.0951475700001</v>
      </c>
      <c r="E234" s="84">
        <v>231.44102645000001</v>
      </c>
      <c r="F234" s="84">
        <v>231.44102645000001</v>
      </c>
    </row>
    <row r="235" spans="1:6" ht="12.75" customHeight="1" x14ac:dyDescent="0.2">
      <c r="A235" s="83" t="s">
        <v>169</v>
      </c>
      <c r="B235" s="83">
        <v>5</v>
      </c>
      <c r="C235" s="84">
        <v>1888.59213965</v>
      </c>
      <c r="D235" s="84">
        <v>1875.28145662</v>
      </c>
      <c r="E235" s="84">
        <v>231.71116841</v>
      </c>
      <c r="F235" s="84">
        <v>231.71116841</v>
      </c>
    </row>
    <row r="236" spans="1:6" ht="12.75" customHeight="1" x14ac:dyDescent="0.2">
      <c r="A236" s="83" t="s">
        <v>169</v>
      </c>
      <c r="B236" s="83">
        <v>6</v>
      </c>
      <c r="C236" s="84">
        <v>1851.54114542</v>
      </c>
      <c r="D236" s="84">
        <v>1838.7793494699999</v>
      </c>
      <c r="E236" s="84">
        <v>227.20094097</v>
      </c>
      <c r="F236" s="84">
        <v>227.20094097</v>
      </c>
    </row>
    <row r="237" spans="1:6" ht="12.75" customHeight="1" x14ac:dyDescent="0.2">
      <c r="A237" s="83" t="s">
        <v>169</v>
      </c>
      <c r="B237" s="83">
        <v>7</v>
      </c>
      <c r="C237" s="84">
        <v>1857.5150405500001</v>
      </c>
      <c r="D237" s="84">
        <v>1844.9898295200001</v>
      </c>
      <c r="E237" s="84">
        <v>227.96831248999999</v>
      </c>
      <c r="F237" s="84">
        <v>227.96831248999999</v>
      </c>
    </row>
    <row r="238" spans="1:6" ht="12.75" customHeight="1" x14ac:dyDescent="0.2">
      <c r="A238" s="83" t="s">
        <v>169</v>
      </c>
      <c r="B238" s="83">
        <v>8</v>
      </c>
      <c r="C238" s="84">
        <v>1874.64834458</v>
      </c>
      <c r="D238" s="84">
        <v>1862.07376933</v>
      </c>
      <c r="E238" s="84">
        <v>230.07921676999999</v>
      </c>
      <c r="F238" s="84">
        <v>230.07921676999999</v>
      </c>
    </row>
    <row r="239" spans="1:6" ht="12.75" customHeight="1" x14ac:dyDescent="0.2">
      <c r="A239" s="83" t="s">
        <v>169</v>
      </c>
      <c r="B239" s="83">
        <v>9</v>
      </c>
      <c r="C239" s="84">
        <v>1863.41482984</v>
      </c>
      <c r="D239" s="84">
        <v>1850.61588523</v>
      </c>
      <c r="E239" s="84">
        <v>228.66347210999999</v>
      </c>
      <c r="F239" s="84">
        <v>228.66347210999999</v>
      </c>
    </row>
    <row r="240" spans="1:6" ht="12.75" customHeight="1" x14ac:dyDescent="0.2">
      <c r="A240" s="83" t="s">
        <v>169</v>
      </c>
      <c r="B240" s="83">
        <v>10</v>
      </c>
      <c r="C240" s="84">
        <v>1789.55825652</v>
      </c>
      <c r="D240" s="84">
        <v>1776.5643609700001</v>
      </c>
      <c r="E240" s="84">
        <v>219.51361082</v>
      </c>
      <c r="F240" s="84">
        <v>219.51361082</v>
      </c>
    </row>
    <row r="241" spans="1:6" ht="12.75" customHeight="1" x14ac:dyDescent="0.2">
      <c r="A241" s="83" t="s">
        <v>169</v>
      </c>
      <c r="B241" s="83">
        <v>11</v>
      </c>
      <c r="C241" s="84">
        <v>1779.7835424499999</v>
      </c>
      <c r="D241" s="84">
        <v>1772.4276625499999</v>
      </c>
      <c r="E241" s="84">
        <v>219.00247729</v>
      </c>
      <c r="F241" s="84">
        <v>219.00247729</v>
      </c>
    </row>
    <row r="242" spans="1:6" ht="12.75" customHeight="1" x14ac:dyDescent="0.2">
      <c r="A242" s="83" t="s">
        <v>169</v>
      </c>
      <c r="B242" s="83">
        <v>12</v>
      </c>
      <c r="C242" s="84">
        <v>1788.5098073300001</v>
      </c>
      <c r="D242" s="84">
        <v>1785.6153229900001</v>
      </c>
      <c r="E242" s="84">
        <v>220.63195440000001</v>
      </c>
      <c r="F242" s="84">
        <v>220.63195440000001</v>
      </c>
    </row>
    <row r="243" spans="1:6" ht="12.75" customHeight="1" x14ac:dyDescent="0.2">
      <c r="A243" s="83" t="s">
        <v>169</v>
      </c>
      <c r="B243" s="83">
        <v>13</v>
      </c>
      <c r="C243" s="84">
        <v>1821.9228590099999</v>
      </c>
      <c r="D243" s="84">
        <v>1811.06897996</v>
      </c>
      <c r="E243" s="84">
        <v>223.77702715000001</v>
      </c>
      <c r="F243" s="84">
        <v>223.77702715000001</v>
      </c>
    </row>
    <row r="244" spans="1:6" ht="12.75" customHeight="1" x14ac:dyDescent="0.2">
      <c r="A244" s="83" t="s">
        <v>169</v>
      </c>
      <c r="B244" s="83">
        <v>14</v>
      </c>
      <c r="C244" s="84">
        <v>1852.9217292799999</v>
      </c>
      <c r="D244" s="84">
        <v>1840.0897473099999</v>
      </c>
      <c r="E244" s="84">
        <v>227.36285470000001</v>
      </c>
      <c r="F244" s="84">
        <v>227.36285470000001</v>
      </c>
    </row>
    <row r="245" spans="1:6" ht="12.75" customHeight="1" x14ac:dyDescent="0.2">
      <c r="A245" s="83" t="s">
        <v>169</v>
      </c>
      <c r="B245" s="83">
        <v>15</v>
      </c>
      <c r="C245" s="84">
        <v>1859.7502962999999</v>
      </c>
      <c r="D245" s="84">
        <v>1850.67769447</v>
      </c>
      <c r="E245" s="84">
        <v>228.67110930000001</v>
      </c>
      <c r="F245" s="84">
        <v>228.67110930000001</v>
      </c>
    </row>
    <row r="246" spans="1:6" ht="12.75" customHeight="1" x14ac:dyDescent="0.2">
      <c r="A246" s="83" t="s">
        <v>169</v>
      </c>
      <c r="B246" s="83">
        <v>16</v>
      </c>
      <c r="C246" s="84">
        <v>1879.28044944</v>
      </c>
      <c r="D246" s="84">
        <v>1866.5117605</v>
      </c>
      <c r="E246" s="84">
        <v>230.62757825</v>
      </c>
      <c r="F246" s="84">
        <v>230.62757825</v>
      </c>
    </row>
    <row r="247" spans="1:6" ht="12.75" customHeight="1" x14ac:dyDescent="0.2">
      <c r="A247" s="83" t="s">
        <v>169</v>
      </c>
      <c r="B247" s="83">
        <v>17</v>
      </c>
      <c r="C247" s="84">
        <v>1877.5202700699999</v>
      </c>
      <c r="D247" s="84">
        <v>1864.6615960300001</v>
      </c>
      <c r="E247" s="84">
        <v>230.39897056000001</v>
      </c>
      <c r="F247" s="84">
        <v>230.39897056000001</v>
      </c>
    </row>
    <row r="248" spans="1:6" ht="12.75" customHeight="1" x14ac:dyDescent="0.2">
      <c r="A248" s="83" t="s">
        <v>169</v>
      </c>
      <c r="B248" s="83">
        <v>18</v>
      </c>
      <c r="C248" s="84">
        <v>1814.5858028600001</v>
      </c>
      <c r="D248" s="84">
        <v>1804.0246031300001</v>
      </c>
      <c r="E248" s="84">
        <v>222.90661872000001</v>
      </c>
      <c r="F248" s="84">
        <v>222.90661872000001</v>
      </c>
    </row>
    <row r="249" spans="1:6" ht="12.75" customHeight="1" x14ac:dyDescent="0.2">
      <c r="A249" s="83" t="s">
        <v>169</v>
      </c>
      <c r="B249" s="83">
        <v>19</v>
      </c>
      <c r="C249" s="84">
        <v>1756.3585676</v>
      </c>
      <c r="D249" s="84">
        <v>1754.9872762699999</v>
      </c>
      <c r="E249" s="84">
        <v>216.84753022000001</v>
      </c>
      <c r="F249" s="84">
        <v>216.84753022000001</v>
      </c>
    </row>
    <row r="250" spans="1:6" ht="12.75" customHeight="1" x14ac:dyDescent="0.2">
      <c r="A250" s="83" t="s">
        <v>169</v>
      </c>
      <c r="B250" s="83">
        <v>20</v>
      </c>
      <c r="C250" s="84">
        <v>1753.0650618699999</v>
      </c>
      <c r="D250" s="84">
        <v>1751.5306179500001</v>
      </c>
      <c r="E250" s="84">
        <v>216.42042294999999</v>
      </c>
      <c r="F250" s="84">
        <v>216.42042294999999</v>
      </c>
    </row>
    <row r="251" spans="1:6" ht="12.75" customHeight="1" x14ac:dyDescent="0.2">
      <c r="A251" s="83" t="s">
        <v>169</v>
      </c>
      <c r="B251" s="83">
        <v>21</v>
      </c>
      <c r="C251" s="84">
        <v>1728.41186651</v>
      </c>
      <c r="D251" s="84">
        <v>1718.3037074599999</v>
      </c>
      <c r="E251" s="84">
        <v>212.31488124000001</v>
      </c>
      <c r="F251" s="84">
        <v>212.31488124000001</v>
      </c>
    </row>
    <row r="252" spans="1:6" ht="12.75" customHeight="1" x14ac:dyDescent="0.2">
      <c r="A252" s="83" t="s">
        <v>169</v>
      </c>
      <c r="B252" s="83">
        <v>22</v>
      </c>
      <c r="C252" s="84">
        <v>1722.9373067399999</v>
      </c>
      <c r="D252" s="84">
        <v>1713.1410270199999</v>
      </c>
      <c r="E252" s="84">
        <v>211.67697661</v>
      </c>
      <c r="F252" s="84">
        <v>211.67697661</v>
      </c>
    </row>
    <row r="253" spans="1:6" ht="12.75" customHeight="1" x14ac:dyDescent="0.2">
      <c r="A253" s="83" t="s">
        <v>169</v>
      </c>
      <c r="B253" s="83">
        <v>23</v>
      </c>
      <c r="C253" s="84">
        <v>1785.9469883199999</v>
      </c>
      <c r="D253" s="84">
        <v>1775.5451585599999</v>
      </c>
      <c r="E253" s="84">
        <v>219.38767741000001</v>
      </c>
      <c r="F253" s="84">
        <v>219.38767741000001</v>
      </c>
    </row>
    <row r="254" spans="1:6" ht="12.75" customHeight="1" x14ac:dyDescent="0.2">
      <c r="A254" s="83" t="s">
        <v>169</v>
      </c>
      <c r="B254" s="83">
        <v>24</v>
      </c>
      <c r="C254" s="84">
        <v>1844.1035535200001</v>
      </c>
      <c r="D254" s="84">
        <v>1833.8982929700001</v>
      </c>
      <c r="E254" s="84">
        <v>226.59783400000001</v>
      </c>
      <c r="F254" s="84">
        <v>226.59783400000001</v>
      </c>
    </row>
    <row r="255" spans="1:6" ht="12.75" customHeight="1" x14ac:dyDescent="0.2">
      <c r="A255" s="83" t="s">
        <v>170</v>
      </c>
      <c r="B255" s="83">
        <v>1</v>
      </c>
      <c r="C255" s="84">
        <v>1876.09889084</v>
      </c>
      <c r="D255" s="84">
        <v>1865.5814492899999</v>
      </c>
      <c r="E255" s="84">
        <v>230.51262831</v>
      </c>
      <c r="F255" s="84">
        <v>230.51262831</v>
      </c>
    </row>
    <row r="256" spans="1:6" ht="12.75" customHeight="1" x14ac:dyDescent="0.2">
      <c r="A256" s="83" t="s">
        <v>170</v>
      </c>
      <c r="B256" s="83">
        <v>2</v>
      </c>
      <c r="C256" s="84">
        <v>1884.4783788</v>
      </c>
      <c r="D256" s="84">
        <v>1880.4992022599999</v>
      </c>
      <c r="E256" s="84">
        <v>232.35587694</v>
      </c>
      <c r="F256" s="84">
        <v>232.35587694</v>
      </c>
    </row>
    <row r="257" spans="1:6" ht="12.75" customHeight="1" x14ac:dyDescent="0.2">
      <c r="A257" s="83" t="s">
        <v>170</v>
      </c>
      <c r="B257" s="83">
        <v>3</v>
      </c>
      <c r="C257" s="84">
        <v>1964.32211616</v>
      </c>
      <c r="D257" s="84">
        <v>1963.2580367</v>
      </c>
      <c r="E257" s="84">
        <v>242.58161994</v>
      </c>
      <c r="F257" s="84">
        <v>242.58161994</v>
      </c>
    </row>
    <row r="258" spans="1:6" ht="12.75" customHeight="1" x14ac:dyDescent="0.2">
      <c r="A258" s="83" t="s">
        <v>170</v>
      </c>
      <c r="B258" s="83">
        <v>4</v>
      </c>
      <c r="C258" s="84">
        <v>1914.5912248499999</v>
      </c>
      <c r="D258" s="84">
        <v>1911.89704289</v>
      </c>
      <c r="E258" s="84">
        <v>236.23541743000001</v>
      </c>
      <c r="F258" s="84">
        <v>236.23541743000001</v>
      </c>
    </row>
    <row r="259" spans="1:6" ht="12.75" customHeight="1" x14ac:dyDescent="0.2">
      <c r="A259" s="83" t="s">
        <v>170</v>
      </c>
      <c r="B259" s="83">
        <v>5</v>
      </c>
      <c r="C259" s="84">
        <v>1927.31407145</v>
      </c>
      <c r="D259" s="84">
        <v>1915.49957896</v>
      </c>
      <c r="E259" s="84">
        <v>236.68054946000001</v>
      </c>
      <c r="F259" s="84">
        <v>236.68054946000001</v>
      </c>
    </row>
    <row r="260" spans="1:6" ht="12.75" customHeight="1" x14ac:dyDescent="0.2">
      <c r="A260" s="83" t="s">
        <v>170</v>
      </c>
      <c r="B260" s="83">
        <v>6</v>
      </c>
      <c r="C260" s="84">
        <v>1921.1358357900001</v>
      </c>
      <c r="D260" s="84">
        <v>1910.6770096800001</v>
      </c>
      <c r="E260" s="84">
        <v>236.08466921999999</v>
      </c>
      <c r="F260" s="84">
        <v>236.08466921999999</v>
      </c>
    </row>
    <row r="261" spans="1:6" ht="12.75" customHeight="1" x14ac:dyDescent="0.2">
      <c r="A261" s="83" t="s">
        <v>170</v>
      </c>
      <c r="B261" s="83">
        <v>7</v>
      </c>
      <c r="C261" s="84">
        <v>1980.64222535</v>
      </c>
      <c r="D261" s="84">
        <v>1974.3255667999999</v>
      </c>
      <c r="E261" s="84">
        <v>243.94913217000001</v>
      </c>
      <c r="F261" s="84">
        <v>243.94913217000001</v>
      </c>
    </row>
    <row r="262" spans="1:6" ht="12.75" customHeight="1" x14ac:dyDescent="0.2">
      <c r="A262" s="83" t="s">
        <v>170</v>
      </c>
      <c r="B262" s="83">
        <v>8</v>
      </c>
      <c r="C262" s="84">
        <v>1816.5974706100001</v>
      </c>
      <c r="D262" s="84">
        <v>1811.90437116</v>
      </c>
      <c r="E262" s="84">
        <v>223.88024870000001</v>
      </c>
      <c r="F262" s="84">
        <v>223.88024870000001</v>
      </c>
    </row>
    <row r="263" spans="1:6" ht="12.75" customHeight="1" x14ac:dyDescent="0.2">
      <c r="A263" s="83" t="s">
        <v>170</v>
      </c>
      <c r="B263" s="83">
        <v>9</v>
      </c>
      <c r="C263" s="84">
        <v>1787.2560998500001</v>
      </c>
      <c r="D263" s="84">
        <v>1775.21424538</v>
      </c>
      <c r="E263" s="84">
        <v>219.34678953</v>
      </c>
      <c r="F263" s="84">
        <v>219.34678953</v>
      </c>
    </row>
    <row r="264" spans="1:6" ht="12.75" customHeight="1" x14ac:dyDescent="0.2">
      <c r="A264" s="83" t="s">
        <v>170</v>
      </c>
      <c r="B264" s="83">
        <v>10</v>
      </c>
      <c r="C264" s="84">
        <v>1790.55453528</v>
      </c>
      <c r="D264" s="84">
        <v>1777.2700283199999</v>
      </c>
      <c r="E264" s="84">
        <v>219.60080360000001</v>
      </c>
      <c r="F264" s="84">
        <v>219.60080360000001</v>
      </c>
    </row>
    <row r="265" spans="1:6" ht="12.75" customHeight="1" x14ac:dyDescent="0.2">
      <c r="A265" s="83" t="s">
        <v>170</v>
      </c>
      <c r="B265" s="83">
        <v>11</v>
      </c>
      <c r="C265" s="84">
        <v>1785.6790527799999</v>
      </c>
      <c r="D265" s="84">
        <v>1772.9333054199999</v>
      </c>
      <c r="E265" s="84">
        <v>219.0649549</v>
      </c>
      <c r="F265" s="84">
        <v>219.0649549</v>
      </c>
    </row>
    <row r="266" spans="1:6" ht="12.75" customHeight="1" x14ac:dyDescent="0.2">
      <c r="A266" s="83" t="s">
        <v>170</v>
      </c>
      <c r="B266" s="83">
        <v>12</v>
      </c>
      <c r="C266" s="84">
        <v>1806.1916884699999</v>
      </c>
      <c r="D266" s="84">
        <v>1799.01829544</v>
      </c>
      <c r="E266" s="84">
        <v>222.28803561999999</v>
      </c>
      <c r="F266" s="84">
        <v>222.28803561999999</v>
      </c>
    </row>
    <row r="267" spans="1:6" ht="12.75" customHeight="1" x14ac:dyDescent="0.2">
      <c r="A267" s="83" t="s">
        <v>170</v>
      </c>
      <c r="B267" s="83">
        <v>13</v>
      </c>
      <c r="C267" s="84">
        <v>1832.0478495699999</v>
      </c>
      <c r="D267" s="84">
        <v>1819.5739702200001</v>
      </c>
      <c r="E267" s="84">
        <v>224.82791005000001</v>
      </c>
      <c r="F267" s="84">
        <v>224.82791005000001</v>
      </c>
    </row>
    <row r="268" spans="1:6" ht="12.75" customHeight="1" x14ac:dyDescent="0.2">
      <c r="A268" s="83" t="s">
        <v>170</v>
      </c>
      <c r="B268" s="83">
        <v>14</v>
      </c>
      <c r="C268" s="84">
        <v>1863.91518804</v>
      </c>
      <c r="D268" s="84">
        <v>1850.7563425999999</v>
      </c>
      <c r="E268" s="84">
        <v>228.68082713000001</v>
      </c>
      <c r="F268" s="84">
        <v>228.68082713000001</v>
      </c>
    </row>
    <row r="269" spans="1:6" ht="12.75" customHeight="1" x14ac:dyDescent="0.2">
      <c r="A269" s="83" t="s">
        <v>170</v>
      </c>
      <c r="B269" s="83">
        <v>15</v>
      </c>
      <c r="C269" s="84">
        <v>1878.7594149199999</v>
      </c>
      <c r="D269" s="84">
        <v>1864.7727855799999</v>
      </c>
      <c r="E269" s="84">
        <v>230.41270922000001</v>
      </c>
      <c r="F269" s="84">
        <v>230.41270922000001</v>
      </c>
    </row>
    <row r="270" spans="1:6" ht="12.75" customHeight="1" x14ac:dyDescent="0.2">
      <c r="A270" s="83" t="s">
        <v>170</v>
      </c>
      <c r="B270" s="83">
        <v>16</v>
      </c>
      <c r="C270" s="84">
        <v>1879.40782964</v>
      </c>
      <c r="D270" s="84">
        <v>1865.5258856</v>
      </c>
      <c r="E270" s="84">
        <v>230.50576282</v>
      </c>
      <c r="F270" s="84">
        <v>230.50576282</v>
      </c>
    </row>
    <row r="271" spans="1:6" ht="12.75" customHeight="1" x14ac:dyDescent="0.2">
      <c r="A271" s="83" t="s">
        <v>170</v>
      </c>
      <c r="B271" s="83">
        <v>17</v>
      </c>
      <c r="C271" s="84">
        <v>1884.18070352</v>
      </c>
      <c r="D271" s="84">
        <v>1871.09167179</v>
      </c>
      <c r="E271" s="84">
        <v>231.19347549</v>
      </c>
      <c r="F271" s="84">
        <v>231.19347549</v>
      </c>
    </row>
    <row r="272" spans="1:6" ht="12.75" customHeight="1" x14ac:dyDescent="0.2">
      <c r="A272" s="83" t="s">
        <v>170</v>
      </c>
      <c r="B272" s="83">
        <v>18</v>
      </c>
      <c r="C272" s="84">
        <v>1866.36476212</v>
      </c>
      <c r="D272" s="84">
        <v>1853.3817986900001</v>
      </c>
      <c r="E272" s="84">
        <v>229.00523043000001</v>
      </c>
      <c r="F272" s="84">
        <v>229.00523043000001</v>
      </c>
    </row>
    <row r="273" spans="1:6" ht="12.75" customHeight="1" x14ac:dyDescent="0.2">
      <c r="A273" s="83" t="s">
        <v>170</v>
      </c>
      <c r="B273" s="83">
        <v>19</v>
      </c>
      <c r="C273" s="84">
        <v>1845.22266412</v>
      </c>
      <c r="D273" s="84">
        <v>1832.1784250200001</v>
      </c>
      <c r="E273" s="84">
        <v>226.38532584000001</v>
      </c>
      <c r="F273" s="84">
        <v>226.38532584000001</v>
      </c>
    </row>
    <row r="274" spans="1:6" ht="12.75" customHeight="1" x14ac:dyDescent="0.2">
      <c r="A274" s="83" t="s">
        <v>170</v>
      </c>
      <c r="B274" s="83">
        <v>20</v>
      </c>
      <c r="C274" s="84">
        <v>1821.09537391</v>
      </c>
      <c r="D274" s="84">
        <v>1812.3573111999999</v>
      </c>
      <c r="E274" s="84">
        <v>223.93621431</v>
      </c>
      <c r="F274" s="84">
        <v>223.93621431</v>
      </c>
    </row>
    <row r="275" spans="1:6" ht="12.75" customHeight="1" x14ac:dyDescent="0.2">
      <c r="A275" s="83" t="s">
        <v>170</v>
      </c>
      <c r="B275" s="83">
        <v>21</v>
      </c>
      <c r="C275" s="84">
        <v>1793.58611165</v>
      </c>
      <c r="D275" s="84">
        <v>1783.9606135700001</v>
      </c>
      <c r="E275" s="84">
        <v>220.42749728000001</v>
      </c>
      <c r="F275" s="84">
        <v>220.42749728000001</v>
      </c>
    </row>
    <row r="276" spans="1:6" ht="12.75" customHeight="1" x14ac:dyDescent="0.2">
      <c r="A276" s="83" t="s">
        <v>170</v>
      </c>
      <c r="B276" s="83">
        <v>22</v>
      </c>
      <c r="C276" s="84">
        <v>1797.9437545200001</v>
      </c>
      <c r="D276" s="84">
        <v>1787.6609112599999</v>
      </c>
      <c r="E276" s="84">
        <v>220.88470881000001</v>
      </c>
      <c r="F276" s="84">
        <v>220.88470881000001</v>
      </c>
    </row>
    <row r="277" spans="1:6" ht="12.75" customHeight="1" x14ac:dyDescent="0.2">
      <c r="A277" s="83" t="s">
        <v>170</v>
      </c>
      <c r="B277" s="83">
        <v>23</v>
      </c>
      <c r="C277" s="84">
        <v>1855.46889708</v>
      </c>
      <c r="D277" s="84">
        <v>1847.4555855200001</v>
      </c>
      <c r="E277" s="84">
        <v>228.27298313</v>
      </c>
      <c r="F277" s="84">
        <v>228.27298313</v>
      </c>
    </row>
    <row r="278" spans="1:6" ht="12.75" customHeight="1" x14ac:dyDescent="0.2">
      <c r="A278" s="83" t="s">
        <v>170</v>
      </c>
      <c r="B278" s="83">
        <v>24</v>
      </c>
      <c r="C278" s="84">
        <v>1907.6580704</v>
      </c>
      <c r="D278" s="84">
        <v>1896.49685598</v>
      </c>
      <c r="E278" s="84">
        <v>234.33255890000001</v>
      </c>
      <c r="F278" s="84">
        <v>234.33255890000001</v>
      </c>
    </row>
    <row r="279" spans="1:6" ht="12.75" customHeight="1" x14ac:dyDescent="0.2">
      <c r="A279" s="83" t="s">
        <v>171</v>
      </c>
      <c r="B279" s="83">
        <v>1</v>
      </c>
      <c r="C279" s="84">
        <v>1927.8788237799999</v>
      </c>
      <c r="D279" s="84">
        <v>1917.50811602</v>
      </c>
      <c r="E279" s="84">
        <v>236.92872578999999</v>
      </c>
      <c r="F279" s="84">
        <v>236.92872578999999</v>
      </c>
    </row>
    <row r="280" spans="1:6" ht="12.75" customHeight="1" x14ac:dyDescent="0.2">
      <c r="A280" s="83" t="s">
        <v>171</v>
      </c>
      <c r="B280" s="83">
        <v>2</v>
      </c>
      <c r="C280" s="84">
        <v>1964.78769465</v>
      </c>
      <c r="D280" s="84">
        <v>1953.57719223</v>
      </c>
      <c r="E280" s="84">
        <v>241.38544761</v>
      </c>
      <c r="F280" s="84">
        <v>241.38544761</v>
      </c>
    </row>
    <row r="281" spans="1:6" ht="12.75" customHeight="1" x14ac:dyDescent="0.2">
      <c r="A281" s="83" t="s">
        <v>171</v>
      </c>
      <c r="B281" s="83">
        <v>3</v>
      </c>
      <c r="C281" s="84">
        <v>1906.45069588</v>
      </c>
      <c r="D281" s="84">
        <v>1895.9481138199999</v>
      </c>
      <c r="E281" s="84">
        <v>234.26475590999999</v>
      </c>
      <c r="F281" s="84">
        <v>234.26475590999999</v>
      </c>
    </row>
    <row r="282" spans="1:6" ht="12.75" customHeight="1" x14ac:dyDescent="0.2">
      <c r="A282" s="83" t="s">
        <v>171</v>
      </c>
      <c r="B282" s="83">
        <v>4</v>
      </c>
      <c r="C282" s="84">
        <v>2017.91987346</v>
      </c>
      <c r="D282" s="84">
        <v>2005.72839185</v>
      </c>
      <c r="E282" s="84">
        <v>247.82928853000001</v>
      </c>
      <c r="F282" s="84">
        <v>247.82928853000001</v>
      </c>
    </row>
    <row r="283" spans="1:6" ht="12.75" customHeight="1" x14ac:dyDescent="0.2">
      <c r="A283" s="83" t="s">
        <v>171</v>
      </c>
      <c r="B283" s="83">
        <v>5</v>
      </c>
      <c r="C283" s="84">
        <v>2036.48286151</v>
      </c>
      <c r="D283" s="84">
        <v>2022.5877691200001</v>
      </c>
      <c r="E283" s="84">
        <v>249.91244570000001</v>
      </c>
      <c r="F283" s="84">
        <v>249.91244570000001</v>
      </c>
    </row>
    <row r="284" spans="1:6" ht="12.75" customHeight="1" x14ac:dyDescent="0.2">
      <c r="A284" s="83" t="s">
        <v>171</v>
      </c>
      <c r="B284" s="83">
        <v>6</v>
      </c>
      <c r="C284" s="84">
        <v>1885.3116441899999</v>
      </c>
      <c r="D284" s="84">
        <v>1881.0299014899999</v>
      </c>
      <c r="E284" s="84">
        <v>232.42145052999999</v>
      </c>
      <c r="F284" s="84">
        <v>232.42145052999999</v>
      </c>
    </row>
    <row r="285" spans="1:6" ht="12.75" customHeight="1" x14ac:dyDescent="0.2">
      <c r="A285" s="83" t="s">
        <v>171</v>
      </c>
      <c r="B285" s="83">
        <v>7</v>
      </c>
      <c r="C285" s="84">
        <v>1916.0099075799999</v>
      </c>
      <c r="D285" s="84">
        <v>1905.3667389</v>
      </c>
      <c r="E285" s="84">
        <v>235.42852822</v>
      </c>
      <c r="F285" s="84">
        <v>235.42852822</v>
      </c>
    </row>
    <row r="286" spans="1:6" ht="12.75" customHeight="1" x14ac:dyDescent="0.2">
      <c r="A286" s="83" t="s">
        <v>171</v>
      </c>
      <c r="B286" s="83">
        <v>8</v>
      </c>
      <c r="C286" s="84">
        <v>1863.6692853699999</v>
      </c>
      <c r="D286" s="84">
        <v>1852.83559625</v>
      </c>
      <c r="E286" s="84">
        <v>228.93774124999999</v>
      </c>
      <c r="F286" s="84">
        <v>228.93774124999999</v>
      </c>
    </row>
    <row r="287" spans="1:6" ht="12.75" customHeight="1" x14ac:dyDescent="0.2">
      <c r="A287" s="83" t="s">
        <v>171</v>
      </c>
      <c r="B287" s="83">
        <v>9</v>
      </c>
      <c r="C287" s="84">
        <v>1824.1531851699999</v>
      </c>
      <c r="D287" s="84">
        <v>1815.70112943</v>
      </c>
      <c r="E287" s="84">
        <v>224.34937897</v>
      </c>
      <c r="F287" s="84">
        <v>224.34937897</v>
      </c>
    </row>
    <row r="288" spans="1:6" ht="12.75" customHeight="1" x14ac:dyDescent="0.2">
      <c r="A288" s="83" t="s">
        <v>171</v>
      </c>
      <c r="B288" s="83">
        <v>10</v>
      </c>
      <c r="C288" s="84">
        <v>1783.0930717000001</v>
      </c>
      <c r="D288" s="84">
        <v>1773.4759928200001</v>
      </c>
      <c r="E288" s="84">
        <v>219.13200975999999</v>
      </c>
      <c r="F288" s="84">
        <v>219.13200975999999</v>
      </c>
    </row>
    <row r="289" spans="1:6" ht="12.75" customHeight="1" x14ac:dyDescent="0.2">
      <c r="A289" s="83" t="s">
        <v>171</v>
      </c>
      <c r="B289" s="83">
        <v>11</v>
      </c>
      <c r="C289" s="84">
        <v>1788.0285151999999</v>
      </c>
      <c r="D289" s="84">
        <v>1778.0237316</v>
      </c>
      <c r="E289" s="84">
        <v>219.69393174000001</v>
      </c>
      <c r="F289" s="84">
        <v>219.69393174000001</v>
      </c>
    </row>
    <row r="290" spans="1:6" ht="12.75" customHeight="1" x14ac:dyDescent="0.2">
      <c r="A290" s="83" t="s">
        <v>171</v>
      </c>
      <c r="B290" s="83">
        <v>12</v>
      </c>
      <c r="C290" s="84">
        <v>1797.8892781699999</v>
      </c>
      <c r="D290" s="84">
        <v>1787.6556458099999</v>
      </c>
      <c r="E290" s="84">
        <v>220.8840582</v>
      </c>
      <c r="F290" s="84">
        <v>220.8840582</v>
      </c>
    </row>
    <row r="291" spans="1:6" ht="12.75" customHeight="1" x14ac:dyDescent="0.2">
      <c r="A291" s="83" t="s">
        <v>171</v>
      </c>
      <c r="B291" s="83">
        <v>13</v>
      </c>
      <c r="C291" s="84">
        <v>1796.1748461</v>
      </c>
      <c r="D291" s="84">
        <v>1788.00617225</v>
      </c>
      <c r="E291" s="84">
        <v>220.92736951000001</v>
      </c>
      <c r="F291" s="84">
        <v>220.92736951000001</v>
      </c>
    </row>
    <row r="292" spans="1:6" ht="12.75" customHeight="1" x14ac:dyDescent="0.2">
      <c r="A292" s="83" t="s">
        <v>171</v>
      </c>
      <c r="B292" s="83">
        <v>14</v>
      </c>
      <c r="C292" s="84">
        <v>1825.70117985</v>
      </c>
      <c r="D292" s="84">
        <v>1818.58483591</v>
      </c>
      <c r="E292" s="84">
        <v>224.70569187999999</v>
      </c>
      <c r="F292" s="84">
        <v>224.70569187999999</v>
      </c>
    </row>
    <row r="293" spans="1:6" ht="12.75" customHeight="1" x14ac:dyDescent="0.2">
      <c r="A293" s="83" t="s">
        <v>171</v>
      </c>
      <c r="B293" s="83">
        <v>15</v>
      </c>
      <c r="C293" s="84">
        <v>1847.4184331900001</v>
      </c>
      <c r="D293" s="84">
        <v>1843.6491851000001</v>
      </c>
      <c r="E293" s="84">
        <v>227.80266147</v>
      </c>
      <c r="F293" s="84">
        <v>227.80266147</v>
      </c>
    </row>
    <row r="294" spans="1:6" ht="12.75" customHeight="1" x14ac:dyDescent="0.2">
      <c r="A294" s="83" t="s">
        <v>171</v>
      </c>
      <c r="B294" s="83">
        <v>16</v>
      </c>
      <c r="C294" s="84">
        <v>1854.73115295</v>
      </c>
      <c r="D294" s="84">
        <v>1845.3985310600001</v>
      </c>
      <c r="E294" s="84">
        <v>228.01881195999999</v>
      </c>
      <c r="F294" s="84">
        <v>228.01881195999999</v>
      </c>
    </row>
    <row r="295" spans="1:6" ht="12.75" customHeight="1" x14ac:dyDescent="0.2">
      <c r="A295" s="83" t="s">
        <v>171</v>
      </c>
      <c r="B295" s="83">
        <v>17</v>
      </c>
      <c r="C295" s="84">
        <v>1824.6381955300001</v>
      </c>
      <c r="D295" s="84">
        <v>1814.9788478600001</v>
      </c>
      <c r="E295" s="84">
        <v>224.26013333</v>
      </c>
      <c r="F295" s="84">
        <v>224.26013333</v>
      </c>
    </row>
    <row r="296" spans="1:6" ht="12.75" customHeight="1" x14ac:dyDescent="0.2">
      <c r="A296" s="83" t="s">
        <v>171</v>
      </c>
      <c r="B296" s="83">
        <v>18</v>
      </c>
      <c r="C296" s="84">
        <v>1823.9817818700001</v>
      </c>
      <c r="D296" s="84">
        <v>1813.56730077</v>
      </c>
      <c r="E296" s="84">
        <v>224.08572151999999</v>
      </c>
      <c r="F296" s="84">
        <v>224.08572151999999</v>
      </c>
    </row>
    <row r="297" spans="1:6" ht="12.75" customHeight="1" x14ac:dyDescent="0.2">
      <c r="A297" s="83" t="s">
        <v>171</v>
      </c>
      <c r="B297" s="83">
        <v>19</v>
      </c>
      <c r="C297" s="84">
        <v>1773.16129333</v>
      </c>
      <c r="D297" s="84">
        <v>1772.4690788</v>
      </c>
      <c r="E297" s="84">
        <v>219.00759471000001</v>
      </c>
      <c r="F297" s="84">
        <v>219.00759471000001</v>
      </c>
    </row>
    <row r="298" spans="1:6" ht="12.75" customHeight="1" x14ac:dyDescent="0.2">
      <c r="A298" s="83" t="s">
        <v>171</v>
      </c>
      <c r="B298" s="83">
        <v>20</v>
      </c>
      <c r="C298" s="84">
        <v>1790.24284571</v>
      </c>
      <c r="D298" s="84">
        <v>1787.11437634</v>
      </c>
      <c r="E298" s="84">
        <v>220.81717854999999</v>
      </c>
      <c r="F298" s="84">
        <v>220.81717854999999</v>
      </c>
    </row>
    <row r="299" spans="1:6" ht="12.75" customHeight="1" x14ac:dyDescent="0.2">
      <c r="A299" s="83" t="s">
        <v>171</v>
      </c>
      <c r="B299" s="83">
        <v>21</v>
      </c>
      <c r="C299" s="84">
        <v>1761.3964299899999</v>
      </c>
      <c r="D299" s="84">
        <v>1755.22880994</v>
      </c>
      <c r="E299" s="84">
        <v>216.87737430000001</v>
      </c>
      <c r="F299" s="84">
        <v>216.87737430000001</v>
      </c>
    </row>
    <row r="300" spans="1:6" ht="12.75" customHeight="1" x14ac:dyDescent="0.2">
      <c r="A300" s="83" t="s">
        <v>171</v>
      </c>
      <c r="B300" s="83">
        <v>22</v>
      </c>
      <c r="C300" s="84">
        <v>1751.4870125100001</v>
      </c>
      <c r="D300" s="84">
        <v>1745.90902854</v>
      </c>
      <c r="E300" s="84">
        <v>215.72581518999999</v>
      </c>
      <c r="F300" s="84">
        <v>215.72581518999999</v>
      </c>
    </row>
    <row r="301" spans="1:6" ht="12.75" customHeight="1" x14ac:dyDescent="0.2">
      <c r="A301" s="83" t="s">
        <v>171</v>
      </c>
      <c r="B301" s="83">
        <v>23</v>
      </c>
      <c r="C301" s="84">
        <v>1810.19112544</v>
      </c>
      <c r="D301" s="84">
        <v>1803.2544940800001</v>
      </c>
      <c r="E301" s="84">
        <v>222.81146347000001</v>
      </c>
      <c r="F301" s="84">
        <v>222.81146347000001</v>
      </c>
    </row>
    <row r="302" spans="1:6" ht="12.75" customHeight="1" x14ac:dyDescent="0.2">
      <c r="A302" s="83" t="s">
        <v>171</v>
      </c>
      <c r="B302" s="83">
        <v>24</v>
      </c>
      <c r="C302" s="84">
        <v>1858.72156178</v>
      </c>
      <c r="D302" s="84">
        <v>1856.32494698</v>
      </c>
      <c r="E302" s="84">
        <v>229.36888802000001</v>
      </c>
      <c r="F302" s="84">
        <v>229.36888802000001</v>
      </c>
    </row>
    <row r="303" spans="1:6" ht="12.75" customHeight="1" x14ac:dyDescent="0.2">
      <c r="A303" s="83" t="s">
        <v>172</v>
      </c>
      <c r="B303" s="83">
        <v>1</v>
      </c>
      <c r="C303" s="84">
        <v>1848.9735556999999</v>
      </c>
      <c r="D303" s="84">
        <v>1837.81174164</v>
      </c>
      <c r="E303" s="84">
        <v>227.08138263000001</v>
      </c>
      <c r="F303" s="84">
        <v>227.08138263000001</v>
      </c>
    </row>
    <row r="304" spans="1:6" ht="12.75" customHeight="1" x14ac:dyDescent="0.2">
      <c r="A304" s="83" t="s">
        <v>172</v>
      </c>
      <c r="B304" s="83">
        <v>2</v>
      </c>
      <c r="C304" s="84">
        <v>1939.9313526000001</v>
      </c>
      <c r="D304" s="84">
        <v>1938.1466713499999</v>
      </c>
      <c r="E304" s="84">
        <v>239.47884099999999</v>
      </c>
      <c r="F304" s="84">
        <v>239.47884099999999</v>
      </c>
    </row>
    <row r="305" spans="1:6" ht="12.75" customHeight="1" x14ac:dyDescent="0.2">
      <c r="A305" s="83" t="s">
        <v>172</v>
      </c>
      <c r="B305" s="83">
        <v>3</v>
      </c>
      <c r="C305" s="84">
        <v>1969.12231249</v>
      </c>
      <c r="D305" s="84">
        <v>1955.6282046399999</v>
      </c>
      <c r="E305" s="84">
        <v>241.63887222</v>
      </c>
      <c r="F305" s="84">
        <v>241.63887222</v>
      </c>
    </row>
    <row r="306" spans="1:6" ht="12.75" customHeight="1" x14ac:dyDescent="0.2">
      <c r="A306" s="83" t="s">
        <v>172</v>
      </c>
      <c r="B306" s="83">
        <v>4</v>
      </c>
      <c r="C306" s="84">
        <v>1959.1498055300001</v>
      </c>
      <c r="D306" s="84">
        <v>1958.3026819199999</v>
      </c>
      <c r="E306" s="84">
        <v>241.96933261999999</v>
      </c>
      <c r="F306" s="84">
        <v>241.96933261999999</v>
      </c>
    </row>
    <row r="307" spans="1:6" ht="12.75" customHeight="1" x14ac:dyDescent="0.2">
      <c r="A307" s="83" t="s">
        <v>172</v>
      </c>
      <c r="B307" s="83">
        <v>5</v>
      </c>
      <c r="C307" s="84">
        <v>1943.00637932</v>
      </c>
      <c r="D307" s="84">
        <v>1929.41871176</v>
      </c>
      <c r="E307" s="84">
        <v>238.40040783000001</v>
      </c>
      <c r="F307" s="84">
        <v>238.40040783000001</v>
      </c>
    </row>
    <row r="308" spans="1:6" ht="12.75" customHeight="1" x14ac:dyDescent="0.2">
      <c r="A308" s="83" t="s">
        <v>172</v>
      </c>
      <c r="B308" s="83">
        <v>6</v>
      </c>
      <c r="C308" s="84">
        <v>1905.0940714200001</v>
      </c>
      <c r="D308" s="84">
        <v>1893.94788728</v>
      </c>
      <c r="E308" s="84">
        <v>234.01760644000001</v>
      </c>
      <c r="F308" s="84">
        <v>234.01760644000001</v>
      </c>
    </row>
    <row r="309" spans="1:6" ht="12.75" customHeight="1" x14ac:dyDescent="0.2">
      <c r="A309" s="83" t="s">
        <v>172</v>
      </c>
      <c r="B309" s="83">
        <v>7</v>
      </c>
      <c r="C309" s="84">
        <v>1850.00817235</v>
      </c>
      <c r="D309" s="84">
        <v>1838.78033678</v>
      </c>
      <c r="E309" s="84">
        <v>227.20106296</v>
      </c>
      <c r="F309" s="84">
        <v>227.20106296</v>
      </c>
    </row>
    <row r="310" spans="1:6" ht="12.75" customHeight="1" x14ac:dyDescent="0.2">
      <c r="A310" s="83" t="s">
        <v>172</v>
      </c>
      <c r="B310" s="83">
        <v>8</v>
      </c>
      <c r="C310" s="84">
        <v>1780.71705666</v>
      </c>
      <c r="D310" s="84">
        <v>1775.52245075</v>
      </c>
      <c r="E310" s="84">
        <v>219.38487162000001</v>
      </c>
      <c r="F310" s="84">
        <v>219.38487162000001</v>
      </c>
    </row>
    <row r="311" spans="1:6" ht="12.75" customHeight="1" x14ac:dyDescent="0.2">
      <c r="A311" s="83" t="s">
        <v>172</v>
      </c>
      <c r="B311" s="83">
        <v>9</v>
      </c>
      <c r="C311" s="84">
        <v>1765.7287048600001</v>
      </c>
      <c r="D311" s="84">
        <v>1759.1686399800001</v>
      </c>
      <c r="E311" s="84">
        <v>217.36418262000001</v>
      </c>
      <c r="F311" s="84">
        <v>217.36418262000001</v>
      </c>
    </row>
    <row r="312" spans="1:6" ht="12.75" customHeight="1" x14ac:dyDescent="0.2">
      <c r="A312" s="83" t="s">
        <v>172</v>
      </c>
      <c r="B312" s="83">
        <v>10</v>
      </c>
      <c r="C312" s="84">
        <v>1744.0643044000001</v>
      </c>
      <c r="D312" s="84">
        <v>1734.1978496500001</v>
      </c>
      <c r="E312" s="84">
        <v>214.27877323999999</v>
      </c>
      <c r="F312" s="84">
        <v>214.27877323999999</v>
      </c>
    </row>
    <row r="313" spans="1:6" ht="12.75" customHeight="1" x14ac:dyDescent="0.2">
      <c r="A313" s="83" t="s">
        <v>172</v>
      </c>
      <c r="B313" s="83">
        <v>11</v>
      </c>
      <c r="C313" s="84">
        <v>1757.62563486</v>
      </c>
      <c r="D313" s="84">
        <v>1746.9753624800001</v>
      </c>
      <c r="E313" s="84">
        <v>215.85757221</v>
      </c>
      <c r="F313" s="84">
        <v>215.85757221</v>
      </c>
    </row>
    <row r="314" spans="1:6" ht="12.75" customHeight="1" x14ac:dyDescent="0.2">
      <c r="A314" s="83" t="s">
        <v>172</v>
      </c>
      <c r="B314" s="83">
        <v>12</v>
      </c>
      <c r="C314" s="84">
        <v>1760.4286143100001</v>
      </c>
      <c r="D314" s="84">
        <v>1750.2616257</v>
      </c>
      <c r="E314" s="84">
        <v>216.26362533</v>
      </c>
      <c r="F314" s="84">
        <v>216.26362533</v>
      </c>
    </row>
    <row r="315" spans="1:6" ht="12.75" customHeight="1" x14ac:dyDescent="0.2">
      <c r="A315" s="83" t="s">
        <v>172</v>
      </c>
      <c r="B315" s="83">
        <v>13</v>
      </c>
      <c r="C315" s="84">
        <v>1774.0181455899999</v>
      </c>
      <c r="D315" s="84">
        <v>1763.74198613</v>
      </c>
      <c r="E315" s="84">
        <v>217.92926867</v>
      </c>
      <c r="F315" s="84">
        <v>217.92926867</v>
      </c>
    </row>
    <row r="316" spans="1:6" ht="12.75" customHeight="1" x14ac:dyDescent="0.2">
      <c r="A316" s="83" t="s">
        <v>172</v>
      </c>
      <c r="B316" s="83">
        <v>14</v>
      </c>
      <c r="C316" s="84">
        <v>1766.9419097699999</v>
      </c>
      <c r="D316" s="84">
        <v>1756.57958805</v>
      </c>
      <c r="E316" s="84">
        <v>217.04427745000001</v>
      </c>
      <c r="F316" s="84">
        <v>217.04427745000001</v>
      </c>
    </row>
    <row r="317" spans="1:6" ht="12.75" customHeight="1" x14ac:dyDescent="0.2">
      <c r="A317" s="83" t="s">
        <v>172</v>
      </c>
      <c r="B317" s="83">
        <v>15</v>
      </c>
      <c r="C317" s="84">
        <v>1787.1502995400001</v>
      </c>
      <c r="D317" s="84">
        <v>1782.6902973199999</v>
      </c>
      <c r="E317" s="84">
        <v>220.27053606000001</v>
      </c>
      <c r="F317" s="84">
        <v>220.27053606000001</v>
      </c>
    </row>
    <row r="318" spans="1:6" ht="12.75" customHeight="1" x14ac:dyDescent="0.2">
      <c r="A318" s="83" t="s">
        <v>172</v>
      </c>
      <c r="B318" s="83">
        <v>16</v>
      </c>
      <c r="C318" s="84">
        <v>1808.06494043</v>
      </c>
      <c r="D318" s="84">
        <v>1798.1733765399999</v>
      </c>
      <c r="E318" s="84">
        <v>222.18363682</v>
      </c>
      <c r="F318" s="84">
        <v>222.18363682</v>
      </c>
    </row>
    <row r="319" spans="1:6" ht="12.75" customHeight="1" x14ac:dyDescent="0.2">
      <c r="A319" s="83" t="s">
        <v>172</v>
      </c>
      <c r="B319" s="83">
        <v>17</v>
      </c>
      <c r="C319" s="84">
        <v>1804.30171064</v>
      </c>
      <c r="D319" s="84">
        <v>1794.6200511100001</v>
      </c>
      <c r="E319" s="84">
        <v>221.74458529</v>
      </c>
      <c r="F319" s="84">
        <v>221.74458529</v>
      </c>
    </row>
    <row r="320" spans="1:6" ht="12.75" customHeight="1" x14ac:dyDescent="0.2">
      <c r="A320" s="83" t="s">
        <v>172</v>
      </c>
      <c r="B320" s="83">
        <v>18</v>
      </c>
      <c r="C320" s="84">
        <v>1789.3469838599999</v>
      </c>
      <c r="D320" s="84">
        <v>1780.3074207100001</v>
      </c>
      <c r="E320" s="84">
        <v>219.97610606000001</v>
      </c>
      <c r="F320" s="84">
        <v>219.97610606000001</v>
      </c>
    </row>
    <row r="321" spans="1:6" ht="12.75" customHeight="1" x14ac:dyDescent="0.2">
      <c r="A321" s="83" t="s">
        <v>172</v>
      </c>
      <c r="B321" s="83">
        <v>19</v>
      </c>
      <c r="C321" s="84">
        <v>1726.6245828799999</v>
      </c>
      <c r="D321" s="84">
        <v>1717.13976035</v>
      </c>
      <c r="E321" s="84">
        <v>212.17106307</v>
      </c>
      <c r="F321" s="84">
        <v>212.17106307</v>
      </c>
    </row>
    <row r="322" spans="1:6" ht="12.75" customHeight="1" x14ac:dyDescent="0.2">
      <c r="A322" s="83" t="s">
        <v>172</v>
      </c>
      <c r="B322" s="83">
        <v>20</v>
      </c>
      <c r="C322" s="84">
        <v>1741.2917271399999</v>
      </c>
      <c r="D322" s="84">
        <v>1731.7028081599999</v>
      </c>
      <c r="E322" s="84">
        <v>213.97048405999999</v>
      </c>
      <c r="F322" s="84">
        <v>213.97048405999999</v>
      </c>
    </row>
    <row r="323" spans="1:6" ht="12.75" customHeight="1" x14ac:dyDescent="0.2">
      <c r="A323" s="83" t="s">
        <v>172</v>
      </c>
      <c r="B323" s="83">
        <v>21</v>
      </c>
      <c r="C323" s="84">
        <v>1672.39287962</v>
      </c>
      <c r="D323" s="84">
        <v>1662.16865261</v>
      </c>
      <c r="E323" s="84">
        <v>205.37879219999999</v>
      </c>
      <c r="F323" s="84">
        <v>205.37879219999999</v>
      </c>
    </row>
    <row r="324" spans="1:6" ht="12.75" customHeight="1" x14ac:dyDescent="0.2">
      <c r="A324" s="83" t="s">
        <v>172</v>
      </c>
      <c r="B324" s="83">
        <v>22</v>
      </c>
      <c r="C324" s="84">
        <v>1653.59592148</v>
      </c>
      <c r="D324" s="84">
        <v>1643.89305754</v>
      </c>
      <c r="E324" s="84">
        <v>203.12064611</v>
      </c>
      <c r="F324" s="84">
        <v>203.12064611</v>
      </c>
    </row>
    <row r="325" spans="1:6" ht="12.75" customHeight="1" x14ac:dyDescent="0.2">
      <c r="A325" s="83" t="s">
        <v>172</v>
      </c>
      <c r="B325" s="83">
        <v>23</v>
      </c>
      <c r="C325" s="84">
        <v>1692.8040219100001</v>
      </c>
      <c r="D325" s="84">
        <v>1683.3101141</v>
      </c>
      <c r="E325" s="84">
        <v>207.99104686999999</v>
      </c>
      <c r="F325" s="84">
        <v>207.99104686999999</v>
      </c>
    </row>
    <row r="326" spans="1:6" ht="12.75" customHeight="1" x14ac:dyDescent="0.2">
      <c r="A326" s="83" t="s">
        <v>172</v>
      </c>
      <c r="B326" s="83">
        <v>24</v>
      </c>
      <c r="C326" s="84">
        <v>1764.4611933799999</v>
      </c>
      <c r="D326" s="84">
        <v>1754.85497517</v>
      </c>
      <c r="E326" s="84">
        <v>216.83118300000001</v>
      </c>
      <c r="F326" s="84">
        <v>216.83118300000001</v>
      </c>
    </row>
    <row r="327" spans="1:6" ht="12.75" customHeight="1" x14ac:dyDescent="0.2">
      <c r="A327" s="83" t="s">
        <v>173</v>
      </c>
      <c r="B327" s="83">
        <v>1</v>
      </c>
      <c r="C327" s="84">
        <v>1916.31559429</v>
      </c>
      <c r="D327" s="84">
        <v>1905.6274564099999</v>
      </c>
      <c r="E327" s="84">
        <v>235.46074267</v>
      </c>
      <c r="F327" s="84">
        <v>235.46074267</v>
      </c>
    </row>
    <row r="328" spans="1:6" ht="12.75" customHeight="1" x14ac:dyDescent="0.2">
      <c r="A328" s="83" t="s">
        <v>173</v>
      </c>
      <c r="B328" s="83">
        <v>2</v>
      </c>
      <c r="C328" s="84">
        <v>1941.91955235</v>
      </c>
      <c r="D328" s="84">
        <v>1931.6855752500001</v>
      </c>
      <c r="E328" s="84">
        <v>238.68050317000001</v>
      </c>
      <c r="F328" s="84">
        <v>238.68050317000001</v>
      </c>
    </row>
    <row r="329" spans="1:6" ht="12.75" customHeight="1" x14ac:dyDescent="0.2">
      <c r="A329" s="83" t="s">
        <v>173</v>
      </c>
      <c r="B329" s="83">
        <v>3</v>
      </c>
      <c r="C329" s="84">
        <v>1988.7206623</v>
      </c>
      <c r="D329" s="84">
        <v>1977.4754862899999</v>
      </c>
      <c r="E329" s="84">
        <v>244.33833856000001</v>
      </c>
      <c r="F329" s="84">
        <v>244.33833856000001</v>
      </c>
    </row>
    <row r="330" spans="1:6" ht="12.75" customHeight="1" x14ac:dyDescent="0.2">
      <c r="A330" s="83" t="s">
        <v>173</v>
      </c>
      <c r="B330" s="83">
        <v>4</v>
      </c>
      <c r="C330" s="84">
        <v>2003.0307402000001</v>
      </c>
      <c r="D330" s="84">
        <v>1992.2994298599999</v>
      </c>
      <c r="E330" s="84">
        <v>246.16999602999999</v>
      </c>
      <c r="F330" s="84">
        <v>246.16999602999999</v>
      </c>
    </row>
    <row r="331" spans="1:6" ht="12.75" customHeight="1" x14ac:dyDescent="0.2">
      <c r="A331" s="83" t="s">
        <v>173</v>
      </c>
      <c r="B331" s="83">
        <v>5</v>
      </c>
      <c r="C331" s="84">
        <v>1961.7381186600001</v>
      </c>
      <c r="D331" s="84">
        <v>1951.37057577</v>
      </c>
      <c r="E331" s="84">
        <v>241.11279644000001</v>
      </c>
      <c r="F331" s="84">
        <v>241.11279644000001</v>
      </c>
    </row>
    <row r="332" spans="1:6" ht="12.75" customHeight="1" x14ac:dyDescent="0.2">
      <c r="A332" s="83" t="s">
        <v>173</v>
      </c>
      <c r="B332" s="83">
        <v>6</v>
      </c>
      <c r="C332" s="84">
        <v>1935.9779651199999</v>
      </c>
      <c r="D332" s="84">
        <v>1925.2396671399999</v>
      </c>
      <c r="E332" s="84">
        <v>237.88404198000001</v>
      </c>
      <c r="F332" s="84">
        <v>237.88404198000001</v>
      </c>
    </row>
    <row r="333" spans="1:6" ht="12.75" customHeight="1" x14ac:dyDescent="0.2">
      <c r="A333" s="83" t="s">
        <v>173</v>
      </c>
      <c r="B333" s="83">
        <v>7</v>
      </c>
      <c r="C333" s="84">
        <v>1855.04935344</v>
      </c>
      <c r="D333" s="84">
        <v>1844.8945921899999</v>
      </c>
      <c r="E333" s="84">
        <v>227.95654490000001</v>
      </c>
      <c r="F333" s="84">
        <v>227.95654490000001</v>
      </c>
    </row>
    <row r="334" spans="1:6" ht="12.75" customHeight="1" x14ac:dyDescent="0.2">
      <c r="A334" s="83" t="s">
        <v>173</v>
      </c>
      <c r="B334" s="83">
        <v>8</v>
      </c>
      <c r="C334" s="84">
        <v>1856.67056566</v>
      </c>
      <c r="D334" s="84">
        <v>1846.6730982700001</v>
      </c>
      <c r="E334" s="84">
        <v>228.17629843</v>
      </c>
      <c r="F334" s="84">
        <v>228.17629843</v>
      </c>
    </row>
    <row r="335" spans="1:6" ht="12.75" customHeight="1" x14ac:dyDescent="0.2">
      <c r="A335" s="83" t="s">
        <v>173</v>
      </c>
      <c r="B335" s="83">
        <v>9</v>
      </c>
      <c r="C335" s="84">
        <v>1820.1773013</v>
      </c>
      <c r="D335" s="84">
        <v>1809.6457008299999</v>
      </c>
      <c r="E335" s="84">
        <v>223.60116572000001</v>
      </c>
      <c r="F335" s="84">
        <v>223.60116572000001</v>
      </c>
    </row>
    <row r="336" spans="1:6" ht="12.75" customHeight="1" x14ac:dyDescent="0.2">
      <c r="A336" s="83" t="s">
        <v>173</v>
      </c>
      <c r="B336" s="83">
        <v>10</v>
      </c>
      <c r="C336" s="84">
        <v>1796.96096562</v>
      </c>
      <c r="D336" s="84">
        <v>1786.66840495</v>
      </c>
      <c r="E336" s="84">
        <v>220.76207399</v>
      </c>
      <c r="F336" s="84">
        <v>220.76207399</v>
      </c>
    </row>
    <row r="337" spans="1:6" ht="12.75" customHeight="1" x14ac:dyDescent="0.2">
      <c r="A337" s="83" t="s">
        <v>173</v>
      </c>
      <c r="B337" s="83">
        <v>11</v>
      </c>
      <c r="C337" s="84">
        <v>1779.3253389700001</v>
      </c>
      <c r="D337" s="84">
        <v>1768.9835531599999</v>
      </c>
      <c r="E337" s="84">
        <v>218.57692058000001</v>
      </c>
      <c r="F337" s="84">
        <v>218.57692058000001</v>
      </c>
    </row>
    <row r="338" spans="1:6" ht="12.75" customHeight="1" x14ac:dyDescent="0.2">
      <c r="A338" s="83" t="s">
        <v>173</v>
      </c>
      <c r="B338" s="83">
        <v>12</v>
      </c>
      <c r="C338" s="84">
        <v>1787.44571683</v>
      </c>
      <c r="D338" s="84">
        <v>1777.0179710699999</v>
      </c>
      <c r="E338" s="84">
        <v>219.56965922000001</v>
      </c>
      <c r="F338" s="84">
        <v>219.56965922000001</v>
      </c>
    </row>
    <row r="339" spans="1:6" ht="12.75" customHeight="1" x14ac:dyDescent="0.2">
      <c r="A339" s="83" t="s">
        <v>173</v>
      </c>
      <c r="B339" s="83">
        <v>13</v>
      </c>
      <c r="C339" s="84">
        <v>1773.90410234</v>
      </c>
      <c r="D339" s="84">
        <v>1767.1753200000001</v>
      </c>
      <c r="E339" s="84">
        <v>218.35349395</v>
      </c>
      <c r="F339" s="84">
        <v>218.35349395</v>
      </c>
    </row>
    <row r="340" spans="1:6" ht="12.75" customHeight="1" x14ac:dyDescent="0.2">
      <c r="A340" s="83" t="s">
        <v>173</v>
      </c>
      <c r="B340" s="83">
        <v>14</v>
      </c>
      <c r="C340" s="84">
        <v>1799.4653973699999</v>
      </c>
      <c r="D340" s="84">
        <v>1792.8620341000001</v>
      </c>
      <c r="E340" s="84">
        <v>221.52736340000001</v>
      </c>
      <c r="F340" s="84">
        <v>221.52736340000001</v>
      </c>
    </row>
    <row r="341" spans="1:6" ht="12.75" customHeight="1" x14ac:dyDescent="0.2">
      <c r="A341" s="83" t="s">
        <v>173</v>
      </c>
      <c r="B341" s="83">
        <v>15</v>
      </c>
      <c r="C341" s="84">
        <v>1861.3998974399999</v>
      </c>
      <c r="D341" s="84">
        <v>1855.04840835</v>
      </c>
      <c r="E341" s="84">
        <v>229.21115795</v>
      </c>
      <c r="F341" s="84">
        <v>229.21115795</v>
      </c>
    </row>
    <row r="342" spans="1:6" ht="12.75" customHeight="1" x14ac:dyDescent="0.2">
      <c r="A342" s="83" t="s">
        <v>173</v>
      </c>
      <c r="B342" s="83">
        <v>16</v>
      </c>
      <c r="C342" s="84">
        <v>1875.0747780500001</v>
      </c>
      <c r="D342" s="84">
        <v>1864.8840805</v>
      </c>
      <c r="E342" s="84">
        <v>230.4264609</v>
      </c>
      <c r="F342" s="84">
        <v>230.4264609</v>
      </c>
    </row>
    <row r="343" spans="1:6" ht="12.75" customHeight="1" x14ac:dyDescent="0.2">
      <c r="A343" s="83" t="s">
        <v>173</v>
      </c>
      <c r="B343" s="83">
        <v>17</v>
      </c>
      <c r="C343" s="84">
        <v>1870.0808916399999</v>
      </c>
      <c r="D343" s="84">
        <v>1859.03133172</v>
      </c>
      <c r="E343" s="84">
        <v>229.70329092</v>
      </c>
      <c r="F343" s="84">
        <v>229.70329092</v>
      </c>
    </row>
    <row r="344" spans="1:6" ht="12.75" customHeight="1" x14ac:dyDescent="0.2">
      <c r="A344" s="83" t="s">
        <v>173</v>
      </c>
      <c r="B344" s="83">
        <v>18</v>
      </c>
      <c r="C344" s="84">
        <v>1865.4385200500001</v>
      </c>
      <c r="D344" s="84">
        <v>1856.9461272399999</v>
      </c>
      <c r="E344" s="84">
        <v>229.44564151</v>
      </c>
      <c r="F344" s="84">
        <v>229.44564151</v>
      </c>
    </row>
    <row r="345" spans="1:6" ht="12.75" customHeight="1" x14ac:dyDescent="0.2">
      <c r="A345" s="83" t="s">
        <v>173</v>
      </c>
      <c r="B345" s="83">
        <v>19</v>
      </c>
      <c r="C345" s="84">
        <v>1815.3625121800001</v>
      </c>
      <c r="D345" s="84">
        <v>1802.42697125</v>
      </c>
      <c r="E345" s="84">
        <v>222.70921414</v>
      </c>
      <c r="F345" s="84">
        <v>222.70921414</v>
      </c>
    </row>
    <row r="346" spans="1:6" ht="12.75" customHeight="1" x14ac:dyDescent="0.2">
      <c r="A346" s="83" t="s">
        <v>173</v>
      </c>
      <c r="B346" s="83">
        <v>20</v>
      </c>
      <c r="C346" s="84">
        <v>1791.37457449</v>
      </c>
      <c r="D346" s="84">
        <v>1777.2705964500001</v>
      </c>
      <c r="E346" s="84">
        <v>219.60087379999999</v>
      </c>
      <c r="F346" s="84">
        <v>219.60087379999999</v>
      </c>
    </row>
    <row r="347" spans="1:6" ht="12.75" customHeight="1" x14ac:dyDescent="0.2">
      <c r="A347" s="83" t="s">
        <v>173</v>
      </c>
      <c r="B347" s="83">
        <v>21</v>
      </c>
      <c r="C347" s="84">
        <v>1762.81677227</v>
      </c>
      <c r="D347" s="84">
        <v>1749.37793369</v>
      </c>
      <c r="E347" s="84">
        <v>216.15443569000001</v>
      </c>
      <c r="F347" s="84">
        <v>216.15443569000001</v>
      </c>
    </row>
    <row r="348" spans="1:6" ht="12.75" customHeight="1" x14ac:dyDescent="0.2">
      <c r="A348" s="83" t="s">
        <v>173</v>
      </c>
      <c r="B348" s="83">
        <v>22</v>
      </c>
      <c r="C348" s="84">
        <v>1729.1751620699999</v>
      </c>
      <c r="D348" s="84">
        <v>1715.93541456</v>
      </c>
      <c r="E348" s="84">
        <v>212.02225321</v>
      </c>
      <c r="F348" s="84">
        <v>212.02225321</v>
      </c>
    </row>
    <row r="349" spans="1:6" ht="12.75" customHeight="1" x14ac:dyDescent="0.2">
      <c r="A349" s="83" t="s">
        <v>173</v>
      </c>
      <c r="B349" s="83">
        <v>23</v>
      </c>
      <c r="C349" s="84">
        <v>1775.38253723</v>
      </c>
      <c r="D349" s="84">
        <v>1771.92638528</v>
      </c>
      <c r="E349" s="84">
        <v>218.9405391</v>
      </c>
      <c r="F349" s="84">
        <v>218.9405391</v>
      </c>
    </row>
    <row r="350" spans="1:6" ht="12.75" customHeight="1" x14ac:dyDescent="0.2">
      <c r="A350" s="83" t="s">
        <v>173</v>
      </c>
      <c r="B350" s="83">
        <v>24</v>
      </c>
      <c r="C350" s="84">
        <v>1829.737316</v>
      </c>
      <c r="D350" s="84">
        <v>1822.4655195600001</v>
      </c>
      <c r="E350" s="84">
        <v>225.18519204</v>
      </c>
      <c r="F350" s="84">
        <v>225.18519204</v>
      </c>
    </row>
    <row r="351" spans="1:6" ht="12.75" customHeight="1" x14ac:dyDescent="0.2">
      <c r="A351" s="83" t="s">
        <v>174</v>
      </c>
      <c r="B351" s="83">
        <v>1</v>
      </c>
      <c r="C351" s="84">
        <v>1900.6140138599999</v>
      </c>
      <c r="D351" s="84">
        <v>1889.59159757</v>
      </c>
      <c r="E351" s="84">
        <v>233.47934004999999</v>
      </c>
      <c r="F351" s="84">
        <v>233.47934004999999</v>
      </c>
    </row>
    <row r="352" spans="1:6" ht="12.75" customHeight="1" x14ac:dyDescent="0.2">
      <c r="A352" s="83" t="s">
        <v>174</v>
      </c>
      <c r="B352" s="83">
        <v>2</v>
      </c>
      <c r="C352" s="84">
        <v>1958.51752248</v>
      </c>
      <c r="D352" s="84">
        <v>1947.5607759899999</v>
      </c>
      <c r="E352" s="84">
        <v>240.64205475</v>
      </c>
      <c r="F352" s="84">
        <v>240.64205475</v>
      </c>
    </row>
    <row r="353" spans="1:6" ht="12.75" customHeight="1" x14ac:dyDescent="0.2">
      <c r="A353" s="83" t="s">
        <v>174</v>
      </c>
      <c r="B353" s="83">
        <v>3</v>
      </c>
      <c r="C353" s="84">
        <v>1953.5663345</v>
      </c>
      <c r="D353" s="84">
        <v>1942.01005846</v>
      </c>
      <c r="E353" s="84">
        <v>239.95620398</v>
      </c>
      <c r="F353" s="84">
        <v>239.95620398</v>
      </c>
    </row>
    <row r="354" spans="1:6" ht="12.75" customHeight="1" x14ac:dyDescent="0.2">
      <c r="A354" s="83" t="s">
        <v>174</v>
      </c>
      <c r="B354" s="83">
        <v>4</v>
      </c>
      <c r="C354" s="84">
        <v>1953.4734688599999</v>
      </c>
      <c r="D354" s="84">
        <v>1941.9659033999999</v>
      </c>
      <c r="E354" s="84">
        <v>239.95074814</v>
      </c>
      <c r="F354" s="84">
        <v>239.95074814</v>
      </c>
    </row>
    <row r="355" spans="1:6" ht="12.75" customHeight="1" x14ac:dyDescent="0.2">
      <c r="A355" s="83" t="s">
        <v>174</v>
      </c>
      <c r="B355" s="83">
        <v>5</v>
      </c>
      <c r="C355" s="84">
        <v>1962.85352438</v>
      </c>
      <c r="D355" s="84">
        <v>1951.87048643</v>
      </c>
      <c r="E355" s="84">
        <v>241.17456576999999</v>
      </c>
      <c r="F355" s="84">
        <v>241.17456576999999</v>
      </c>
    </row>
    <row r="356" spans="1:6" ht="12.75" customHeight="1" x14ac:dyDescent="0.2">
      <c r="A356" s="83" t="s">
        <v>174</v>
      </c>
      <c r="B356" s="83">
        <v>6</v>
      </c>
      <c r="C356" s="84">
        <v>1954.1032823400001</v>
      </c>
      <c r="D356" s="84">
        <v>1943.2075664199999</v>
      </c>
      <c r="E356" s="84">
        <v>240.10416895</v>
      </c>
      <c r="F356" s="84">
        <v>240.10416895</v>
      </c>
    </row>
    <row r="357" spans="1:6" ht="12.75" customHeight="1" x14ac:dyDescent="0.2">
      <c r="A357" s="83" t="s">
        <v>174</v>
      </c>
      <c r="B357" s="83">
        <v>7</v>
      </c>
      <c r="C357" s="84">
        <v>1921.2110178</v>
      </c>
      <c r="D357" s="84">
        <v>1910.09518581</v>
      </c>
      <c r="E357" s="84">
        <v>236.01277863000001</v>
      </c>
      <c r="F357" s="84">
        <v>236.01277863000001</v>
      </c>
    </row>
    <row r="358" spans="1:6" ht="12.75" customHeight="1" x14ac:dyDescent="0.2">
      <c r="A358" s="83" t="s">
        <v>174</v>
      </c>
      <c r="B358" s="83">
        <v>8</v>
      </c>
      <c r="C358" s="84">
        <v>1855.47332785</v>
      </c>
      <c r="D358" s="84">
        <v>1844.72135258</v>
      </c>
      <c r="E358" s="84">
        <v>227.93513927999999</v>
      </c>
      <c r="F358" s="84">
        <v>227.93513927999999</v>
      </c>
    </row>
    <row r="359" spans="1:6" ht="12.75" customHeight="1" x14ac:dyDescent="0.2">
      <c r="A359" s="83" t="s">
        <v>174</v>
      </c>
      <c r="B359" s="83">
        <v>9</v>
      </c>
      <c r="C359" s="84">
        <v>1827.6088331999999</v>
      </c>
      <c r="D359" s="84">
        <v>1817.0438200999999</v>
      </c>
      <c r="E359" s="84">
        <v>224.51528282999999</v>
      </c>
      <c r="F359" s="84">
        <v>224.51528282999999</v>
      </c>
    </row>
    <row r="360" spans="1:6" ht="12.75" customHeight="1" x14ac:dyDescent="0.2">
      <c r="A360" s="83" t="s">
        <v>174</v>
      </c>
      <c r="B360" s="83">
        <v>10</v>
      </c>
      <c r="C360" s="84">
        <v>1807.2407786399999</v>
      </c>
      <c r="D360" s="84">
        <v>1797.1481543800001</v>
      </c>
      <c r="E360" s="84">
        <v>222.05695961000001</v>
      </c>
      <c r="F360" s="84">
        <v>222.05695961000001</v>
      </c>
    </row>
    <row r="361" spans="1:6" ht="12.75" customHeight="1" x14ac:dyDescent="0.2">
      <c r="A361" s="83" t="s">
        <v>174</v>
      </c>
      <c r="B361" s="83">
        <v>11</v>
      </c>
      <c r="C361" s="84">
        <v>1806.25917538</v>
      </c>
      <c r="D361" s="84">
        <v>1795.4490082899999</v>
      </c>
      <c r="E361" s="84">
        <v>221.84701186000001</v>
      </c>
      <c r="F361" s="84">
        <v>221.84701186000001</v>
      </c>
    </row>
    <row r="362" spans="1:6" ht="12.75" customHeight="1" x14ac:dyDescent="0.2">
      <c r="A362" s="83" t="s">
        <v>174</v>
      </c>
      <c r="B362" s="83">
        <v>12</v>
      </c>
      <c r="C362" s="84">
        <v>1828.0169133500001</v>
      </c>
      <c r="D362" s="84">
        <v>1816.99596589</v>
      </c>
      <c r="E362" s="84">
        <v>224.50936992999999</v>
      </c>
      <c r="F362" s="84">
        <v>224.50936992999999</v>
      </c>
    </row>
    <row r="363" spans="1:6" ht="12.75" customHeight="1" x14ac:dyDescent="0.2">
      <c r="A363" s="83" t="s">
        <v>174</v>
      </c>
      <c r="B363" s="83">
        <v>13</v>
      </c>
      <c r="C363" s="84">
        <v>1842.43311371</v>
      </c>
      <c r="D363" s="84">
        <v>1831.8251616299999</v>
      </c>
      <c r="E363" s="84">
        <v>226.34167636000001</v>
      </c>
      <c r="F363" s="84">
        <v>226.34167636000001</v>
      </c>
    </row>
    <row r="364" spans="1:6" ht="12.75" customHeight="1" x14ac:dyDescent="0.2">
      <c r="A364" s="83" t="s">
        <v>174</v>
      </c>
      <c r="B364" s="83">
        <v>14</v>
      </c>
      <c r="C364" s="84">
        <v>1863.03320551</v>
      </c>
      <c r="D364" s="84">
        <v>1851.6906545899999</v>
      </c>
      <c r="E364" s="84">
        <v>228.79627141</v>
      </c>
      <c r="F364" s="84">
        <v>228.79627141</v>
      </c>
    </row>
    <row r="365" spans="1:6" ht="12.75" customHeight="1" x14ac:dyDescent="0.2">
      <c r="A365" s="83" t="s">
        <v>174</v>
      </c>
      <c r="B365" s="83">
        <v>15</v>
      </c>
      <c r="C365" s="84">
        <v>1854.87421206</v>
      </c>
      <c r="D365" s="84">
        <v>1841.3546448500001</v>
      </c>
      <c r="E365" s="84">
        <v>227.51914636999999</v>
      </c>
      <c r="F365" s="84">
        <v>227.51914636999999</v>
      </c>
    </row>
    <row r="366" spans="1:6" ht="12.75" customHeight="1" x14ac:dyDescent="0.2">
      <c r="A366" s="83" t="s">
        <v>174</v>
      </c>
      <c r="B366" s="83">
        <v>16</v>
      </c>
      <c r="C366" s="84">
        <v>1877.66465305</v>
      </c>
      <c r="D366" s="84">
        <v>1866.7559154</v>
      </c>
      <c r="E366" s="84">
        <v>230.65774621</v>
      </c>
      <c r="F366" s="84">
        <v>230.65774621</v>
      </c>
    </row>
    <row r="367" spans="1:6" ht="12.75" customHeight="1" x14ac:dyDescent="0.2">
      <c r="A367" s="83" t="s">
        <v>174</v>
      </c>
      <c r="B367" s="83">
        <v>17</v>
      </c>
      <c r="C367" s="84">
        <v>1875.01041414</v>
      </c>
      <c r="D367" s="84">
        <v>1863.96928626</v>
      </c>
      <c r="E367" s="84">
        <v>230.31342824999999</v>
      </c>
      <c r="F367" s="84">
        <v>230.31342824999999</v>
      </c>
    </row>
    <row r="368" spans="1:6" ht="12.75" customHeight="1" x14ac:dyDescent="0.2">
      <c r="A368" s="83" t="s">
        <v>174</v>
      </c>
      <c r="B368" s="83">
        <v>18</v>
      </c>
      <c r="C368" s="84">
        <v>1897.4670450599999</v>
      </c>
      <c r="D368" s="84">
        <v>1886.4530836399999</v>
      </c>
      <c r="E368" s="84">
        <v>233.09154294000001</v>
      </c>
      <c r="F368" s="84">
        <v>233.09154294000001</v>
      </c>
    </row>
    <row r="369" spans="1:6" ht="12.75" customHeight="1" x14ac:dyDescent="0.2">
      <c r="A369" s="83" t="s">
        <v>174</v>
      </c>
      <c r="B369" s="83">
        <v>19</v>
      </c>
      <c r="C369" s="84">
        <v>1865.97651243</v>
      </c>
      <c r="D369" s="84">
        <v>1858.6902128300001</v>
      </c>
      <c r="E369" s="84">
        <v>229.66114202</v>
      </c>
      <c r="F369" s="84">
        <v>229.66114202</v>
      </c>
    </row>
    <row r="370" spans="1:6" ht="12.75" customHeight="1" x14ac:dyDescent="0.2">
      <c r="A370" s="83" t="s">
        <v>174</v>
      </c>
      <c r="B370" s="83">
        <v>20</v>
      </c>
      <c r="C370" s="84">
        <v>1829.47451548</v>
      </c>
      <c r="D370" s="84">
        <v>1825.8704126499999</v>
      </c>
      <c r="E370" s="84">
        <v>225.60590314999999</v>
      </c>
      <c r="F370" s="84">
        <v>225.60590314999999</v>
      </c>
    </row>
    <row r="371" spans="1:6" ht="12.75" customHeight="1" x14ac:dyDescent="0.2">
      <c r="A371" s="83" t="s">
        <v>174</v>
      </c>
      <c r="B371" s="83">
        <v>21</v>
      </c>
      <c r="C371" s="84">
        <v>1796.4245186999999</v>
      </c>
      <c r="D371" s="84">
        <v>1790.5405364999999</v>
      </c>
      <c r="E371" s="84">
        <v>221.24051743999999</v>
      </c>
      <c r="F371" s="84">
        <v>221.24051743999999</v>
      </c>
    </row>
    <row r="372" spans="1:6" ht="12.75" customHeight="1" x14ac:dyDescent="0.2">
      <c r="A372" s="83" t="s">
        <v>174</v>
      </c>
      <c r="B372" s="83">
        <v>22</v>
      </c>
      <c r="C372" s="84">
        <v>1806.0667535499999</v>
      </c>
      <c r="D372" s="84">
        <v>1798.1167418499999</v>
      </c>
      <c r="E372" s="84">
        <v>222.17663898999999</v>
      </c>
      <c r="F372" s="84">
        <v>222.17663898999999</v>
      </c>
    </row>
    <row r="373" spans="1:6" ht="12.75" customHeight="1" x14ac:dyDescent="0.2">
      <c r="A373" s="83" t="s">
        <v>174</v>
      </c>
      <c r="B373" s="83">
        <v>23</v>
      </c>
      <c r="C373" s="84">
        <v>1841.5164908100001</v>
      </c>
      <c r="D373" s="84">
        <v>1831.28491231</v>
      </c>
      <c r="E373" s="84">
        <v>226.27492275</v>
      </c>
      <c r="F373" s="84">
        <v>226.27492275</v>
      </c>
    </row>
    <row r="374" spans="1:6" ht="12.75" customHeight="1" x14ac:dyDescent="0.2">
      <c r="A374" s="83" t="s">
        <v>174</v>
      </c>
      <c r="B374" s="83">
        <v>24</v>
      </c>
      <c r="C374" s="84">
        <v>1936.52815805</v>
      </c>
      <c r="D374" s="84">
        <v>1924.8164816799999</v>
      </c>
      <c r="E374" s="84">
        <v>237.83175287</v>
      </c>
      <c r="F374" s="84">
        <v>237.83175287</v>
      </c>
    </row>
    <row r="375" spans="1:6" ht="12.75" customHeight="1" x14ac:dyDescent="0.2">
      <c r="A375" s="83" t="s">
        <v>175</v>
      </c>
      <c r="B375" s="83">
        <v>1</v>
      </c>
      <c r="C375" s="84">
        <v>1780.1510569699999</v>
      </c>
      <c r="D375" s="84">
        <v>1769.5100706799999</v>
      </c>
      <c r="E375" s="84">
        <v>218.64197748000001</v>
      </c>
      <c r="F375" s="84">
        <v>218.64197748000001</v>
      </c>
    </row>
    <row r="376" spans="1:6" ht="12.75" customHeight="1" x14ac:dyDescent="0.2">
      <c r="A376" s="83" t="s">
        <v>175</v>
      </c>
      <c r="B376" s="83">
        <v>2</v>
      </c>
      <c r="C376" s="84">
        <v>1818.4182042100001</v>
      </c>
      <c r="D376" s="84">
        <v>1807.55129287</v>
      </c>
      <c r="E376" s="84">
        <v>223.34237912</v>
      </c>
      <c r="F376" s="84">
        <v>223.34237912</v>
      </c>
    </row>
    <row r="377" spans="1:6" ht="12.75" customHeight="1" x14ac:dyDescent="0.2">
      <c r="A377" s="83" t="s">
        <v>175</v>
      </c>
      <c r="B377" s="83">
        <v>3</v>
      </c>
      <c r="C377" s="84">
        <v>1830.15626359</v>
      </c>
      <c r="D377" s="84">
        <v>1817.82985108</v>
      </c>
      <c r="E377" s="84">
        <v>224.6124054</v>
      </c>
      <c r="F377" s="84">
        <v>224.6124054</v>
      </c>
    </row>
    <row r="378" spans="1:6" ht="12.75" customHeight="1" x14ac:dyDescent="0.2">
      <c r="A378" s="83" t="s">
        <v>175</v>
      </c>
      <c r="B378" s="83">
        <v>4</v>
      </c>
      <c r="C378" s="84">
        <v>1833.02886986</v>
      </c>
      <c r="D378" s="84">
        <v>1822.6131841900001</v>
      </c>
      <c r="E378" s="84">
        <v>225.20343758999999</v>
      </c>
      <c r="F378" s="84">
        <v>225.20343758999999</v>
      </c>
    </row>
    <row r="379" spans="1:6" ht="12.75" customHeight="1" x14ac:dyDescent="0.2">
      <c r="A379" s="83" t="s">
        <v>175</v>
      </c>
      <c r="B379" s="83">
        <v>5</v>
      </c>
      <c r="C379" s="84">
        <v>1831.6578924400001</v>
      </c>
      <c r="D379" s="84">
        <v>1821.1760426599999</v>
      </c>
      <c r="E379" s="84">
        <v>225.02586331000001</v>
      </c>
      <c r="F379" s="84">
        <v>225.02586331000001</v>
      </c>
    </row>
    <row r="380" spans="1:6" ht="12.75" customHeight="1" x14ac:dyDescent="0.2">
      <c r="A380" s="83" t="s">
        <v>175</v>
      </c>
      <c r="B380" s="83">
        <v>6</v>
      </c>
      <c r="C380" s="84">
        <v>1827.24648566</v>
      </c>
      <c r="D380" s="84">
        <v>1818.6191015700001</v>
      </c>
      <c r="E380" s="84">
        <v>224.70992577999999</v>
      </c>
      <c r="F380" s="84">
        <v>224.70992577999999</v>
      </c>
    </row>
    <row r="381" spans="1:6" ht="12.75" customHeight="1" x14ac:dyDescent="0.2">
      <c r="A381" s="83" t="s">
        <v>175</v>
      </c>
      <c r="B381" s="83">
        <v>7</v>
      </c>
      <c r="C381" s="84">
        <v>1794.52437115</v>
      </c>
      <c r="D381" s="84">
        <v>1783.84531262</v>
      </c>
      <c r="E381" s="84">
        <v>220.41325061000001</v>
      </c>
      <c r="F381" s="84">
        <v>220.41325061000001</v>
      </c>
    </row>
    <row r="382" spans="1:6" ht="12.75" customHeight="1" x14ac:dyDescent="0.2">
      <c r="A382" s="83" t="s">
        <v>175</v>
      </c>
      <c r="B382" s="83">
        <v>8</v>
      </c>
      <c r="C382" s="84">
        <v>1713.4991327400001</v>
      </c>
      <c r="D382" s="84">
        <v>1701.8137097599999</v>
      </c>
      <c r="E382" s="84">
        <v>210.27736487999999</v>
      </c>
      <c r="F382" s="84">
        <v>210.27736487999999</v>
      </c>
    </row>
    <row r="383" spans="1:6" ht="12.75" customHeight="1" x14ac:dyDescent="0.2">
      <c r="A383" s="83" t="s">
        <v>175</v>
      </c>
      <c r="B383" s="83">
        <v>9</v>
      </c>
      <c r="C383" s="84">
        <v>1685.6484564100001</v>
      </c>
      <c r="D383" s="84">
        <v>1680.4178612600001</v>
      </c>
      <c r="E383" s="84">
        <v>207.63367796</v>
      </c>
      <c r="F383" s="84">
        <v>207.63367796</v>
      </c>
    </row>
    <row r="384" spans="1:6" ht="12.75" customHeight="1" x14ac:dyDescent="0.2">
      <c r="A384" s="83" t="s">
        <v>175</v>
      </c>
      <c r="B384" s="83">
        <v>10</v>
      </c>
      <c r="C384" s="84">
        <v>1581.9451426799999</v>
      </c>
      <c r="D384" s="84">
        <v>1572.3009688899999</v>
      </c>
      <c r="E384" s="84">
        <v>194.27467451000001</v>
      </c>
      <c r="F384" s="84">
        <v>194.27467451000001</v>
      </c>
    </row>
    <row r="385" spans="1:6" ht="12.75" customHeight="1" x14ac:dyDescent="0.2">
      <c r="A385" s="83" t="s">
        <v>175</v>
      </c>
      <c r="B385" s="83">
        <v>11</v>
      </c>
      <c r="C385" s="84">
        <v>1571.1786820699999</v>
      </c>
      <c r="D385" s="84">
        <v>1561.6072445699999</v>
      </c>
      <c r="E385" s="84">
        <v>192.95335</v>
      </c>
      <c r="F385" s="84">
        <v>192.95335</v>
      </c>
    </row>
    <row r="386" spans="1:6" ht="12.75" customHeight="1" x14ac:dyDescent="0.2">
      <c r="A386" s="83" t="s">
        <v>175</v>
      </c>
      <c r="B386" s="83">
        <v>12</v>
      </c>
      <c r="C386" s="84">
        <v>1599.49853491</v>
      </c>
      <c r="D386" s="84">
        <v>1589.75016925</v>
      </c>
      <c r="E386" s="84">
        <v>196.43071065999999</v>
      </c>
      <c r="F386" s="84">
        <v>196.43071065999999</v>
      </c>
    </row>
    <row r="387" spans="1:6" ht="12.75" customHeight="1" x14ac:dyDescent="0.2">
      <c r="A387" s="83" t="s">
        <v>175</v>
      </c>
      <c r="B387" s="83">
        <v>13</v>
      </c>
      <c r="C387" s="84">
        <v>1605.19959726</v>
      </c>
      <c r="D387" s="84">
        <v>1595.7816718900001</v>
      </c>
      <c r="E387" s="84">
        <v>197.17596760000001</v>
      </c>
      <c r="F387" s="84">
        <v>197.17596760000001</v>
      </c>
    </row>
    <row r="388" spans="1:6" ht="12.75" customHeight="1" x14ac:dyDescent="0.2">
      <c r="A388" s="83" t="s">
        <v>175</v>
      </c>
      <c r="B388" s="83">
        <v>14</v>
      </c>
      <c r="C388" s="84">
        <v>1635.3651212100001</v>
      </c>
      <c r="D388" s="84">
        <v>1633.4765001799999</v>
      </c>
      <c r="E388" s="84">
        <v>201.83356855</v>
      </c>
      <c r="F388" s="84">
        <v>201.83356855</v>
      </c>
    </row>
    <row r="389" spans="1:6" ht="12.75" customHeight="1" x14ac:dyDescent="0.2">
      <c r="A389" s="83" t="s">
        <v>175</v>
      </c>
      <c r="B389" s="83">
        <v>15</v>
      </c>
      <c r="C389" s="84">
        <v>1662.93754528</v>
      </c>
      <c r="D389" s="84">
        <v>1653.6318430900001</v>
      </c>
      <c r="E389" s="84">
        <v>204.32397768000001</v>
      </c>
      <c r="F389" s="84">
        <v>204.32397768000001</v>
      </c>
    </row>
    <row r="390" spans="1:6" ht="12.75" customHeight="1" x14ac:dyDescent="0.2">
      <c r="A390" s="83" t="s">
        <v>175</v>
      </c>
      <c r="B390" s="83">
        <v>16</v>
      </c>
      <c r="C390" s="84">
        <v>1672.68840176</v>
      </c>
      <c r="D390" s="84">
        <v>1663.12458548</v>
      </c>
      <c r="E390" s="84">
        <v>205.49690798</v>
      </c>
      <c r="F390" s="84">
        <v>205.49690798</v>
      </c>
    </row>
    <row r="391" spans="1:6" ht="12.75" customHeight="1" x14ac:dyDescent="0.2">
      <c r="A391" s="83" t="s">
        <v>175</v>
      </c>
      <c r="B391" s="83">
        <v>17</v>
      </c>
      <c r="C391" s="84">
        <v>1674.1485956900001</v>
      </c>
      <c r="D391" s="84">
        <v>1664.18973704</v>
      </c>
      <c r="E391" s="84">
        <v>205.62851889000001</v>
      </c>
      <c r="F391" s="84">
        <v>205.62851889000001</v>
      </c>
    </row>
    <row r="392" spans="1:6" ht="12.75" customHeight="1" x14ac:dyDescent="0.2">
      <c r="A392" s="83" t="s">
        <v>175</v>
      </c>
      <c r="B392" s="83">
        <v>18</v>
      </c>
      <c r="C392" s="84">
        <v>1696.3568506900001</v>
      </c>
      <c r="D392" s="84">
        <v>1686.1144188200001</v>
      </c>
      <c r="E392" s="84">
        <v>208.33754884000001</v>
      </c>
      <c r="F392" s="84">
        <v>208.33754884000001</v>
      </c>
    </row>
    <row r="393" spans="1:6" ht="12.75" customHeight="1" x14ac:dyDescent="0.2">
      <c r="A393" s="83" t="s">
        <v>175</v>
      </c>
      <c r="B393" s="83">
        <v>19</v>
      </c>
      <c r="C393" s="84">
        <v>1633.44634088</v>
      </c>
      <c r="D393" s="84">
        <v>1624.2295732600001</v>
      </c>
      <c r="E393" s="84">
        <v>200.69101140000001</v>
      </c>
      <c r="F393" s="84">
        <v>200.69101140000001</v>
      </c>
    </row>
    <row r="394" spans="1:6" ht="12.75" customHeight="1" x14ac:dyDescent="0.2">
      <c r="A394" s="83" t="s">
        <v>175</v>
      </c>
      <c r="B394" s="83">
        <v>20</v>
      </c>
      <c r="C394" s="84">
        <v>1603.5299740999999</v>
      </c>
      <c r="D394" s="84">
        <v>1594.12323833</v>
      </c>
      <c r="E394" s="84">
        <v>196.97105031999999</v>
      </c>
      <c r="F394" s="84">
        <v>196.97105031999999</v>
      </c>
    </row>
    <row r="395" spans="1:6" ht="12.75" customHeight="1" x14ac:dyDescent="0.2">
      <c r="A395" s="83" t="s">
        <v>175</v>
      </c>
      <c r="B395" s="83">
        <v>21</v>
      </c>
      <c r="C395" s="84">
        <v>1570.4622791700001</v>
      </c>
      <c r="D395" s="84">
        <v>1559.68898466</v>
      </c>
      <c r="E395" s="84">
        <v>192.71632837999999</v>
      </c>
      <c r="F395" s="84">
        <v>192.71632837999999</v>
      </c>
    </row>
    <row r="396" spans="1:6" ht="12.75" customHeight="1" x14ac:dyDescent="0.2">
      <c r="A396" s="83" t="s">
        <v>175</v>
      </c>
      <c r="B396" s="83">
        <v>22</v>
      </c>
      <c r="C396" s="84">
        <v>1581.83687708</v>
      </c>
      <c r="D396" s="84">
        <v>1570.8526533500001</v>
      </c>
      <c r="E396" s="84">
        <v>194.09571957</v>
      </c>
      <c r="F396" s="84">
        <v>194.09571957</v>
      </c>
    </row>
    <row r="397" spans="1:6" ht="12.75" customHeight="1" x14ac:dyDescent="0.2">
      <c r="A397" s="83" t="s">
        <v>175</v>
      </c>
      <c r="B397" s="83">
        <v>23</v>
      </c>
      <c r="C397" s="84">
        <v>1628.28706749</v>
      </c>
      <c r="D397" s="84">
        <v>1616.6186028</v>
      </c>
      <c r="E397" s="84">
        <v>199.75059424</v>
      </c>
      <c r="F397" s="84">
        <v>199.75059424</v>
      </c>
    </row>
    <row r="398" spans="1:6" ht="12.75" customHeight="1" x14ac:dyDescent="0.2">
      <c r="A398" s="83" t="s">
        <v>175</v>
      </c>
      <c r="B398" s="83">
        <v>24</v>
      </c>
      <c r="C398" s="84">
        <v>1688.4457252699999</v>
      </c>
      <c r="D398" s="84">
        <v>1676.6937624100001</v>
      </c>
      <c r="E398" s="84">
        <v>207.17352554999999</v>
      </c>
      <c r="F398" s="84">
        <v>207.17352554999999</v>
      </c>
    </row>
    <row r="399" spans="1:6" ht="12.75" customHeight="1" x14ac:dyDescent="0.2">
      <c r="A399" s="83" t="s">
        <v>176</v>
      </c>
      <c r="B399" s="83">
        <v>1</v>
      </c>
      <c r="C399" s="84">
        <v>1819.99365182</v>
      </c>
      <c r="D399" s="84">
        <v>1811.9737390400001</v>
      </c>
      <c r="E399" s="84">
        <v>223.88881985</v>
      </c>
      <c r="F399" s="84">
        <v>223.88881985</v>
      </c>
    </row>
    <row r="400" spans="1:6" ht="12.75" customHeight="1" x14ac:dyDescent="0.2">
      <c r="A400" s="83" t="s">
        <v>176</v>
      </c>
      <c r="B400" s="83">
        <v>2</v>
      </c>
      <c r="C400" s="84">
        <v>1881.42929755</v>
      </c>
      <c r="D400" s="84">
        <v>1878.4567183300001</v>
      </c>
      <c r="E400" s="84">
        <v>232.10350611000001</v>
      </c>
      <c r="F400" s="84">
        <v>232.10350611000001</v>
      </c>
    </row>
    <row r="401" spans="1:6" ht="12.75" customHeight="1" x14ac:dyDescent="0.2">
      <c r="A401" s="83" t="s">
        <v>176</v>
      </c>
      <c r="B401" s="83">
        <v>3</v>
      </c>
      <c r="C401" s="84">
        <v>1895.3223218799999</v>
      </c>
      <c r="D401" s="84">
        <v>1893.3379897100001</v>
      </c>
      <c r="E401" s="84">
        <v>233.94224704000001</v>
      </c>
      <c r="F401" s="84">
        <v>233.94224704000001</v>
      </c>
    </row>
    <row r="402" spans="1:6" ht="12.75" customHeight="1" x14ac:dyDescent="0.2">
      <c r="A402" s="83" t="s">
        <v>176</v>
      </c>
      <c r="B402" s="83">
        <v>4</v>
      </c>
      <c r="C402" s="84">
        <v>1931.5903105</v>
      </c>
      <c r="D402" s="84">
        <v>1924.29461027</v>
      </c>
      <c r="E402" s="84">
        <v>237.76727005000001</v>
      </c>
      <c r="F402" s="84">
        <v>237.76727005000001</v>
      </c>
    </row>
    <row r="403" spans="1:6" ht="12.75" customHeight="1" x14ac:dyDescent="0.2">
      <c r="A403" s="83" t="s">
        <v>176</v>
      </c>
      <c r="B403" s="83">
        <v>5</v>
      </c>
      <c r="C403" s="84">
        <v>1935.6391562599999</v>
      </c>
      <c r="D403" s="84">
        <v>1924.5659884199999</v>
      </c>
      <c r="E403" s="84">
        <v>237.80080174</v>
      </c>
      <c r="F403" s="84">
        <v>237.80080174</v>
      </c>
    </row>
    <row r="404" spans="1:6" ht="12.75" customHeight="1" x14ac:dyDescent="0.2">
      <c r="A404" s="83" t="s">
        <v>176</v>
      </c>
      <c r="B404" s="83">
        <v>6</v>
      </c>
      <c r="C404" s="84">
        <v>1922.7271955799999</v>
      </c>
      <c r="D404" s="84">
        <v>1911.54295437</v>
      </c>
      <c r="E404" s="84">
        <v>236.19166598999999</v>
      </c>
      <c r="F404" s="84">
        <v>236.19166598999999</v>
      </c>
    </row>
    <row r="405" spans="1:6" ht="12.75" customHeight="1" x14ac:dyDescent="0.2">
      <c r="A405" s="83" t="s">
        <v>176</v>
      </c>
      <c r="B405" s="83">
        <v>7</v>
      </c>
      <c r="C405" s="84">
        <v>1922.88156342</v>
      </c>
      <c r="D405" s="84">
        <v>1917.7825196399999</v>
      </c>
      <c r="E405" s="84">
        <v>236.9626313</v>
      </c>
      <c r="F405" s="84">
        <v>236.9626313</v>
      </c>
    </row>
    <row r="406" spans="1:6" ht="12.75" customHeight="1" x14ac:dyDescent="0.2">
      <c r="A406" s="83" t="s">
        <v>176</v>
      </c>
      <c r="B406" s="83">
        <v>8</v>
      </c>
      <c r="C406" s="84">
        <v>1877.7184663099999</v>
      </c>
      <c r="D406" s="84">
        <v>1876.31717207</v>
      </c>
      <c r="E406" s="84">
        <v>231.83914218000001</v>
      </c>
      <c r="F406" s="84">
        <v>231.83914218000001</v>
      </c>
    </row>
    <row r="407" spans="1:6" ht="12.75" customHeight="1" x14ac:dyDescent="0.2">
      <c r="A407" s="83" t="s">
        <v>176</v>
      </c>
      <c r="B407" s="83">
        <v>9</v>
      </c>
      <c r="C407" s="84">
        <v>1821.5417633500001</v>
      </c>
      <c r="D407" s="84">
        <v>1820.14119837</v>
      </c>
      <c r="E407" s="84">
        <v>224.89799719000001</v>
      </c>
      <c r="F407" s="84">
        <v>224.89799719000001</v>
      </c>
    </row>
    <row r="408" spans="1:6" ht="12.75" customHeight="1" x14ac:dyDescent="0.2">
      <c r="A408" s="83" t="s">
        <v>176</v>
      </c>
      <c r="B408" s="83">
        <v>10</v>
      </c>
      <c r="C408" s="84">
        <v>1754.37829588</v>
      </c>
      <c r="D408" s="84">
        <v>1749.5005809199999</v>
      </c>
      <c r="E408" s="84">
        <v>216.16959007</v>
      </c>
      <c r="F408" s="84">
        <v>216.16959007</v>
      </c>
    </row>
    <row r="409" spans="1:6" ht="12.75" customHeight="1" x14ac:dyDescent="0.2">
      <c r="A409" s="83" t="s">
        <v>176</v>
      </c>
      <c r="B409" s="83">
        <v>11</v>
      </c>
      <c r="C409" s="84">
        <v>1731.5843517999999</v>
      </c>
      <c r="D409" s="84">
        <v>1724.6841368400001</v>
      </c>
      <c r="E409" s="84">
        <v>213.10325182</v>
      </c>
      <c r="F409" s="84">
        <v>213.10325182</v>
      </c>
    </row>
    <row r="410" spans="1:6" ht="12.75" customHeight="1" x14ac:dyDescent="0.2">
      <c r="A410" s="83" t="s">
        <v>176</v>
      </c>
      <c r="B410" s="83">
        <v>12</v>
      </c>
      <c r="C410" s="84">
        <v>1732.8568210999999</v>
      </c>
      <c r="D410" s="84">
        <v>1720.5159037400001</v>
      </c>
      <c r="E410" s="84">
        <v>212.58822185</v>
      </c>
      <c r="F410" s="84">
        <v>212.58822185</v>
      </c>
    </row>
    <row r="411" spans="1:6" ht="12.75" customHeight="1" x14ac:dyDescent="0.2">
      <c r="A411" s="83" t="s">
        <v>176</v>
      </c>
      <c r="B411" s="83">
        <v>13</v>
      </c>
      <c r="C411" s="84">
        <v>1750.5345963</v>
      </c>
      <c r="D411" s="84">
        <v>1738.3962638099999</v>
      </c>
      <c r="E411" s="84">
        <v>214.79753241</v>
      </c>
      <c r="F411" s="84">
        <v>214.79753241</v>
      </c>
    </row>
    <row r="412" spans="1:6" ht="12.75" customHeight="1" x14ac:dyDescent="0.2">
      <c r="A412" s="83" t="s">
        <v>176</v>
      </c>
      <c r="B412" s="83">
        <v>14</v>
      </c>
      <c r="C412" s="84">
        <v>1781.98147206</v>
      </c>
      <c r="D412" s="84">
        <v>1771.96390318</v>
      </c>
      <c r="E412" s="84">
        <v>218.94517483999999</v>
      </c>
      <c r="F412" s="84">
        <v>218.94517483999999</v>
      </c>
    </row>
    <row r="413" spans="1:6" ht="12.75" customHeight="1" x14ac:dyDescent="0.2">
      <c r="A413" s="83" t="s">
        <v>176</v>
      </c>
      <c r="B413" s="83">
        <v>15</v>
      </c>
      <c r="C413" s="84">
        <v>1792.4760564799999</v>
      </c>
      <c r="D413" s="84">
        <v>1779.8809835899999</v>
      </c>
      <c r="E413" s="84">
        <v>219.92341517</v>
      </c>
      <c r="F413" s="84">
        <v>219.92341517</v>
      </c>
    </row>
    <row r="414" spans="1:6" ht="12.75" customHeight="1" x14ac:dyDescent="0.2">
      <c r="A414" s="83" t="s">
        <v>176</v>
      </c>
      <c r="B414" s="83">
        <v>16</v>
      </c>
      <c r="C414" s="84">
        <v>1808.1825710099999</v>
      </c>
      <c r="D414" s="84">
        <v>1794.8869667500001</v>
      </c>
      <c r="E414" s="84">
        <v>221.77756558999999</v>
      </c>
      <c r="F414" s="84">
        <v>221.77756558999999</v>
      </c>
    </row>
    <row r="415" spans="1:6" ht="12.75" customHeight="1" x14ac:dyDescent="0.2">
      <c r="A415" s="83" t="s">
        <v>176</v>
      </c>
      <c r="B415" s="83">
        <v>17</v>
      </c>
      <c r="C415" s="84">
        <v>1808.2776523299999</v>
      </c>
      <c r="D415" s="84">
        <v>1794.22525741</v>
      </c>
      <c r="E415" s="84">
        <v>221.69580429000001</v>
      </c>
      <c r="F415" s="84">
        <v>221.69580429000001</v>
      </c>
    </row>
    <row r="416" spans="1:6" ht="12.75" customHeight="1" x14ac:dyDescent="0.2">
      <c r="A416" s="83" t="s">
        <v>176</v>
      </c>
      <c r="B416" s="83">
        <v>18</v>
      </c>
      <c r="C416" s="84">
        <v>1785.9469513199999</v>
      </c>
      <c r="D416" s="84">
        <v>1773.3990855</v>
      </c>
      <c r="E416" s="84">
        <v>219.12250703000001</v>
      </c>
      <c r="F416" s="84">
        <v>219.12250703000001</v>
      </c>
    </row>
    <row r="417" spans="1:6" ht="12.75" customHeight="1" x14ac:dyDescent="0.2">
      <c r="A417" s="83" t="s">
        <v>176</v>
      </c>
      <c r="B417" s="83">
        <v>19</v>
      </c>
      <c r="C417" s="84">
        <v>1750.84480285</v>
      </c>
      <c r="D417" s="84">
        <v>1743.5771404899999</v>
      </c>
      <c r="E417" s="84">
        <v>215.43768538</v>
      </c>
      <c r="F417" s="84">
        <v>215.43768538</v>
      </c>
    </row>
    <row r="418" spans="1:6" ht="12.75" customHeight="1" x14ac:dyDescent="0.2">
      <c r="A418" s="83" t="s">
        <v>176</v>
      </c>
      <c r="B418" s="83">
        <v>20</v>
      </c>
      <c r="C418" s="84">
        <v>1720.2118802800001</v>
      </c>
      <c r="D418" s="84">
        <v>1716.7998974300001</v>
      </c>
      <c r="E418" s="84">
        <v>212.12906935000001</v>
      </c>
      <c r="F418" s="84">
        <v>212.12906935000001</v>
      </c>
    </row>
    <row r="419" spans="1:6" ht="12.75" customHeight="1" x14ac:dyDescent="0.2">
      <c r="A419" s="83" t="s">
        <v>176</v>
      </c>
      <c r="B419" s="83">
        <v>21</v>
      </c>
      <c r="C419" s="84">
        <v>1670.61059183</v>
      </c>
      <c r="D419" s="84">
        <v>1665.7031466599999</v>
      </c>
      <c r="E419" s="84">
        <v>205.81551691000001</v>
      </c>
      <c r="F419" s="84">
        <v>205.81551691000001</v>
      </c>
    </row>
    <row r="420" spans="1:6" ht="12.75" customHeight="1" x14ac:dyDescent="0.2">
      <c r="A420" s="83" t="s">
        <v>176</v>
      </c>
      <c r="B420" s="83">
        <v>22</v>
      </c>
      <c r="C420" s="84">
        <v>1669.1959030600001</v>
      </c>
      <c r="D420" s="84">
        <v>1659.2278615099999</v>
      </c>
      <c r="E420" s="84">
        <v>205.01542587</v>
      </c>
      <c r="F420" s="84">
        <v>205.01542587</v>
      </c>
    </row>
    <row r="421" spans="1:6" ht="12.75" customHeight="1" x14ac:dyDescent="0.2">
      <c r="A421" s="83" t="s">
        <v>176</v>
      </c>
      <c r="B421" s="83">
        <v>23</v>
      </c>
      <c r="C421" s="84">
        <v>1708.9946494000001</v>
      </c>
      <c r="D421" s="84">
        <v>1705.38506254</v>
      </c>
      <c r="E421" s="84">
        <v>210.71864388</v>
      </c>
      <c r="F421" s="84">
        <v>210.71864388</v>
      </c>
    </row>
    <row r="422" spans="1:6" ht="12.75" customHeight="1" x14ac:dyDescent="0.2">
      <c r="A422" s="83" t="s">
        <v>176</v>
      </c>
      <c r="B422" s="83">
        <v>24</v>
      </c>
      <c r="C422" s="84">
        <v>1789.0257521000001</v>
      </c>
      <c r="D422" s="84">
        <v>1776.83624783</v>
      </c>
      <c r="E422" s="84">
        <v>219.54720535999999</v>
      </c>
      <c r="F422" s="84">
        <v>219.54720535999999</v>
      </c>
    </row>
    <row r="423" spans="1:6" ht="12.75" customHeight="1" x14ac:dyDescent="0.2">
      <c r="A423" s="83" t="s">
        <v>177</v>
      </c>
      <c r="B423" s="83">
        <v>1</v>
      </c>
      <c r="C423" s="84">
        <v>1915.9808050900001</v>
      </c>
      <c r="D423" s="84">
        <v>1906.39709831</v>
      </c>
      <c r="E423" s="84">
        <v>235.55584019</v>
      </c>
      <c r="F423" s="84">
        <v>235.55584019</v>
      </c>
    </row>
    <row r="424" spans="1:6" ht="12.75" customHeight="1" x14ac:dyDescent="0.2">
      <c r="A424" s="83" t="s">
        <v>177</v>
      </c>
      <c r="B424" s="83">
        <v>2</v>
      </c>
      <c r="C424" s="84">
        <v>1972.1659676199999</v>
      </c>
      <c r="D424" s="84">
        <v>1969.36779258</v>
      </c>
      <c r="E424" s="84">
        <v>243.33654591000001</v>
      </c>
      <c r="F424" s="84">
        <v>243.33654591000001</v>
      </c>
    </row>
    <row r="425" spans="1:6" ht="12.75" customHeight="1" x14ac:dyDescent="0.2">
      <c r="A425" s="83" t="s">
        <v>177</v>
      </c>
      <c r="B425" s="83">
        <v>3</v>
      </c>
      <c r="C425" s="84">
        <v>1998.9448594200001</v>
      </c>
      <c r="D425" s="84">
        <v>1985.2135848999999</v>
      </c>
      <c r="E425" s="84">
        <v>245.29446376000001</v>
      </c>
      <c r="F425" s="84">
        <v>245.29446376000001</v>
      </c>
    </row>
    <row r="426" spans="1:6" ht="12.75" customHeight="1" x14ac:dyDescent="0.2">
      <c r="A426" s="83" t="s">
        <v>177</v>
      </c>
      <c r="B426" s="83">
        <v>4</v>
      </c>
      <c r="C426" s="84">
        <v>1999.24954321</v>
      </c>
      <c r="D426" s="84">
        <v>1994.9794434099999</v>
      </c>
      <c r="E426" s="84">
        <v>246.50114049000001</v>
      </c>
      <c r="F426" s="84">
        <v>246.50114049000001</v>
      </c>
    </row>
    <row r="427" spans="1:6" ht="12.75" customHeight="1" x14ac:dyDescent="0.2">
      <c r="A427" s="83" t="s">
        <v>177</v>
      </c>
      <c r="B427" s="83">
        <v>5</v>
      </c>
      <c r="C427" s="84">
        <v>2010.09148039</v>
      </c>
      <c r="D427" s="84">
        <v>1997.9006206199999</v>
      </c>
      <c r="E427" s="84">
        <v>246.86208331</v>
      </c>
      <c r="F427" s="84">
        <v>246.86208331</v>
      </c>
    </row>
    <row r="428" spans="1:6" ht="12.75" customHeight="1" x14ac:dyDescent="0.2">
      <c r="A428" s="83" t="s">
        <v>177</v>
      </c>
      <c r="B428" s="83">
        <v>6</v>
      </c>
      <c r="C428" s="84">
        <v>1984.60310351</v>
      </c>
      <c r="D428" s="84">
        <v>1977.7642997200001</v>
      </c>
      <c r="E428" s="84">
        <v>244.37402456000001</v>
      </c>
      <c r="F428" s="84">
        <v>244.37402456000001</v>
      </c>
    </row>
    <row r="429" spans="1:6" ht="12.75" customHeight="1" x14ac:dyDescent="0.2">
      <c r="A429" s="83" t="s">
        <v>177</v>
      </c>
      <c r="B429" s="83">
        <v>7</v>
      </c>
      <c r="C429" s="84">
        <v>1994.7231899200001</v>
      </c>
      <c r="D429" s="84">
        <v>1988.07320164</v>
      </c>
      <c r="E429" s="84">
        <v>245.64780013000001</v>
      </c>
      <c r="F429" s="84">
        <v>245.64780013000001</v>
      </c>
    </row>
    <row r="430" spans="1:6" ht="12.75" customHeight="1" x14ac:dyDescent="0.2">
      <c r="A430" s="83" t="s">
        <v>177</v>
      </c>
      <c r="B430" s="83">
        <v>8</v>
      </c>
      <c r="C430" s="84">
        <v>1765.1636823199999</v>
      </c>
      <c r="D430" s="84">
        <v>1755.78679726</v>
      </c>
      <c r="E430" s="84">
        <v>216.94631963</v>
      </c>
      <c r="F430" s="84">
        <v>216.94631963</v>
      </c>
    </row>
    <row r="431" spans="1:6" ht="12.75" customHeight="1" x14ac:dyDescent="0.2">
      <c r="A431" s="83" t="s">
        <v>177</v>
      </c>
      <c r="B431" s="83">
        <v>9</v>
      </c>
      <c r="C431" s="84">
        <v>1709.3729785400001</v>
      </c>
      <c r="D431" s="84">
        <v>1698.83425683</v>
      </c>
      <c r="E431" s="84">
        <v>209.90922147000001</v>
      </c>
      <c r="F431" s="84">
        <v>209.90922147000001</v>
      </c>
    </row>
    <row r="432" spans="1:6" ht="12.75" customHeight="1" x14ac:dyDescent="0.2">
      <c r="A432" s="83" t="s">
        <v>177</v>
      </c>
      <c r="B432" s="83">
        <v>10</v>
      </c>
      <c r="C432" s="84">
        <v>1660.85375559</v>
      </c>
      <c r="D432" s="84">
        <v>1659.1973268500001</v>
      </c>
      <c r="E432" s="84">
        <v>205.01165298999999</v>
      </c>
      <c r="F432" s="84">
        <v>205.01165298999999</v>
      </c>
    </row>
    <row r="433" spans="1:6" ht="12.75" customHeight="1" x14ac:dyDescent="0.2">
      <c r="A433" s="83" t="s">
        <v>177</v>
      </c>
      <c r="B433" s="83">
        <v>11</v>
      </c>
      <c r="C433" s="84">
        <v>1702.9095663999999</v>
      </c>
      <c r="D433" s="84">
        <v>1696.5389349899999</v>
      </c>
      <c r="E433" s="84">
        <v>209.62560980000001</v>
      </c>
      <c r="F433" s="84">
        <v>209.62560980000001</v>
      </c>
    </row>
    <row r="434" spans="1:6" ht="12.75" customHeight="1" x14ac:dyDescent="0.2">
      <c r="A434" s="83" t="s">
        <v>177</v>
      </c>
      <c r="B434" s="83">
        <v>12</v>
      </c>
      <c r="C434" s="84">
        <v>1732.6223663599999</v>
      </c>
      <c r="D434" s="84">
        <v>1729.3415242599999</v>
      </c>
      <c r="E434" s="84">
        <v>213.67872206999999</v>
      </c>
      <c r="F434" s="84">
        <v>213.67872206999999</v>
      </c>
    </row>
    <row r="435" spans="1:6" ht="12.75" customHeight="1" x14ac:dyDescent="0.2">
      <c r="A435" s="83" t="s">
        <v>177</v>
      </c>
      <c r="B435" s="83">
        <v>13</v>
      </c>
      <c r="C435" s="84">
        <v>1794.11017689</v>
      </c>
      <c r="D435" s="84">
        <v>1781.96061384</v>
      </c>
      <c r="E435" s="84">
        <v>220.18037583</v>
      </c>
      <c r="F435" s="84">
        <v>220.18037583</v>
      </c>
    </row>
    <row r="436" spans="1:6" ht="12.75" customHeight="1" x14ac:dyDescent="0.2">
      <c r="A436" s="83" t="s">
        <v>177</v>
      </c>
      <c r="B436" s="83">
        <v>14</v>
      </c>
      <c r="C436" s="84">
        <v>1820.58420019</v>
      </c>
      <c r="D436" s="84">
        <v>1807.02510594</v>
      </c>
      <c r="E436" s="84">
        <v>223.27736307000001</v>
      </c>
      <c r="F436" s="84">
        <v>223.27736307000001</v>
      </c>
    </row>
    <row r="437" spans="1:6" ht="12.75" customHeight="1" x14ac:dyDescent="0.2">
      <c r="A437" s="83" t="s">
        <v>177</v>
      </c>
      <c r="B437" s="83">
        <v>15</v>
      </c>
      <c r="C437" s="84">
        <v>1822.3927241900001</v>
      </c>
      <c r="D437" s="84">
        <v>1820.6417370500001</v>
      </c>
      <c r="E437" s="84">
        <v>224.95984412000001</v>
      </c>
      <c r="F437" s="84">
        <v>224.95984412000001</v>
      </c>
    </row>
    <row r="438" spans="1:6" ht="12.75" customHeight="1" x14ac:dyDescent="0.2">
      <c r="A438" s="83" t="s">
        <v>177</v>
      </c>
      <c r="B438" s="83">
        <v>16</v>
      </c>
      <c r="C438" s="84">
        <v>1842.5773445299999</v>
      </c>
      <c r="D438" s="84">
        <v>1830.01771003</v>
      </c>
      <c r="E438" s="84">
        <v>226.11834630000001</v>
      </c>
      <c r="F438" s="84">
        <v>226.11834630000001</v>
      </c>
    </row>
    <row r="439" spans="1:6" ht="12.75" customHeight="1" x14ac:dyDescent="0.2">
      <c r="A439" s="83" t="s">
        <v>177</v>
      </c>
      <c r="B439" s="83">
        <v>17</v>
      </c>
      <c r="C439" s="84">
        <v>1852.73248046</v>
      </c>
      <c r="D439" s="84">
        <v>1845.48386622</v>
      </c>
      <c r="E439" s="84">
        <v>228.02935603</v>
      </c>
      <c r="F439" s="84">
        <v>228.02935603</v>
      </c>
    </row>
    <row r="440" spans="1:6" ht="12.75" customHeight="1" x14ac:dyDescent="0.2">
      <c r="A440" s="83" t="s">
        <v>177</v>
      </c>
      <c r="B440" s="83">
        <v>18</v>
      </c>
      <c r="C440" s="84">
        <v>1804.7931465700001</v>
      </c>
      <c r="D440" s="84">
        <v>1802.14264774</v>
      </c>
      <c r="E440" s="84">
        <v>222.67408291000001</v>
      </c>
      <c r="F440" s="84">
        <v>222.67408291000001</v>
      </c>
    </row>
    <row r="441" spans="1:6" ht="12.75" customHeight="1" x14ac:dyDescent="0.2">
      <c r="A441" s="83" t="s">
        <v>177</v>
      </c>
      <c r="B441" s="83">
        <v>19</v>
      </c>
      <c r="C441" s="84">
        <v>1788.5193648699999</v>
      </c>
      <c r="D441" s="84">
        <v>1777.8634801200001</v>
      </c>
      <c r="E441" s="84">
        <v>219.67413094</v>
      </c>
      <c r="F441" s="84">
        <v>219.67413094</v>
      </c>
    </row>
    <row r="442" spans="1:6" ht="12.75" customHeight="1" x14ac:dyDescent="0.2">
      <c r="A442" s="83" t="s">
        <v>177</v>
      </c>
      <c r="B442" s="83">
        <v>20</v>
      </c>
      <c r="C442" s="84">
        <v>1759.58500319</v>
      </c>
      <c r="D442" s="84">
        <v>1749.37087982</v>
      </c>
      <c r="E442" s="84">
        <v>216.15356410999999</v>
      </c>
      <c r="F442" s="84">
        <v>216.15356410999999</v>
      </c>
    </row>
    <row r="443" spans="1:6" ht="12.75" customHeight="1" x14ac:dyDescent="0.2">
      <c r="A443" s="83" t="s">
        <v>177</v>
      </c>
      <c r="B443" s="83">
        <v>21</v>
      </c>
      <c r="C443" s="84">
        <v>1723.5619642900001</v>
      </c>
      <c r="D443" s="84">
        <v>1713.1665456000001</v>
      </c>
      <c r="E443" s="84">
        <v>211.68012970000001</v>
      </c>
      <c r="F443" s="84">
        <v>211.68012970000001</v>
      </c>
    </row>
    <row r="444" spans="1:6" ht="12.75" customHeight="1" x14ac:dyDescent="0.2">
      <c r="A444" s="83" t="s">
        <v>177</v>
      </c>
      <c r="B444" s="83">
        <v>22</v>
      </c>
      <c r="C444" s="84">
        <v>1716.5771728100001</v>
      </c>
      <c r="D444" s="84">
        <v>1706.0946621400001</v>
      </c>
      <c r="E444" s="84">
        <v>210.80632254</v>
      </c>
      <c r="F444" s="84">
        <v>210.80632254</v>
      </c>
    </row>
    <row r="445" spans="1:6" ht="12.75" customHeight="1" x14ac:dyDescent="0.2">
      <c r="A445" s="83" t="s">
        <v>177</v>
      </c>
      <c r="B445" s="83">
        <v>23</v>
      </c>
      <c r="C445" s="84">
        <v>1765.00743188</v>
      </c>
      <c r="D445" s="84">
        <v>1758.31292547</v>
      </c>
      <c r="E445" s="84">
        <v>217.25844989999999</v>
      </c>
      <c r="F445" s="84">
        <v>217.25844989999999</v>
      </c>
    </row>
    <row r="446" spans="1:6" ht="12.75" customHeight="1" x14ac:dyDescent="0.2">
      <c r="A446" s="83" t="s">
        <v>177</v>
      </c>
      <c r="B446" s="83">
        <v>24</v>
      </c>
      <c r="C446" s="84">
        <v>1824.1223651299999</v>
      </c>
      <c r="D446" s="84">
        <v>1811.91406078</v>
      </c>
      <c r="E446" s="84">
        <v>223.88144596000001</v>
      </c>
      <c r="F446" s="84">
        <v>223.88144596000001</v>
      </c>
    </row>
    <row r="447" spans="1:6" ht="12.75" customHeight="1" x14ac:dyDescent="0.2">
      <c r="A447" s="83" t="s">
        <v>178</v>
      </c>
      <c r="B447" s="83">
        <v>1</v>
      </c>
      <c r="C447" s="84">
        <v>1863.8067065499999</v>
      </c>
      <c r="D447" s="84">
        <v>1850.99441465</v>
      </c>
      <c r="E447" s="84">
        <v>228.71024348</v>
      </c>
      <c r="F447" s="84">
        <v>228.71024348</v>
      </c>
    </row>
    <row r="448" spans="1:6" ht="12.75" customHeight="1" x14ac:dyDescent="0.2">
      <c r="A448" s="83" t="s">
        <v>178</v>
      </c>
      <c r="B448" s="83">
        <v>2</v>
      </c>
      <c r="C448" s="84">
        <v>1927.6983870199999</v>
      </c>
      <c r="D448" s="84">
        <v>1913.5855022999999</v>
      </c>
      <c r="E448" s="84">
        <v>236.44404471999999</v>
      </c>
      <c r="F448" s="84">
        <v>236.44404471999999</v>
      </c>
    </row>
    <row r="449" spans="1:6" ht="12.75" customHeight="1" x14ac:dyDescent="0.2">
      <c r="A449" s="83" t="s">
        <v>178</v>
      </c>
      <c r="B449" s="83">
        <v>3</v>
      </c>
      <c r="C449" s="84">
        <v>1958.34247493</v>
      </c>
      <c r="D449" s="84">
        <v>1943.02324763</v>
      </c>
      <c r="E449" s="84">
        <v>240.08139438000001</v>
      </c>
      <c r="F449" s="84">
        <v>240.08139438000001</v>
      </c>
    </row>
    <row r="450" spans="1:6" ht="12.75" customHeight="1" x14ac:dyDescent="0.2">
      <c r="A450" s="83" t="s">
        <v>178</v>
      </c>
      <c r="B450" s="83">
        <v>4</v>
      </c>
      <c r="C450" s="84">
        <v>1953.0172968899999</v>
      </c>
      <c r="D450" s="84">
        <v>1938.75038971</v>
      </c>
      <c r="E450" s="84">
        <v>239.55343689</v>
      </c>
      <c r="F450" s="84">
        <v>239.55343689</v>
      </c>
    </row>
    <row r="451" spans="1:6" ht="12.75" customHeight="1" x14ac:dyDescent="0.2">
      <c r="A451" s="83" t="s">
        <v>178</v>
      </c>
      <c r="B451" s="83">
        <v>5</v>
      </c>
      <c r="C451" s="84">
        <v>1954.0778723599999</v>
      </c>
      <c r="D451" s="84">
        <v>1939.12070107</v>
      </c>
      <c r="E451" s="84">
        <v>239.59919282999999</v>
      </c>
      <c r="F451" s="84">
        <v>239.59919282999999</v>
      </c>
    </row>
    <row r="452" spans="1:6" ht="12.75" customHeight="1" x14ac:dyDescent="0.2">
      <c r="A452" s="83" t="s">
        <v>178</v>
      </c>
      <c r="B452" s="83">
        <v>6</v>
      </c>
      <c r="C452" s="84">
        <v>1937.9362211299999</v>
      </c>
      <c r="D452" s="84">
        <v>1923.7571826799999</v>
      </c>
      <c r="E452" s="84">
        <v>237.70086509999999</v>
      </c>
      <c r="F452" s="84">
        <v>237.70086509999999</v>
      </c>
    </row>
    <row r="453" spans="1:6" ht="12.75" customHeight="1" x14ac:dyDescent="0.2">
      <c r="A453" s="83" t="s">
        <v>178</v>
      </c>
      <c r="B453" s="83">
        <v>7</v>
      </c>
      <c r="C453" s="84">
        <v>1877.4563114</v>
      </c>
      <c r="D453" s="84">
        <v>1863.6641306199999</v>
      </c>
      <c r="E453" s="84">
        <v>230.27572298999999</v>
      </c>
      <c r="F453" s="84">
        <v>230.27572298999999</v>
      </c>
    </row>
    <row r="454" spans="1:6" ht="12.75" customHeight="1" x14ac:dyDescent="0.2">
      <c r="A454" s="83" t="s">
        <v>178</v>
      </c>
      <c r="B454" s="83">
        <v>8</v>
      </c>
      <c r="C454" s="84">
        <v>1797.0195241399999</v>
      </c>
      <c r="D454" s="84">
        <v>1783.70407135</v>
      </c>
      <c r="E454" s="84">
        <v>220.39579873</v>
      </c>
      <c r="F454" s="84">
        <v>220.39579873</v>
      </c>
    </row>
    <row r="455" spans="1:6" ht="12.75" customHeight="1" x14ac:dyDescent="0.2">
      <c r="A455" s="83" t="s">
        <v>178</v>
      </c>
      <c r="B455" s="83">
        <v>9</v>
      </c>
      <c r="C455" s="84">
        <v>1769.7660994</v>
      </c>
      <c r="D455" s="84">
        <v>1756.4389733600001</v>
      </c>
      <c r="E455" s="84">
        <v>217.02690299</v>
      </c>
      <c r="F455" s="84">
        <v>217.02690299</v>
      </c>
    </row>
    <row r="456" spans="1:6" ht="12.75" customHeight="1" x14ac:dyDescent="0.2">
      <c r="A456" s="83" t="s">
        <v>178</v>
      </c>
      <c r="B456" s="83">
        <v>10</v>
      </c>
      <c r="C456" s="84">
        <v>1730.34107758</v>
      </c>
      <c r="D456" s="84">
        <v>1718.36896262</v>
      </c>
      <c r="E456" s="84">
        <v>212.32294421</v>
      </c>
      <c r="F456" s="84">
        <v>212.32294421</v>
      </c>
    </row>
    <row r="457" spans="1:6" ht="12.75" customHeight="1" x14ac:dyDescent="0.2">
      <c r="A457" s="83" t="s">
        <v>178</v>
      </c>
      <c r="B457" s="83">
        <v>11</v>
      </c>
      <c r="C457" s="84">
        <v>1717.3232939699999</v>
      </c>
      <c r="D457" s="84">
        <v>1711.68528945</v>
      </c>
      <c r="E457" s="84">
        <v>211.49710458999999</v>
      </c>
      <c r="F457" s="84">
        <v>211.49710458999999</v>
      </c>
    </row>
    <row r="458" spans="1:6" ht="12.75" customHeight="1" x14ac:dyDescent="0.2">
      <c r="A458" s="83" t="s">
        <v>178</v>
      </c>
      <c r="B458" s="83">
        <v>12</v>
      </c>
      <c r="C458" s="84">
        <v>1720.7541398400001</v>
      </c>
      <c r="D458" s="84">
        <v>1718.40073345</v>
      </c>
      <c r="E458" s="84">
        <v>212.32686984</v>
      </c>
      <c r="F458" s="84">
        <v>212.32686984</v>
      </c>
    </row>
    <row r="459" spans="1:6" ht="12.75" customHeight="1" x14ac:dyDescent="0.2">
      <c r="A459" s="83" t="s">
        <v>178</v>
      </c>
      <c r="B459" s="83">
        <v>13</v>
      </c>
      <c r="C459" s="84">
        <v>1728.14084994</v>
      </c>
      <c r="D459" s="84">
        <v>1724.7012111399999</v>
      </c>
      <c r="E459" s="84">
        <v>213.10536153999999</v>
      </c>
      <c r="F459" s="84">
        <v>213.10536153999999</v>
      </c>
    </row>
    <row r="460" spans="1:6" ht="12.75" customHeight="1" x14ac:dyDescent="0.2">
      <c r="A460" s="83" t="s">
        <v>178</v>
      </c>
      <c r="B460" s="83">
        <v>14</v>
      </c>
      <c r="C460" s="84">
        <v>1746.0882528699999</v>
      </c>
      <c r="D460" s="84">
        <v>1738.76232966</v>
      </c>
      <c r="E460" s="84">
        <v>214.84276378000001</v>
      </c>
      <c r="F460" s="84">
        <v>214.84276378000001</v>
      </c>
    </row>
    <row r="461" spans="1:6" ht="12.75" customHeight="1" x14ac:dyDescent="0.2">
      <c r="A461" s="83" t="s">
        <v>178</v>
      </c>
      <c r="B461" s="83">
        <v>15</v>
      </c>
      <c r="C461" s="84">
        <v>1766.5532971800001</v>
      </c>
      <c r="D461" s="84">
        <v>1754.46684332</v>
      </c>
      <c r="E461" s="84">
        <v>216.78322514000001</v>
      </c>
      <c r="F461" s="84">
        <v>216.78322514000001</v>
      </c>
    </row>
    <row r="462" spans="1:6" ht="12.75" customHeight="1" x14ac:dyDescent="0.2">
      <c r="A462" s="83" t="s">
        <v>178</v>
      </c>
      <c r="B462" s="83">
        <v>16</v>
      </c>
      <c r="C462" s="84">
        <v>1780.9632875</v>
      </c>
      <c r="D462" s="84">
        <v>1766.2606004500001</v>
      </c>
      <c r="E462" s="84">
        <v>218.24047052</v>
      </c>
      <c r="F462" s="84">
        <v>218.24047052</v>
      </c>
    </row>
    <row r="463" spans="1:6" ht="12.75" customHeight="1" x14ac:dyDescent="0.2">
      <c r="A463" s="83" t="s">
        <v>178</v>
      </c>
      <c r="B463" s="83">
        <v>17</v>
      </c>
      <c r="C463" s="84">
        <v>1786.06861824</v>
      </c>
      <c r="D463" s="84">
        <v>1780.2373353400001</v>
      </c>
      <c r="E463" s="84">
        <v>219.96744626</v>
      </c>
      <c r="F463" s="84">
        <v>219.96744626</v>
      </c>
    </row>
    <row r="464" spans="1:6" ht="12.75" customHeight="1" x14ac:dyDescent="0.2">
      <c r="A464" s="83" t="s">
        <v>178</v>
      </c>
      <c r="B464" s="83">
        <v>18</v>
      </c>
      <c r="C464" s="84">
        <v>1760.53315785</v>
      </c>
      <c r="D464" s="84">
        <v>1749.9955788699999</v>
      </c>
      <c r="E464" s="84">
        <v>216.23075238999999</v>
      </c>
      <c r="F464" s="84">
        <v>216.23075238999999</v>
      </c>
    </row>
    <row r="465" spans="1:6" ht="12.75" customHeight="1" x14ac:dyDescent="0.2">
      <c r="A465" s="83" t="s">
        <v>178</v>
      </c>
      <c r="B465" s="83">
        <v>19</v>
      </c>
      <c r="C465" s="84">
        <v>1732.3310859000001</v>
      </c>
      <c r="D465" s="84">
        <v>1723.1269863299999</v>
      </c>
      <c r="E465" s="84">
        <v>212.91084914999999</v>
      </c>
      <c r="F465" s="84">
        <v>212.91084914999999</v>
      </c>
    </row>
    <row r="466" spans="1:6" ht="12.75" customHeight="1" x14ac:dyDescent="0.2">
      <c r="A466" s="83" t="s">
        <v>178</v>
      </c>
      <c r="B466" s="83">
        <v>20</v>
      </c>
      <c r="C466" s="84">
        <v>1712.5564610700001</v>
      </c>
      <c r="D466" s="84">
        <v>1703.7901494099999</v>
      </c>
      <c r="E466" s="84">
        <v>210.52157523</v>
      </c>
      <c r="F466" s="84">
        <v>210.52157523</v>
      </c>
    </row>
    <row r="467" spans="1:6" ht="12.75" customHeight="1" x14ac:dyDescent="0.2">
      <c r="A467" s="83" t="s">
        <v>178</v>
      </c>
      <c r="B467" s="83">
        <v>21</v>
      </c>
      <c r="C467" s="84">
        <v>1674.5960573499999</v>
      </c>
      <c r="D467" s="84">
        <v>1665.1996795299999</v>
      </c>
      <c r="E467" s="84">
        <v>205.75330814</v>
      </c>
      <c r="F467" s="84">
        <v>205.75330814</v>
      </c>
    </row>
    <row r="468" spans="1:6" ht="12.75" customHeight="1" x14ac:dyDescent="0.2">
      <c r="A468" s="83" t="s">
        <v>178</v>
      </c>
      <c r="B468" s="83">
        <v>22</v>
      </c>
      <c r="C468" s="84">
        <v>1667.3698413</v>
      </c>
      <c r="D468" s="84">
        <v>1657.7866715299999</v>
      </c>
      <c r="E468" s="84">
        <v>204.83735136999999</v>
      </c>
      <c r="F468" s="84">
        <v>204.83735136999999</v>
      </c>
    </row>
    <row r="469" spans="1:6" ht="12.75" customHeight="1" x14ac:dyDescent="0.2">
      <c r="A469" s="83" t="s">
        <v>178</v>
      </c>
      <c r="B469" s="83">
        <v>23</v>
      </c>
      <c r="C469" s="84">
        <v>1714.3724017699999</v>
      </c>
      <c r="D469" s="84">
        <v>1701.4027645799999</v>
      </c>
      <c r="E469" s="84">
        <v>210.22658819</v>
      </c>
      <c r="F469" s="84">
        <v>210.22658819</v>
      </c>
    </row>
    <row r="470" spans="1:6" ht="12.75" customHeight="1" x14ac:dyDescent="0.2">
      <c r="A470" s="83" t="s">
        <v>178</v>
      </c>
      <c r="B470" s="83">
        <v>24</v>
      </c>
      <c r="C470" s="84">
        <v>1776.5974374499999</v>
      </c>
      <c r="D470" s="84">
        <v>1764.11652018</v>
      </c>
      <c r="E470" s="84">
        <v>217.97554636999999</v>
      </c>
      <c r="F470" s="84">
        <v>217.97554636999999</v>
      </c>
    </row>
    <row r="471" spans="1:6" ht="12.75" customHeight="1" x14ac:dyDescent="0.2">
      <c r="A471" s="83" t="s">
        <v>179</v>
      </c>
      <c r="B471" s="83">
        <v>1</v>
      </c>
      <c r="C471" s="84">
        <v>1770.1776666400001</v>
      </c>
      <c r="D471" s="84">
        <v>1756.9874089100001</v>
      </c>
      <c r="E471" s="84">
        <v>217.09466809</v>
      </c>
      <c r="F471" s="84">
        <v>217.09466809</v>
      </c>
    </row>
    <row r="472" spans="1:6" ht="12.75" customHeight="1" x14ac:dyDescent="0.2">
      <c r="A472" s="83" t="s">
        <v>179</v>
      </c>
      <c r="B472" s="83">
        <v>2</v>
      </c>
      <c r="C472" s="84">
        <v>1819.1485530800001</v>
      </c>
      <c r="D472" s="84">
        <v>1806.38657575</v>
      </c>
      <c r="E472" s="84">
        <v>223.19846580999999</v>
      </c>
      <c r="F472" s="84">
        <v>223.19846580999999</v>
      </c>
    </row>
    <row r="473" spans="1:6" ht="12.75" customHeight="1" x14ac:dyDescent="0.2">
      <c r="A473" s="83" t="s">
        <v>179</v>
      </c>
      <c r="B473" s="83">
        <v>3</v>
      </c>
      <c r="C473" s="84">
        <v>1885.9929658399999</v>
      </c>
      <c r="D473" s="84">
        <v>1874.9091755699999</v>
      </c>
      <c r="E473" s="84">
        <v>231.66516909000001</v>
      </c>
      <c r="F473" s="84">
        <v>231.66516909000001</v>
      </c>
    </row>
    <row r="474" spans="1:6" ht="12.75" customHeight="1" x14ac:dyDescent="0.2">
      <c r="A474" s="83" t="s">
        <v>179</v>
      </c>
      <c r="B474" s="83">
        <v>4</v>
      </c>
      <c r="C474" s="84">
        <v>1928.8208157500001</v>
      </c>
      <c r="D474" s="84">
        <v>1918.1861451499999</v>
      </c>
      <c r="E474" s="84">
        <v>237.01250357000001</v>
      </c>
      <c r="F474" s="84">
        <v>237.01250357000001</v>
      </c>
    </row>
    <row r="475" spans="1:6" ht="12.75" customHeight="1" x14ac:dyDescent="0.2">
      <c r="A475" s="83" t="s">
        <v>179</v>
      </c>
      <c r="B475" s="83">
        <v>5</v>
      </c>
      <c r="C475" s="84">
        <v>1936.7898376400001</v>
      </c>
      <c r="D475" s="84">
        <v>1930.7948077399999</v>
      </c>
      <c r="E475" s="84">
        <v>238.57043927000001</v>
      </c>
      <c r="F475" s="84">
        <v>238.57043927000001</v>
      </c>
    </row>
    <row r="476" spans="1:6" ht="12.75" customHeight="1" x14ac:dyDescent="0.2">
      <c r="A476" s="83" t="s">
        <v>179</v>
      </c>
      <c r="B476" s="83">
        <v>6</v>
      </c>
      <c r="C476" s="84">
        <v>1894.4649436699999</v>
      </c>
      <c r="D476" s="84">
        <v>1891.0508894699999</v>
      </c>
      <c r="E476" s="84">
        <v>233.65965123999999</v>
      </c>
      <c r="F476" s="84">
        <v>233.65965123999999</v>
      </c>
    </row>
    <row r="477" spans="1:6" ht="12.75" customHeight="1" x14ac:dyDescent="0.2">
      <c r="A477" s="83" t="s">
        <v>179</v>
      </c>
      <c r="B477" s="83">
        <v>7</v>
      </c>
      <c r="C477" s="84">
        <v>1828.4411736</v>
      </c>
      <c r="D477" s="84">
        <v>1822.0056959000001</v>
      </c>
      <c r="E477" s="84">
        <v>225.12837587999999</v>
      </c>
      <c r="F477" s="84">
        <v>225.12837587999999</v>
      </c>
    </row>
    <row r="478" spans="1:6" ht="12.75" customHeight="1" x14ac:dyDescent="0.2">
      <c r="A478" s="83" t="s">
        <v>179</v>
      </c>
      <c r="B478" s="83">
        <v>8</v>
      </c>
      <c r="C478" s="84">
        <v>1744.73999768</v>
      </c>
      <c r="D478" s="84">
        <v>1743.63609438</v>
      </c>
      <c r="E478" s="84">
        <v>215.44496975999999</v>
      </c>
      <c r="F478" s="84">
        <v>215.44496975999999</v>
      </c>
    </row>
    <row r="479" spans="1:6" ht="12.75" customHeight="1" x14ac:dyDescent="0.2">
      <c r="A479" s="83" t="s">
        <v>179</v>
      </c>
      <c r="B479" s="83">
        <v>9</v>
      </c>
      <c r="C479" s="84">
        <v>1716.2291668600001</v>
      </c>
      <c r="D479" s="84">
        <v>1713.2028716899999</v>
      </c>
      <c r="E479" s="84">
        <v>211.68461818</v>
      </c>
      <c r="F479" s="84">
        <v>211.68461818</v>
      </c>
    </row>
    <row r="480" spans="1:6" ht="12.75" customHeight="1" x14ac:dyDescent="0.2">
      <c r="A480" s="83" t="s">
        <v>179</v>
      </c>
      <c r="B480" s="83">
        <v>10</v>
      </c>
      <c r="C480" s="84">
        <v>1702.3339980000001</v>
      </c>
      <c r="D480" s="84">
        <v>1691.45447113</v>
      </c>
      <c r="E480" s="84">
        <v>208.99736967000001</v>
      </c>
      <c r="F480" s="84">
        <v>208.99736967000001</v>
      </c>
    </row>
    <row r="481" spans="1:6" ht="12.75" customHeight="1" x14ac:dyDescent="0.2">
      <c r="A481" s="83" t="s">
        <v>179</v>
      </c>
      <c r="B481" s="83">
        <v>11</v>
      </c>
      <c r="C481" s="84">
        <v>1695.3752522499999</v>
      </c>
      <c r="D481" s="84">
        <v>1683.9416413599999</v>
      </c>
      <c r="E481" s="84">
        <v>208.06907885000001</v>
      </c>
      <c r="F481" s="84">
        <v>208.06907885000001</v>
      </c>
    </row>
    <row r="482" spans="1:6" ht="12.75" customHeight="1" x14ac:dyDescent="0.2">
      <c r="A482" s="83" t="s">
        <v>179</v>
      </c>
      <c r="B482" s="83">
        <v>12</v>
      </c>
      <c r="C482" s="84">
        <v>1725.4807588399999</v>
      </c>
      <c r="D482" s="84">
        <v>1713.1420994600001</v>
      </c>
      <c r="E482" s="84">
        <v>211.67710912000001</v>
      </c>
      <c r="F482" s="84">
        <v>211.67710912000001</v>
      </c>
    </row>
    <row r="483" spans="1:6" ht="12.75" customHeight="1" x14ac:dyDescent="0.2">
      <c r="A483" s="83" t="s">
        <v>179</v>
      </c>
      <c r="B483" s="83">
        <v>13</v>
      </c>
      <c r="C483" s="84">
        <v>1741.03917882</v>
      </c>
      <c r="D483" s="84">
        <v>1728.36662856</v>
      </c>
      <c r="E483" s="84">
        <v>213.55826322999999</v>
      </c>
      <c r="F483" s="84">
        <v>213.55826322999999</v>
      </c>
    </row>
    <row r="484" spans="1:6" ht="12.75" customHeight="1" x14ac:dyDescent="0.2">
      <c r="A484" s="83" t="s">
        <v>179</v>
      </c>
      <c r="B484" s="83">
        <v>14</v>
      </c>
      <c r="C484" s="84">
        <v>1764.8634689800001</v>
      </c>
      <c r="D484" s="84">
        <v>1754.48874342</v>
      </c>
      <c r="E484" s="84">
        <v>216.78593112999999</v>
      </c>
      <c r="F484" s="84">
        <v>216.78593112999999</v>
      </c>
    </row>
    <row r="485" spans="1:6" ht="12.75" customHeight="1" x14ac:dyDescent="0.2">
      <c r="A485" s="83" t="s">
        <v>179</v>
      </c>
      <c r="B485" s="83">
        <v>15</v>
      </c>
      <c r="C485" s="84">
        <v>1770.59289883</v>
      </c>
      <c r="D485" s="84">
        <v>1765.77505202</v>
      </c>
      <c r="E485" s="84">
        <v>218.18047580000001</v>
      </c>
      <c r="F485" s="84">
        <v>218.18047580000001</v>
      </c>
    </row>
    <row r="486" spans="1:6" ht="12.75" customHeight="1" x14ac:dyDescent="0.2">
      <c r="A486" s="83" t="s">
        <v>179</v>
      </c>
      <c r="B486" s="83">
        <v>16</v>
      </c>
      <c r="C486" s="84">
        <v>1787.3454040399999</v>
      </c>
      <c r="D486" s="84">
        <v>1779.9391443699999</v>
      </c>
      <c r="E486" s="84">
        <v>219.93060156000001</v>
      </c>
      <c r="F486" s="84">
        <v>219.93060156000001</v>
      </c>
    </row>
    <row r="487" spans="1:6" ht="12.75" customHeight="1" x14ac:dyDescent="0.2">
      <c r="A487" s="83" t="s">
        <v>179</v>
      </c>
      <c r="B487" s="83">
        <v>17</v>
      </c>
      <c r="C487" s="84">
        <v>1787.1405404499999</v>
      </c>
      <c r="D487" s="84">
        <v>1775.0769674799999</v>
      </c>
      <c r="E487" s="84">
        <v>219.32982737</v>
      </c>
      <c r="F487" s="84">
        <v>219.32982737</v>
      </c>
    </row>
    <row r="488" spans="1:6" ht="12.75" customHeight="1" x14ac:dyDescent="0.2">
      <c r="A488" s="83" t="s">
        <v>179</v>
      </c>
      <c r="B488" s="83">
        <v>18</v>
      </c>
      <c r="C488" s="84">
        <v>1736.3099521500001</v>
      </c>
      <c r="D488" s="84">
        <v>1724.50343047</v>
      </c>
      <c r="E488" s="84">
        <v>213.08092361000001</v>
      </c>
      <c r="F488" s="84">
        <v>213.08092361000001</v>
      </c>
    </row>
    <row r="489" spans="1:6" ht="12.75" customHeight="1" x14ac:dyDescent="0.2">
      <c r="A489" s="83" t="s">
        <v>179</v>
      </c>
      <c r="B489" s="83">
        <v>19</v>
      </c>
      <c r="C489" s="84">
        <v>1685.3166679200001</v>
      </c>
      <c r="D489" s="84">
        <v>1673.3060724500001</v>
      </c>
      <c r="E489" s="84">
        <v>206.75494006</v>
      </c>
      <c r="F489" s="84">
        <v>206.75494006</v>
      </c>
    </row>
    <row r="490" spans="1:6" ht="12.75" customHeight="1" x14ac:dyDescent="0.2">
      <c r="A490" s="83" t="s">
        <v>179</v>
      </c>
      <c r="B490" s="83">
        <v>20</v>
      </c>
      <c r="C490" s="84">
        <v>1697.0679014100001</v>
      </c>
      <c r="D490" s="84">
        <v>1683.3674594399999</v>
      </c>
      <c r="E490" s="84">
        <v>207.9981325</v>
      </c>
      <c r="F490" s="84">
        <v>207.9981325</v>
      </c>
    </row>
    <row r="491" spans="1:6" ht="12.75" customHeight="1" x14ac:dyDescent="0.2">
      <c r="A491" s="83" t="s">
        <v>179</v>
      </c>
      <c r="B491" s="83">
        <v>21</v>
      </c>
      <c r="C491" s="84">
        <v>1645.9648996000001</v>
      </c>
      <c r="D491" s="84">
        <v>1634.5933623400001</v>
      </c>
      <c r="E491" s="84">
        <v>201.97156887</v>
      </c>
      <c r="F491" s="84">
        <v>201.97156887</v>
      </c>
    </row>
    <row r="492" spans="1:6" ht="12.75" customHeight="1" x14ac:dyDescent="0.2">
      <c r="A492" s="83" t="s">
        <v>179</v>
      </c>
      <c r="B492" s="83">
        <v>22</v>
      </c>
      <c r="C492" s="84">
        <v>1634.60185815</v>
      </c>
      <c r="D492" s="84">
        <v>1623.4080462500001</v>
      </c>
      <c r="E492" s="84">
        <v>200.58950292</v>
      </c>
      <c r="F492" s="84">
        <v>200.58950292</v>
      </c>
    </row>
    <row r="493" spans="1:6" ht="12.75" customHeight="1" x14ac:dyDescent="0.2">
      <c r="A493" s="83" t="s">
        <v>179</v>
      </c>
      <c r="B493" s="83">
        <v>23</v>
      </c>
      <c r="C493" s="84">
        <v>1673.0062202700001</v>
      </c>
      <c r="D493" s="84">
        <v>1672.27638712</v>
      </c>
      <c r="E493" s="84">
        <v>206.62771137999999</v>
      </c>
      <c r="F493" s="84">
        <v>206.62771137999999</v>
      </c>
    </row>
    <row r="494" spans="1:6" ht="12.75" customHeight="1" x14ac:dyDescent="0.2">
      <c r="A494" s="83" t="s">
        <v>179</v>
      </c>
      <c r="B494" s="83">
        <v>24</v>
      </c>
      <c r="C494" s="84">
        <v>1762.8620881700001</v>
      </c>
      <c r="D494" s="84">
        <v>1761.65745195</v>
      </c>
      <c r="E494" s="84">
        <v>217.67170207999999</v>
      </c>
      <c r="F494" s="84">
        <v>217.67170207999999</v>
      </c>
    </row>
    <row r="495" spans="1:6" ht="12.75" customHeight="1" x14ac:dyDescent="0.2">
      <c r="A495" s="83" t="s">
        <v>180</v>
      </c>
      <c r="B495" s="83">
        <v>1</v>
      </c>
      <c r="C495" s="84">
        <v>1761.4234386999999</v>
      </c>
      <c r="D495" s="84">
        <v>1748.8178622999999</v>
      </c>
      <c r="E495" s="84">
        <v>216.08523285000001</v>
      </c>
      <c r="F495" s="84">
        <v>216.08523285000001</v>
      </c>
    </row>
    <row r="496" spans="1:6" ht="12.75" customHeight="1" x14ac:dyDescent="0.2">
      <c r="A496" s="83" t="s">
        <v>180</v>
      </c>
      <c r="B496" s="83">
        <v>2</v>
      </c>
      <c r="C496" s="84">
        <v>1856.5619892100001</v>
      </c>
      <c r="D496" s="84">
        <v>1843.2103139200001</v>
      </c>
      <c r="E496" s="84">
        <v>227.74843422000001</v>
      </c>
      <c r="F496" s="84">
        <v>227.74843422000001</v>
      </c>
    </row>
    <row r="497" spans="1:6" ht="12.75" customHeight="1" x14ac:dyDescent="0.2">
      <c r="A497" s="83" t="s">
        <v>180</v>
      </c>
      <c r="B497" s="83">
        <v>3</v>
      </c>
      <c r="C497" s="84">
        <v>1883.8199754100001</v>
      </c>
      <c r="D497" s="84">
        <v>1872.65019018</v>
      </c>
      <c r="E497" s="84">
        <v>231.38604717999999</v>
      </c>
      <c r="F497" s="84">
        <v>231.38604717999999</v>
      </c>
    </row>
    <row r="498" spans="1:6" ht="12.75" customHeight="1" x14ac:dyDescent="0.2">
      <c r="A498" s="83" t="s">
        <v>180</v>
      </c>
      <c r="B498" s="83">
        <v>4</v>
      </c>
      <c r="C498" s="84">
        <v>1884.0135479200001</v>
      </c>
      <c r="D498" s="84">
        <v>1871.2778821899999</v>
      </c>
      <c r="E498" s="84">
        <v>231.21648379000001</v>
      </c>
      <c r="F498" s="84">
        <v>231.21648379000001</v>
      </c>
    </row>
    <row r="499" spans="1:6" ht="12.75" customHeight="1" x14ac:dyDescent="0.2">
      <c r="A499" s="83" t="s">
        <v>180</v>
      </c>
      <c r="B499" s="83">
        <v>5</v>
      </c>
      <c r="C499" s="84">
        <v>1886.9854121400001</v>
      </c>
      <c r="D499" s="84">
        <v>1872.0172066099999</v>
      </c>
      <c r="E499" s="84">
        <v>231.30783525999999</v>
      </c>
      <c r="F499" s="84">
        <v>231.30783525999999</v>
      </c>
    </row>
    <row r="500" spans="1:6" ht="12.75" customHeight="1" x14ac:dyDescent="0.2">
      <c r="A500" s="83" t="s">
        <v>180</v>
      </c>
      <c r="B500" s="83">
        <v>6</v>
      </c>
      <c r="C500" s="84">
        <v>1866.82916262</v>
      </c>
      <c r="D500" s="84">
        <v>1852.0807061400001</v>
      </c>
      <c r="E500" s="84">
        <v>228.84446646999999</v>
      </c>
      <c r="F500" s="84">
        <v>228.84446646999999</v>
      </c>
    </row>
    <row r="501" spans="1:6" ht="12.75" customHeight="1" x14ac:dyDescent="0.2">
      <c r="A501" s="83" t="s">
        <v>180</v>
      </c>
      <c r="B501" s="83">
        <v>7</v>
      </c>
      <c r="C501" s="84">
        <v>1764.3185035700001</v>
      </c>
      <c r="D501" s="84">
        <v>1751.4525152000001</v>
      </c>
      <c r="E501" s="84">
        <v>216.41077251999999</v>
      </c>
      <c r="F501" s="84">
        <v>216.41077251999999</v>
      </c>
    </row>
    <row r="502" spans="1:6" ht="12.75" customHeight="1" x14ac:dyDescent="0.2">
      <c r="A502" s="83" t="s">
        <v>180</v>
      </c>
      <c r="B502" s="83">
        <v>8</v>
      </c>
      <c r="C502" s="84">
        <v>1739.59496203</v>
      </c>
      <c r="D502" s="84">
        <v>1727.6464292000001</v>
      </c>
      <c r="E502" s="84">
        <v>213.46927486999999</v>
      </c>
      <c r="F502" s="84">
        <v>213.46927486999999</v>
      </c>
    </row>
    <row r="503" spans="1:6" ht="12.75" customHeight="1" x14ac:dyDescent="0.2">
      <c r="A503" s="83" t="s">
        <v>180</v>
      </c>
      <c r="B503" s="83">
        <v>9</v>
      </c>
      <c r="C503" s="84">
        <v>1698.4008279899999</v>
      </c>
      <c r="D503" s="84">
        <v>1686.2342727099999</v>
      </c>
      <c r="E503" s="84">
        <v>208.35235807999999</v>
      </c>
      <c r="F503" s="84">
        <v>208.35235807999999</v>
      </c>
    </row>
    <row r="504" spans="1:6" ht="12.75" customHeight="1" x14ac:dyDescent="0.2">
      <c r="A504" s="83" t="s">
        <v>180</v>
      </c>
      <c r="B504" s="83">
        <v>10</v>
      </c>
      <c r="C504" s="84">
        <v>1634.5489439</v>
      </c>
      <c r="D504" s="84">
        <v>1623.2336827300001</v>
      </c>
      <c r="E504" s="84">
        <v>200.56795843</v>
      </c>
      <c r="F504" s="84">
        <v>200.56795843</v>
      </c>
    </row>
    <row r="505" spans="1:6" ht="12.75" customHeight="1" x14ac:dyDescent="0.2">
      <c r="A505" s="83" t="s">
        <v>180</v>
      </c>
      <c r="B505" s="83">
        <v>11</v>
      </c>
      <c r="C505" s="84">
        <v>1623.63714931</v>
      </c>
      <c r="D505" s="84">
        <v>1612.19413334</v>
      </c>
      <c r="E505" s="84">
        <v>199.20390351</v>
      </c>
      <c r="F505" s="84">
        <v>199.20390351</v>
      </c>
    </row>
    <row r="506" spans="1:6" ht="12.75" customHeight="1" x14ac:dyDescent="0.2">
      <c r="A506" s="83" t="s">
        <v>180</v>
      </c>
      <c r="B506" s="83">
        <v>12</v>
      </c>
      <c r="C506" s="84">
        <v>1597.27428104</v>
      </c>
      <c r="D506" s="84">
        <v>1593.9253852700001</v>
      </c>
      <c r="E506" s="84">
        <v>196.94660345</v>
      </c>
      <c r="F506" s="84">
        <v>196.94660345</v>
      </c>
    </row>
    <row r="507" spans="1:6" ht="12.75" customHeight="1" x14ac:dyDescent="0.2">
      <c r="A507" s="83" t="s">
        <v>180</v>
      </c>
      <c r="B507" s="83">
        <v>13</v>
      </c>
      <c r="C507" s="84">
        <v>1617.62105146</v>
      </c>
      <c r="D507" s="84">
        <v>1615.06503393</v>
      </c>
      <c r="E507" s="84">
        <v>199.55863411999999</v>
      </c>
      <c r="F507" s="84">
        <v>199.55863411999999</v>
      </c>
    </row>
    <row r="508" spans="1:6" ht="12.75" customHeight="1" x14ac:dyDescent="0.2">
      <c r="A508" s="83" t="s">
        <v>180</v>
      </c>
      <c r="B508" s="83">
        <v>14</v>
      </c>
      <c r="C508" s="84">
        <v>1646.3748150900001</v>
      </c>
      <c r="D508" s="84">
        <v>1636.37997885</v>
      </c>
      <c r="E508" s="84">
        <v>202.19232453000001</v>
      </c>
      <c r="F508" s="84">
        <v>202.19232453000001</v>
      </c>
    </row>
    <row r="509" spans="1:6" ht="12.75" customHeight="1" x14ac:dyDescent="0.2">
      <c r="A509" s="83" t="s">
        <v>180</v>
      </c>
      <c r="B509" s="83">
        <v>15</v>
      </c>
      <c r="C509" s="84">
        <v>1661.29574613</v>
      </c>
      <c r="D509" s="84">
        <v>1651.54539372</v>
      </c>
      <c r="E509" s="84">
        <v>204.06617445000001</v>
      </c>
      <c r="F509" s="84">
        <v>204.06617445000001</v>
      </c>
    </row>
    <row r="510" spans="1:6" ht="12.75" customHeight="1" x14ac:dyDescent="0.2">
      <c r="A510" s="83" t="s">
        <v>180</v>
      </c>
      <c r="B510" s="83">
        <v>16</v>
      </c>
      <c r="C510" s="84">
        <v>1677.01511357</v>
      </c>
      <c r="D510" s="84">
        <v>1670.1535805000001</v>
      </c>
      <c r="E510" s="84">
        <v>206.36541582000001</v>
      </c>
      <c r="F510" s="84">
        <v>206.36541582000001</v>
      </c>
    </row>
    <row r="511" spans="1:6" ht="12.75" customHeight="1" x14ac:dyDescent="0.2">
      <c r="A511" s="83" t="s">
        <v>180</v>
      </c>
      <c r="B511" s="83">
        <v>17</v>
      </c>
      <c r="C511" s="84">
        <v>1680.2767270100001</v>
      </c>
      <c r="D511" s="84">
        <v>1676.71470658</v>
      </c>
      <c r="E511" s="84">
        <v>207.17611342000001</v>
      </c>
      <c r="F511" s="84">
        <v>207.17611342000001</v>
      </c>
    </row>
    <row r="512" spans="1:6" ht="12.75" customHeight="1" x14ac:dyDescent="0.2">
      <c r="A512" s="83" t="s">
        <v>180</v>
      </c>
      <c r="B512" s="83">
        <v>18</v>
      </c>
      <c r="C512" s="84">
        <v>1670.7447121</v>
      </c>
      <c r="D512" s="84">
        <v>1658.93514878</v>
      </c>
      <c r="E512" s="84">
        <v>204.97925806999999</v>
      </c>
      <c r="F512" s="84">
        <v>204.97925806999999</v>
      </c>
    </row>
    <row r="513" spans="1:6" ht="12.75" customHeight="1" x14ac:dyDescent="0.2">
      <c r="A513" s="83" t="s">
        <v>180</v>
      </c>
      <c r="B513" s="83">
        <v>19</v>
      </c>
      <c r="C513" s="84">
        <v>1647.51913569</v>
      </c>
      <c r="D513" s="84">
        <v>1634.73717928</v>
      </c>
      <c r="E513" s="84">
        <v>201.989339</v>
      </c>
      <c r="F513" s="84">
        <v>201.989339</v>
      </c>
    </row>
    <row r="514" spans="1:6" ht="12.75" customHeight="1" x14ac:dyDescent="0.2">
      <c r="A514" s="83" t="s">
        <v>180</v>
      </c>
      <c r="B514" s="83">
        <v>20</v>
      </c>
      <c r="C514" s="84">
        <v>1639.08028014</v>
      </c>
      <c r="D514" s="84">
        <v>1627.21900041</v>
      </c>
      <c r="E514" s="84">
        <v>201.06038724000001</v>
      </c>
      <c r="F514" s="84">
        <v>201.06038724000001</v>
      </c>
    </row>
    <row r="515" spans="1:6" ht="12.75" customHeight="1" x14ac:dyDescent="0.2">
      <c r="A515" s="83" t="s">
        <v>180</v>
      </c>
      <c r="B515" s="83">
        <v>21</v>
      </c>
      <c r="C515" s="84">
        <v>1601.6999451700001</v>
      </c>
      <c r="D515" s="84">
        <v>1595.47697363</v>
      </c>
      <c r="E515" s="84">
        <v>197.13831884999999</v>
      </c>
      <c r="F515" s="84">
        <v>197.13831884999999</v>
      </c>
    </row>
    <row r="516" spans="1:6" ht="12.75" customHeight="1" x14ac:dyDescent="0.2">
      <c r="A516" s="83" t="s">
        <v>180</v>
      </c>
      <c r="B516" s="83">
        <v>22</v>
      </c>
      <c r="C516" s="84">
        <v>1598.5349592099999</v>
      </c>
      <c r="D516" s="84">
        <v>1589.8024966600001</v>
      </c>
      <c r="E516" s="84">
        <v>196.43717627000001</v>
      </c>
      <c r="F516" s="84">
        <v>196.43717627000001</v>
      </c>
    </row>
    <row r="517" spans="1:6" ht="12.75" customHeight="1" x14ac:dyDescent="0.2">
      <c r="A517" s="83" t="s">
        <v>180</v>
      </c>
      <c r="B517" s="83">
        <v>23</v>
      </c>
      <c r="C517" s="84">
        <v>1645.36024019</v>
      </c>
      <c r="D517" s="84">
        <v>1637.87400708</v>
      </c>
      <c r="E517" s="84">
        <v>202.37692777000001</v>
      </c>
      <c r="F517" s="84">
        <v>202.37692777000001</v>
      </c>
    </row>
    <row r="518" spans="1:6" ht="12.75" customHeight="1" x14ac:dyDescent="0.2">
      <c r="A518" s="83" t="s">
        <v>180</v>
      </c>
      <c r="B518" s="83">
        <v>24</v>
      </c>
      <c r="C518" s="84">
        <v>1719.4846395</v>
      </c>
      <c r="D518" s="84">
        <v>1707.4562024500001</v>
      </c>
      <c r="E518" s="84">
        <v>210.97455547000001</v>
      </c>
      <c r="F518" s="84">
        <v>210.97455547000001</v>
      </c>
    </row>
    <row r="519" spans="1:6" ht="12.75" customHeight="1" x14ac:dyDescent="0.2">
      <c r="A519" s="83" t="s">
        <v>181</v>
      </c>
      <c r="B519" s="83">
        <v>1</v>
      </c>
      <c r="C519" s="84">
        <v>1814.37109667</v>
      </c>
      <c r="D519" s="84">
        <v>1803.6954520300001</v>
      </c>
      <c r="E519" s="84">
        <v>222.86594855999999</v>
      </c>
      <c r="F519" s="84">
        <v>222.86594855999999</v>
      </c>
    </row>
    <row r="520" spans="1:6" ht="12.75" customHeight="1" x14ac:dyDescent="0.2">
      <c r="A520" s="83" t="s">
        <v>181</v>
      </c>
      <c r="B520" s="83">
        <v>2</v>
      </c>
      <c r="C520" s="84">
        <v>1881.41818223</v>
      </c>
      <c r="D520" s="84">
        <v>1868.24254735</v>
      </c>
      <c r="E520" s="84">
        <v>230.84143556000001</v>
      </c>
      <c r="F520" s="84">
        <v>230.84143556000001</v>
      </c>
    </row>
    <row r="521" spans="1:6" ht="12.75" customHeight="1" x14ac:dyDescent="0.2">
      <c r="A521" s="83" t="s">
        <v>181</v>
      </c>
      <c r="B521" s="83">
        <v>3</v>
      </c>
      <c r="C521" s="84">
        <v>1895.06534951</v>
      </c>
      <c r="D521" s="84">
        <v>1889.84379633</v>
      </c>
      <c r="E521" s="84">
        <v>233.51050192</v>
      </c>
      <c r="F521" s="84">
        <v>233.51050192</v>
      </c>
    </row>
    <row r="522" spans="1:6" ht="12.75" customHeight="1" x14ac:dyDescent="0.2">
      <c r="A522" s="83" t="s">
        <v>181</v>
      </c>
      <c r="B522" s="83">
        <v>4</v>
      </c>
      <c r="C522" s="84">
        <v>1918.15709431</v>
      </c>
      <c r="D522" s="84">
        <v>1904.61211196</v>
      </c>
      <c r="E522" s="84">
        <v>235.33528595000001</v>
      </c>
      <c r="F522" s="84">
        <v>235.33528595000001</v>
      </c>
    </row>
    <row r="523" spans="1:6" ht="12.75" customHeight="1" x14ac:dyDescent="0.2">
      <c r="A523" s="83" t="s">
        <v>181</v>
      </c>
      <c r="B523" s="83">
        <v>5</v>
      </c>
      <c r="C523" s="84">
        <v>1929.1220929399999</v>
      </c>
      <c r="D523" s="84">
        <v>1914.78944996</v>
      </c>
      <c r="E523" s="84">
        <v>236.59280539</v>
      </c>
      <c r="F523" s="84">
        <v>236.59280539</v>
      </c>
    </row>
    <row r="524" spans="1:6" ht="12.75" customHeight="1" x14ac:dyDescent="0.2">
      <c r="A524" s="83" t="s">
        <v>181</v>
      </c>
      <c r="B524" s="83">
        <v>6</v>
      </c>
      <c r="C524" s="84">
        <v>1910.7142455000001</v>
      </c>
      <c r="D524" s="84">
        <v>1896.32722386</v>
      </c>
      <c r="E524" s="84">
        <v>234.31159903</v>
      </c>
      <c r="F524" s="84">
        <v>234.31159903</v>
      </c>
    </row>
    <row r="525" spans="1:6" ht="12.75" customHeight="1" x14ac:dyDescent="0.2">
      <c r="A525" s="83" t="s">
        <v>181</v>
      </c>
      <c r="B525" s="83">
        <v>7</v>
      </c>
      <c r="C525" s="84">
        <v>1860.28337321</v>
      </c>
      <c r="D525" s="84">
        <v>1847.36048102</v>
      </c>
      <c r="E525" s="84">
        <v>228.26123195</v>
      </c>
      <c r="F525" s="84">
        <v>228.26123195</v>
      </c>
    </row>
    <row r="526" spans="1:6" ht="12.75" customHeight="1" x14ac:dyDescent="0.2">
      <c r="A526" s="83" t="s">
        <v>181</v>
      </c>
      <c r="B526" s="83">
        <v>8</v>
      </c>
      <c r="C526" s="84">
        <v>1752.7711512400001</v>
      </c>
      <c r="D526" s="84">
        <v>1740.74167461</v>
      </c>
      <c r="E526" s="84">
        <v>215.08733311</v>
      </c>
      <c r="F526" s="84">
        <v>215.08733311</v>
      </c>
    </row>
    <row r="527" spans="1:6" ht="12.75" customHeight="1" x14ac:dyDescent="0.2">
      <c r="A527" s="83" t="s">
        <v>181</v>
      </c>
      <c r="B527" s="83">
        <v>9</v>
      </c>
      <c r="C527" s="84">
        <v>1746.8588681799999</v>
      </c>
      <c r="D527" s="84">
        <v>1736.18342216</v>
      </c>
      <c r="E527" s="84">
        <v>214.52411205000001</v>
      </c>
      <c r="F527" s="84">
        <v>214.52411205000001</v>
      </c>
    </row>
    <row r="528" spans="1:6" ht="12.75" customHeight="1" x14ac:dyDescent="0.2">
      <c r="A528" s="83" t="s">
        <v>181</v>
      </c>
      <c r="B528" s="83">
        <v>10</v>
      </c>
      <c r="C528" s="84">
        <v>1725.4942079</v>
      </c>
      <c r="D528" s="84">
        <v>1715.47437249</v>
      </c>
      <c r="E528" s="84">
        <v>211.96528651</v>
      </c>
      <c r="F528" s="84">
        <v>211.96528651</v>
      </c>
    </row>
    <row r="529" spans="1:6" ht="12.75" customHeight="1" x14ac:dyDescent="0.2">
      <c r="A529" s="83" t="s">
        <v>181</v>
      </c>
      <c r="B529" s="83">
        <v>11</v>
      </c>
      <c r="C529" s="84">
        <v>1689.58473293</v>
      </c>
      <c r="D529" s="84">
        <v>1677.5468174</v>
      </c>
      <c r="E529" s="84">
        <v>207.27892965000001</v>
      </c>
      <c r="F529" s="84">
        <v>207.27892965000001</v>
      </c>
    </row>
    <row r="530" spans="1:6" ht="12.75" customHeight="1" x14ac:dyDescent="0.2">
      <c r="A530" s="83" t="s">
        <v>181</v>
      </c>
      <c r="B530" s="83">
        <v>12</v>
      </c>
      <c r="C530" s="84">
        <v>1714.38886763</v>
      </c>
      <c r="D530" s="84">
        <v>1702.7640886199999</v>
      </c>
      <c r="E530" s="84">
        <v>210.39479439999999</v>
      </c>
      <c r="F530" s="84">
        <v>210.39479439999999</v>
      </c>
    </row>
    <row r="531" spans="1:6" ht="12.75" customHeight="1" x14ac:dyDescent="0.2">
      <c r="A531" s="83" t="s">
        <v>181</v>
      </c>
      <c r="B531" s="83">
        <v>13</v>
      </c>
      <c r="C531" s="84">
        <v>1726.12283733</v>
      </c>
      <c r="D531" s="84">
        <v>1723.6528768000001</v>
      </c>
      <c r="E531" s="84">
        <v>212.97582857</v>
      </c>
      <c r="F531" s="84">
        <v>212.97582857</v>
      </c>
    </row>
    <row r="532" spans="1:6" ht="12.75" customHeight="1" x14ac:dyDescent="0.2">
      <c r="A532" s="83" t="s">
        <v>181</v>
      </c>
      <c r="B532" s="83">
        <v>14</v>
      </c>
      <c r="C532" s="84">
        <v>1743.5065415700001</v>
      </c>
      <c r="D532" s="84">
        <v>1735.49814373</v>
      </c>
      <c r="E532" s="84">
        <v>214.43943854</v>
      </c>
      <c r="F532" s="84">
        <v>214.43943854</v>
      </c>
    </row>
    <row r="533" spans="1:6" ht="12.75" customHeight="1" x14ac:dyDescent="0.2">
      <c r="A533" s="83" t="s">
        <v>181</v>
      </c>
      <c r="B533" s="83">
        <v>15</v>
      </c>
      <c r="C533" s="84">
        <v>1753.9320317500001</v>
      </c>
      <c r="D533" s="84">
        <v>1749.8432231300001</v>
      </c>
      <c r="E533" s="84">
        <v>216.21192719999999</v>
      </c>
      <c r="F533" s="84">
        <v>216.21192719999999</v>
      </c>
    </row>
    <row r="534" spans="1:6" ht="12.75" customHeight="1" x14ac:dyDescent="0.2">
      <c r="A534" s="83" t="s">
        <v>181</v>
      </c>
      <c r="B534" s="83">
        <v>16</v>
      </c>
      <c r="C534" s="84">
        <v>1768.3749673100001</v>
      </c>
      <c r="D534" s="84">
        <v>1757.8436028199999</v>
      </c>
      <c r="E534" s="84">
        <v>217.20046005</v>
      </c>
      <c r="F534" s="84">
        <v>217.20046005</v>
      </c>
    </row>
    <row r="535" spans="1:6" ht="12.75" customHeight="1" x14ac:dyDescent="0.2">
      <c r="A535" s="83" t="s">
        <v>181</v>
      </c>
      <c r="B535" s="83">
        <v>17</v>
      </c>
      <c r="C535" s="84">
        <v>1763.6316112100001</v>
      </c>
      <c r="D535" s="84">
        <v>1751.51390459</v>
      </c>
      <c r="E535" s="84">
        <v>216.41835784</v>
      </c>
      <c r="F535" s="84">
        <v>216.41835784</v>
      </c>
    </row>
    <row r="536" spans="1:6" ht="12.75" customHeight="1" x14ac:dyDescent="0.2">
      <c r="A536" s="83" t="s">
        <v>181</v>
      </c>
      <c r="B536" s="83">
        <v>18</v>
      </c>
      <c r="C536" s="84">
        <v>1741.5634318499999</v>
      </c>
      <c r="D536" s="84">
        <v>1729.81354627</v>
      </c>
      <c r="E536" s="84">
        <v>213.73704545999999</v>
      </c>
      <c r="F536" s="84">
        <v>213.73704545999999</v>
      </c>
    </row>
    <row r="537" spans="1:6" ht="12.75" customHeight="1" x14ac:dyDescent="0.2">
      <c r="A537" s="83" t="s">
        <v>181</v>
      </c>
      <c r="B537" s="83">
        <v>19</v>
      </c>
      <c r="C537" s="84">
        <v>1730.1777067200001</v>
      </c>
      <c r="D537" s="84">
        <v>1718.00645951</v>
      </c>
      <c r="E537" s="84">
        <v>212.27815305999999</v>
      </c>
      <c r="F537" s="84">
        <v>212.27815305999999</v>
      </c>
    </row>
    <row r="538" spans="1:6" ht="12.75" customHeight="1" x14ac:dyDescent="0.2">
      <c r="A538" s="83" t="s">
        <v>181</v>
      </c>
      <c r="B538" s="83">
        <v>20</v>
      </c>
      <c r="C538" s="84">
        <v>1710.9175895799999</v>
      </c>
      <c r="D538" s="84">
        <v>1698.2105115500001</v>
      </c>
      <c r="E538" s="84">
        <v>209.83215104000001</v>
      </c>
      <c r="F538" s="84">
        <v>209.83215104000001</v>
      </c>
    </row>
    <row r="539" spans="1:6" ht="12.75" customHeight="1" x14ac:dyDescent="0.2">
      <c r="A539" s="83" t="s">
        <v>181</v>
      </c>
      <c r="B539" s="83">
        <v>21</v>
      </c>
      <c r="C539" s="84">
        <v>1664.88951759</v>
      </c>
      <c r="D539" s="84">
        <v>1652.7348080300001</v>
      </c>
      <c r="E539" s="84">
        <v>204.21313936000001</v>
      </c>
      <c r="F539" s="84">
        <v>204.21313936000001</v>
      </c>
    </row>
    <row r="540" spans="1:6" ht="12.75" customHeight="1" x14ac:dyDescent="0.2">
      <c r="A540" s="83" t="s">
        <v>181</v>
      </c>
      <c r="B540" s="83">
        <v>22</v>
      </c>
      <c r="C540" s="84">
        <v>1662.17827373</v>
      </c>
      <c r="D540" s="84">
        <v>1649.7484495599999</v>
      </c>
      <c r="E540" s="84">
        <v>203.84414269999999</v>
      </c>
      <c r="F540" s="84">
        <v>203.84414269999999</v>
      </c>
    </row>
    <row r="541" spans="1:6" ht="12.75" customHeight="1" x14ac:dyDescent="0.2">
      <c r="A541" s="83" t="s">
        <v>181</v>
      </c>
      <c r="B541" s="83">
        <v>23</v>
      </c>
      <c r="C541" s="84">
        <v>1719.0921576400001</v>
      </c>
      <c r="D541" s="84">
        <v>1707.2152104500001</v>
      </c>
      <c r="E541" s="84">
        <v>210.94477832000001</v>
      </c>
      <c r="F541" s="84">
        <v>210.94477832000001</v>
      </c>
    </row>
    <row r="542" spans="1:6" ht="12.75" customHeight="1" x14ac:dyDescent="0.2">
      <c r="A542" s="83" t="s">
        <v>181</v>
      </c>
      <c r="B542" s="83">
        <v>24</v>
      </c>
      <c r="C542" s="84">
        <v>1778.92090889</v>
      </c>
      <c r="D542" s="84">
        <v>1766.8671975499999</v>
      </c>
      <c r="E542" s="84">
        <v>218.31542210999999</v>
      </c>
      <c r="F542" s="84">
        <v>218.31542210999999</v>
      </c>
    </row>
    <row r="543" spans="1:6" ht="12.75" customHeight="1" x14ac:dyDescent="0.2">
      <c r="A543" s="83" t="s">
        <v>182</v>
      </c>
      <c r="B543" s="83">
        <v>1</v>
      </c>
      <c r="C543" s="84">
        <v>1727.2732645000001</v>
      </c>
      <c r="D543" s="84">
        <v>1715.6487516</v>
      </c>
      <c r="E543" s="84">
        <v>211.98683292000001</v>
      </c>
      <c r="F543" s="84">
        <v>211.98683292000001</v>
      </c>
    </row>
    <row r="544" spans="1:6" ht="12.75" customHeight="1" x14ac:dyDescent="0.2">
      <c r="A544" s="83" t="s">
        <v>182</v>
      </c>
      <c r="B544" s="83">
        <v>2</v>
      </c>
      <c r="C544" s="84">
        <v>1789.5688954899999</v>
      </c>
      <c r="D544" s="84">
        <v>1777.2438229100001</v>
      </c>
      <c r="E544" s="84">
        <v>219.59756564</v>
      </c>
      <c r="F544" s="84">
        <v>219.59756564</v>
      </c>
    </row>
    <row r="545" spans="1:6" ht="12.75" customHeight="1" x14ac:dyDescent="0.2">
      <c r="A545" s="83" t="s">
        <v>182</v>
      </c>
      <c r="B545" s="83">
        <v>3</v>
      </c>
      <c r="C545" s="84">
        <v>1831.6064441999999</v>
      </c>
      <c r="D545" s="84">
        <v>1818.49243798</v>
      </c>
      <c r="E545" s="84">
        <v>224.69427512999999</v>
      </c>
      <c r="F545" s="84">
        <v>224.69427512999999</v>
      </c>
    </row>
    <row r="546" spans="1:6" ht="12.75" customHeight="1" x14ac:dyDescent="0.2">
      <c r="A546" s="83" t="s">
        <v>182</v>
      </c>
      <c r="B546" s="83">
        <v>4</v>
      </c>
      <c r="C546" s="84">
        <v>1838.6386887000001</v>
      </c>
      <c r="D546" s="84">
        <v>1825.7479951600001</v>
      </c>
      <c r="E546" s="84">
        <v>225.59077715999999</v>
      </c>
      <c r="F546" s="84">
        <v>225.59077715999999</v>
      </c>
    </row>
    <row r="547" spans="1:6" ht="12.75" customHeight="1" x14ac:dyDescent="0.2">
      <c r="A547" s="83" t="s">
        <v>182</v>
      </c>
      <c r="B547" s="83">
        <v>5</v>
      </c>
      <c r="C547" s="84">
        <v>1841.7028607899999</v>
      </c>
      <c r="D547" s="84">
        <v>1828.9070684000001</v>
      </c>
      <c r="E547" s="84">
        <v>225.98111459</v>
      </c>
      <c r="F547" s="84">
        <v>225.98111459</v>
      </c>
    </row>
    <row r="548" spans="1:6" ht="12.75" customHeight="1" x14ac:dyDescent="0.2">
      <c r="A548" s="83" t="s">
        <v>182</v>
      </c>
      <c r="B548" s="83">
        <v>6</v>
      </c>
      <c r="C548" s="84">
        <v>1834.57512668</v>
      </c>
      <c r="D548" s="84">
        <v>1822.17865843</v>
      </c>
      <c r="E548" s="84">
        <v>225.14974726</v>
      </c>
      <c r="F548" s="84">
        <v>225.14974726</v>
      </c>
    </row>
    <row r="549" spans="1:6" ht="12.75" customHeight="1" x14ac:dyDescent="0.2">
      <c r="A549" s="83" t="s">
        <v>182</v>
      </c>
      <c r="B549" s="83">
        <v>7</v>
      </c>
      <c r="C549" s="84">
        <v>1806.68619137</v>
      </c>
      <c r="D549" s="84">
        <v>1793.8768272499999</v>
      </c>
      <c r="E549" s="84">
        <v>221.65275199999999</v>
      </c>
      <c r="F549" s="84">
        <v>221.65275199999999</v>
      </c>
    </row>
    <row r="550" spans="1:6" ht="12.75" customHeight="1" x14ac:dyDescent="0.2">
      <c r="A550" s="83" t="s">
        <v>182</v>
      </c>
      <c r="B550" s="83">
        <v>8</v>
      </c>
      <c r="C550" s="84">
        <v>1747.7193452500001</v>
      </c>
      <c r="D550" s="84">
        <v>1735.3807763100001</v>
      </c>
      <c r="E550" s="84">
        <v>214.42493654</v>
      </c>
      <c r="F550" s="84">
        <v>214.42493654</v>
      </c>
    </row>
    <row r="551" spans="1:6" ht="12.75" customHeight="1" x14ac:dyDescent="0.2">
      <c r="A551" s="83" t="s">
        <v>182</v>
      </c>
      <c r="B551" s="83">
        <v>9</v>
      </c>
      <c r="C551" s="84">
        <v>1684.60890786</v>
      </c>
      <c r="D551" s="84">
        <v>1672.85304967</v>
      </c>
      <c r="E551" s="84">
        <v>206.69896423</v>
      </c>
      <c r="F551" s="84">
        <v>206.69896423</v>
      </c>
    </row>
    <row r="552" spans="1:6" ht="12.75" customHeight="1" x14ac:dyDescent="0.2">
      <c r="A552" s="83" t="s">
        <v>182</v>
      </c>
      <c r="B552" s="83">
        <v>10</v>
      </c>
      <c r="C552" s="84">
        <v>1631.00172292</v>
      </c>
      <c r="D552" s="84">
        <v>1619.98530624</v>
      </c>
      <c r="E552" s="84">
        <v>200.16658662</v>
      </c>
      <c r="F552" s="84">
        <v>200.16658662</v>
      </c>
    </row>
    <row r="553" spans="1:6" ht="12.75" customHeight="1" x14ac:dyDescent="0.2">
      <c r="A553" s="83" t="s">
        <v>182</v>
      </c>
      <c r="B553" s="83">
        <v>11</v>
      </c>
      <c r="C553" s="84">
        <v>1611.5716159399999</v>
      </c>
      <c r="D553" s="84">
        <v>1607.51016185</v>
      </c>
      <c r="E553" s="84">
        <v>198.62514852000001</v>
      </c>
      <c r="F553" s="84">
        <v>198.62514852000001</v>
      </c>
    </row>
    <row r="554" spans="1:6" ht="12.75" customHeight="1" x14ac:dyDescent="0.2">
      <c r="A554" s="83" t="s">
        <v>182</v>
      </c>
      <c r="B554" s="83">
        <v>12</v>
      </c>
      <c r="C554" s="84">
        <v>1624.44775964</v>
      </c>
      <c r="D554" s="84">
        <v>1619.87402911</v>
      </c>
      <c r="E554" s="84">
        <v>200.15283712999999</v>
      </c>
      <c r="F554" s="84">
        <v>200.15283712999999</v>
      </c>
    </row>
    <row r="555" spans="1:6" ht="12.75" customHeight="1" x14ac:dyDescent="0.2">
      <c r="A555" s="83" t="s">
        <v>182</v>
      </c>
      <c r="B555" s="83">
        <v>13</v>
      </c>
      <c r="C555" s="84">
        <v>1643.3385431199999</v>
      </c>
      <c r="D555" s="84">
        <v>1634.3369517900001</v>
      </c>
      <c r="E555" s="84">
        <v>201.93988658999999</v>
      </c>
      <c r="F555" s="84">
        <v>201.93988658999999</v>
      </c>
    </row>
    <row r="556" spans="1:6" ht="12.75" customHeight="1" x14ac:dyDescent="0.2">
      <c r="A556" s="83" t="s">
        <v>182</v>
      </c>
      <c r="B556" s="83">
        <v>14</v>
      </c>
      <c r="C556" s="84">
        <v>1654.8089788499999</v>
      </c>
      <c r="D556" s="84">
        <v>1643.48750221</v>
      </c>
      <c r="E556" s="84">
        <v>203.07053539</v>
      </c>
      <c r="F556" s="84">
        <v>203.07053539</v>
      </c>
    </row>
    <row r="557" spans="1:6" ht="12.75" customHeight="1" x14ac:dyDescent="0.2">
      <c r="A557" s="83" t="s">
        <v>182</v>
      </c>
      <c r="B557" s="83">
        <v>15</v>
      </c>
      <c r="C557" s="84">
        <v>1669.71644139</v>
      </c>
      <c r="D557" s="84">
        <v>1660.24336212</v>
      </c>
      <c r="E557" s="84">
        <v>205.14090188</v>
      </c>
      <c r="F557" s="84">
        <v>205.14090188</v>
      </c>
    </row>
    <row r="558" spans="1:6" ht="12.75" customHeight="1" x14ac:dyDescent="0.2">
      <c r="A558" s="83" t="s">
        <v>182</v>
      </c>
      <c r="B558" s="83">
        <v>16</v>
      </c>
      <c r="C558" s="84">
        <v>1679.98405239</v>
      </c>
      <c r="D558" s="84">
        <v>1670.02429048</v>
      </c>
      <c r="E558" s="84">
        <v>206.34944064999999</v>
      </c>
      <c r="F558" s="84">
        <v>206.34944064999999</v>
      </c>
    </row>
    <row r="559" spans="1:6" ht="12.75" customHeight="1" x14ac:dyDescent="0.2">
      <c r="A559" s="83" t="s">
        <v>182</v>
      </c>
      <c r="B559" s="83">
        <v>17</v>
      </c>
      <c r="C559" s="84">
        <v>1686.1007608299999</v>
      </c>
      <c r="D559" s="84">
        <v>1674.006232</v>
      </c>
      <c r="E559" s="84">
        <v>206.84145229000001</v>
      </c>
      <c r="F559" s="84">
        <v>206.84145229000001</v>
      </c>
    </row>
    <row r="560" spans="1:6" ht="12.75" customHeight="1" x14ac:dyDescent="0.2">
      <c r="A560" s="83" t="s">
        <v>182</v>
      </c>
      <c r="B560" s="83">
        <v>18</v>
      </c>
      <c r="C560" s="84">
        <v>1662.3402050699999</v>
      </c>
      <c r="D560" s="84">
        <v>1650.4857687000001</v>
      </c>
      <c r="E560" s="84">
        <v>203.93524640000001</v>
      </c>
      <c r="F560" s="84">
        <v>203.93524640000001</v>
      </c>
    </row>
    <row r="561" spans="1:6" ht="12.75" customHeight="1" x14ac:dyDescent="0.2">
      <c r="A561" s="83" t="s">
        <v>182</v>
      </c>
      <c r="B561" s="83">
        <v>19</v>
      </c>
      <c r="C561" s="84">
        <v>1624.15050892</v>
      </c>
      <c r="D561" s="84">
        <v>1621.57471824</v>
      </c>
      <c r="E561" s="84">
        <v>200.36297554999999</v>
      </c>
      <c r="F561" s="84">
        <v>200.36297554999999</v>
      </c>
    </row>
    <row r="562" spans="1:6" ht="12.75" customHeight="1" x14ac:dyDescent="0.2">
      <c r="A562" s="83" t="s">
        <v>182</v>
      </c>
      <c r="B562" s="83">
        <v>20</v>
      </c>
      <c r="C562" s="84">
        <v>1623.4447248900001</v>
      </c>
      <c r="D562" s="84">
        <v>1613.7273237700001</v>
      </c>
      <c r="E562" s="84">
        <v>199.39334565999999</v>
      </c>
      <c r="F562" s="84">
        <v>199.39334565999999</v>
      </c>
    </row>
    <row r="563" spans="1:6" ht="12.75" customHeight="1" x14ac:dyDescent="0.2">
      <c r="A563" s="83" t="s">
        <v>182</v>
      </c>
      <c r="B563" s="83">
        <v>21</v>
      </c>
      <c r="C563" s="84">
        <v>1575.2377332900001</v>
      </c>
      <c r="D563" s="84">
        <v>1572.7299623399999</v>
      </c>
      <c r="E563" s="84">
        <v>194.32768125999999</v>
      </c>
      <c r="F563" s="84">
        <v>194.32768125999999</v>
      </c>
    </row>
    <row r="564" spans="1:6" ht="12.75" customHeight="1" x14ac:dyDescent="0.2">
      <c r="A564" s="83" t="s">
        <v>182</v>
      </c>
      <c r="B564" s="83">
        <v>22</v>
      </c>
      <c r="C564" s="84">
        <v>1579.6996435999999</v>
      </c>
      <c r="D564" s="84">
        <v>1568.8321423800001</v>
      </c>
      <c r="E564" s="84">
        <v>193.84606373</v>
      </c>
      <c r="F564" s="84">
        <v>193.84606373</v>
      </c>
    </row>
    <row r="565" spans="1:6" ht="12.75" customHeight="1" x14ac:dyDescent="0.2">
      <c r="A565" s="83" t="s">
        <v>182</v>
      </c>
      <c r="B565" s="83">
        <v>23</v>
      </c>
      <c r="C565" s="84">
        <v>1612.06742994</v>
      </c>
      <c r="D565" s="84">
        <v>1603.5545735200001</v>
      </c>
      <c r="E565" s="84">
        <v>198.13639309000001</v>
      </c>
      <c r="F565" s="84">
        <v>198.13639309000001</v>
      </c>
    </row>
    <row r="566" spans="1:6" ht="12.75" customHeight="1" x14ac:dyDescent="0.2">
      <c r="A566" s="83" t="s">
        <v>182</v>
      </c>
      <c r="B566" s="83">
        <v>24</v>
      </c>
      <c r="C566" s="84">
        <v>1668.4324557100001</v>
      </c>
      <c r="D566" s="84">
        <v>1665.4155620700001</v>
      </c>
      <c r="E566" s="84">
        <v>205.77998274000001</v>
      </c>
      <c r="F566" s="84">
        <v>205.77998274000001</v>
      </c>
    </row>
    <row r="567" spans="1:6" ht="12.75" customHeight="1" x14ac:dyDescent="0.2">
      <c r="A567" s="83" t="s">
        <v>183</v>
      </c>
      <c r="B567" s="83">
        <v>1</v>
      </c>
      <c r="C567" s="84">
        <v>1750.52685746</v>
      </c>
      <c r="D567" s="84">
        <v>1740.50283044</v>
      </c>
      <c r="E567" s="84">
        <v>215.05782134</v>
      </c>
      <c r="F567" s="84">
        <v>215.05782134</v>
      </c>
    </row>
    <row r="568" spans="1:6" ht="12.75" customHeight="1" x14ac:dyDescent="0.2">
      <c r="A568" s="83" t="s">
        <v>183</v>
      </c>
      <c r="B568" s="83">
        <v>2</v>
      </c>
      <c r="C568" s="84">
        <v>1770.9995908000001</v>
      </c>
      <c r="D568" s="84">
        <v>1770.100281</v>
      </c>
      <c r="E568" s="84">
        <v>218.7149043</v>
      </c>
      <c r="F568" s="84">
        <v>218.7149043</v>
      </c>
    </row>
    <row r="569" spans="1:6" ht="12.75" customHeight="1" x14ac:dyDescent="0.2">
      <c r="A569" s="83" t="s">
        <v>183</v>
      </c>
      <c r="B569" s="83">
        <v>3</v>
      </c>
      <c r="C569" s="84">
        <v>1776.25800456</v>
      </c>
      <c r="D569" s="84">
        <v>1763.9947492399999</v>
      </c>
      <c r="E569" s="84">
        <v>217.96050027000001</v>
      </c>
      <c r="F569" s="84">
        <v>217.96050027000001</v>
      </c>
    </row>
    <row r="570" spans="1:6" ht="12.75" customHeight="1" x14ac:dyDescent="0.2">
      <c r="A570" s="83" t="s">
        <v>183</v>
      </c>
      <c r="B570" s="83">
        <v>4</v>
      </c>
      <c r="C570" s="84">
        <v>1830.2032556900001</v>
      </c>
      <c r="D570" s="84">
        <v>1819.1389539100001</v>
      </c>
      <c r="E570" s="84">
        <v>224.77415912000001</v>
      </c>
      <c r="F570" s="84">
        <v>224.77415912000001</v>
      </c>
    </row>
    <row r="571" spans="1:6" ht="12.75" customHeight="1" x14ac:dyDescent="0.2">
      <c r="A571" s="83" t="s">
        <v>183</v>
      </c>
      <c r="B571" s="83">
        <v>5</v>
      </c>
      <c r="C571" s="84">
        <v>1827.8038110699999</v>
      </c>
      <c r="D571" s="84">
        <v>1817.2992626600001</v>
      </c>
      <c r="E571" s="84">
        <v>224.54684549999999</v>
      </c>
      <c r="F571" s="84">
        <v>224.54684549999999</v>
      </c>
    </row>
    <row r="572" spans="1:6" ht="12.75" customHeight="1" x14ac:dyDescent="0.2">
      <c r="A572" s="83" t="s">
        <v>183</v>
      </c>
      <c r="B572" s="83">
        <v>6</v>
      </c>
      <c r="C572" s="84">
        <v>1771.0416129</v>
      </c>
      <c r="D572" s="84">
        <v>1760.4597778899999</v>
      </c>
      <c r="E572" s="84">
        <v>217.52371658000001</v>
      </c>
      <c r="F572" s="84">
        <v>217.52371658000001</v>
      </c>
    </row>
    <row r="573" spans="1:6" ht="12.75" customHeight="1" x14ac:dyDescent="0.2">
      <c r="A573" s="83" t="s">
        <v>183</v>
      </c>
      <c r="B573" s="83">
        <v>7</v>
      </c>
      <c r="C573" s="84">
        <v>1775.81803881</v>
      </c>
      <c r="D573" s="84">
        <v>1772.1283621600001</v>
      </c>
      <c r="E573" s="84">
        <v>218.96549551000001</v>
      </c>
      <c r="F573" s="84">
        <v>218.96549551000001</v>
      </c>
    </row>
    <row r="574" spans="1:6" ht="12.75" customHeight="1" x14ac:dyDescent="0.2">
      <c r="A574" s="83" t="s">
        <v>183</v>
      </c>
      <c r="B574" s="83">
        <v>8</v>
      </c>
      <c r="C574" s="84">
        <v>1754.13096722</v>
      </c>
      <c r="D574" s="84">
        <v>1747.06655366</v>
      </c>
      <c r="E574" s="84">
        <v>215.86883986000001</v>
      </c>
      <c r="F574" s="84">
        <v>215.86883986000001</v>
      </c>
    </row>
    <row r="575" spans="1:6" ht="12.75" customHeight="1" x14ac:dyDescent="0.2">
      <c r="A575" s="83" t="s">
        <v>183</v>
      </c>
      <c r="B575" s="83">
        <v>9</v>
      </c>
      <c r="C575" s="84">
        <v>1712.16684216</v>
      </c>
      <c r="D575" s="84">
        <v>1707.42594923</v>
      </c>
      <c r="E575" s="84">
        <v>210.97081736000001</v>
      </c>
      <c r="F575" s="84">
        <v>210.97081736000001</v>
      </c>
    </row>
    <row r="576" spans="1:6" ht="12.75" customHeight="1" x14ac:dyDescent="0.2">
      <c r="A576" s="83" t="s">
        <v>183</v>
      </c>
      <c r="B576" s="83">
        <v>10</v>
      </c>
      <c r="C576" s="84">
        <v>1656.9696061899999</v>
      </c>
      <c r="D576" s="84">
        <v>1651.0528106300001</v>
      </c>
      <c r="E576" s="84">
        <v>204.00531051999999</v>
      </c>
      <c r="F576" s="84">
        <v>204.00531051999999</v>
      </c>
    </row>
    <row r="577" spans="1:6" ht="12.75" customHeight="1" x14ac:dyDescent="0.2">
      <c r="A577" s="83" t="s">
        <v>183</v>
      </c>
      <c r="B577" s="83">
        <v>11</v>
      </c>
      <c r="C577" s="84">
        <v>1632.68936869</v>
      </c>
      <c r="D577" s="84">
        <v>1625.6890229000001</v>
      </c>
      <c r="E577" s="84">
        <v>200.87134208000001</v>
      </c>
      <c r="F577" s="84">
        <v>200.87134208000001</v>
      </c>
    </row>
    <row r="578" spans="1:6" ht="12.75" customHeight="1" x14ac:dyDescent="0.2">
      <c r="A578" s="83" t="s">
        <v>183</v>
      </c>
      <c r="B578" s="83">
        <v>12</v>
      </c>
      <c r="C578" s="84">
        <v>1633.27052205</v>
      </c>
      <c r="D578" s="84">
        <v>1623.65766863</v>
      </c>
      <c r="E578" s="84">
        <v>200.62034643999999</v>
      </c>
      <c r="F578" s="84">
        <v>200.62034643999999</v>
      </c>
    </row>
    <row r="579" spans="1:6" ht="12.75" customHeight="1" x14ac:dyDescent="0.2">
      <c r="A579" s="83" t="s">
        <v>183</v>
      </c>
      <c r="B579" s="83">
        <v>13</v>
      </c>
      <c r="C579" s="84">
        <v>1645.21976791</v>
      </c>
      <c r="D579" s="84">
        <v>1634.12065252</v>
      </c>
      <c r="E579" s="84">
        <v>201.9131605</v>
      </c>
      <c r="F579" s="84">
        <v>201.9131605</v>
      </c>
    </row>
    <row r="580" spans="1:6" ht="12.75" customHeight="1" x14ac:dyDescent="0.2">
      <c r="A580" s="83" t="s">
        <v>183</v>
      </c>
      <c r="B580" s="83">
        <v>14</v>
      </c>
      <c r="C580" s="84">
        <v>1672.68637257</v>
      </c>
      <c r="D580" s="84">
        <v>1661.2782513100001</v>
      </c>
      <c r="E580" s="84">
        <v>205.26877356</v>
      </c>
      <c r="F580" s="84">
        <v>205.26877356</v>
      </c>
    </row>
    <row r="581" spans="1:6" ht="12.75" customHeight="1" x14ac:dyDescent="0.2">
      <c r="A581" s="83" t="s">
        <v>183</v>
      </c>
      <c r="B581" s="83">
        <v>15</v>
      </c>
      <c r="C581" s="84">
        <v>1683.1885929</v>
      </c>
      <c r="D581" s="84">
        <v>1673.41273228</v>
      </c>
      <c r="E581" s="84">
        <v>206.76811903000001</v>
      </c>
      <c r="F581" s="84">
        <v>206.76811903000001</v>
      </c>
    </row>
    <row r="582" spans="1:6" ht="12.75" customHeight="1" x14ac:dyDescent="0.2">
      <c r="A582" s="83" t="s">
        <v>183</v>
      </c>
      <c r="B582" s="83">
        <v>16</v>
      </c>
      <c r="C582" s="84">
        <v>1690.8655369099999</v>
      </c>
      <c r="D582" s="84">
        <v>1680.8889787000001</v>
      </c>
      <c r="E582" s="84">
        <v>207.69188958000001</v>
      </c>
      <c r="F582" s="84">
        <v>207.69188958000001</v>
      </c>
    </row>
    <row r="583" spans="1:6" ht="12.75" customHeight="1" x14ac:dyDescent="0.2">
      <c r="A583" s="83" t="s">
        <v>183</v>
      </c>
      <c r="B583" s="83">
        <v>17</v>
      </c>
      <c r="C583" s="84">
        <v>1677.69778778</v>
      </c>
      <c r="D583" s="84">
        <v>1676.0170594000001</v>
      </c>
      <c r="E583" s="84">
        <v>207.08991162000001</v>
      </c>
      <c r="F583" s="84">
        <v>207.08991162000001</v>
      </c>
    </row>
    <row r="584" spans="1:6" ht="12.75" customHeight="1" x14ac:dyDescent="0.2">
      <c r="A584" s="83" t="s">
        <v>183</v>
      </c>
      <c r="B584" s="83">
        <v>18</v>
      </c>
      <c r="C584" s="84">
        <v>1660.9628655199999</v>
      </c>
      <c r="D584" s="84">
        <v>1657.4132185799999</v>
      </c>
      <c r="E584" s="84">
        <v>204.79120724000001</v>
      </c>
      <c r="F584" s="84">
        <v>204.79120724000001</v>
      </c>
    </row>
    <row r="585" spans="1:6" ht="12.75" customHeight="1" x14ac:dyDescent="0.2">
      <c r="A585" s="83" t="s">
        <v>183</v>
      </c>
      <c r="B585" s="83">
        <v>19</v>
      </c>
      <c r="C585" s="84">
        <v>1647.5813362599999</v>
      </c>
      <c r="D585" s="84">
        <v>1635.1757000299999</v>
      </c>
      <c r="E585" s="84">
        <v>202.04352295000001</v>
      </c>
      <c r="F585" s="84">
        <v>202.04352295000001</v>
      </c>
    </row>
    <row r="586" spans="1:6" ht="12.75" customHeight="1" x14ac:dyDescent="0.2">
      <c r="A586" s="83" t="s">
        <v>183</v>
      </c>
      <c r="B586" s="83">
        <v>20</v>
      </c>
      <c r="C586" s="84">
        <v>1631.7348729800001</v>
      </c>
      <c r="D586" s="84">
        <v>1626.8846254800001</v>
      </c>
      <c r="E586" s="84">
        <v>201.01907162000001</v>
      </c>
      <c r="F586" s="84">
        <v>201.01907162000001</v>
      </c>
    </row>
    <row r="587" spans="1:6" ht="12.75" customHeight="1" x14ac:dyDescent="0.2">
      <c r="A587" s="83" t="s">
        <v>183</v>
      </c>
      <c r="B587" s="83">
        <v>21</v>
      </c>
      <c r="C587" s="84">
        <v>1596.12497194</v>
      </c>
      <c r="D587" s="84">
        <v>1586.43802493</v>
      </c>
      <c r="E587" s="84">
        <v>196.02145965</v>
      </c>
      <c r="F587" s="84">
        <v>196.02145965</v>
      </c>
    </row>
    <row r="588" spans="1:6" ht="12.75" customHeight="1" x14ac:dyDescent="0.2">
      <c r="A588" s="83" t="s">
        <v>183</v>
      </c>
      <c r="B588" s="83">
        <v>22</v>
      </c>
      <c r="C588" s="84">
        <v>1583.3989490599999</v>
      </c>
      <c r="D588" s="84">
        <v>1574.4788186000001</v>
      </c>
      <c r="E588" s="84">
        <v>194.54377124000001</v>
      </c>
      <c r="F588" s="84">
        <v>194.54377124000001</v>
      </c>
    </row>
    <row r="589" spans="1:6" ht="12.75" customHeight="1" x14ac:dyDescent="0.2">
      <c r="A589" s="83" t="s">
        <v>183</v>
      </c>
      <c r="B589" s="83">
        <v>23</v>
      </c>
      <c r="C589" s="84">
        <v>1616.64182304</v>
      </c>
      <c r="D589" s="84">
        <v>1607.25439222</v>
      </c>
      <c r="E589" s="84">
        <v>198.59354544000001</v>
      </c>
      <c r="F589" s="84">
        <v>198.59354544000001</v>
      </c>
    </row>
    <row r="590" spans="1:6" ht="12.75" customHeight="1" x14ac:dyDescent="0.2">
      <c r="A590" s="83" t="s">
        <v>183</v>
      </c>
      <c r="B590" s="83">
        <v>24</v>
      </c>
      <c r="C590" s="84">
        <v>1676.3690440400001</v>
      </c>
      <c r="D590" s="84">
        <v>1670.0143660700001</v>
      </c>
      <c r="E590" s="84">
        <v>206.34821438</v>
      </c>
      <c r="F590" s="84">
        <v>206.34821438</v>
      </c>
    </row>
    <row r="591" spans="1:6" ht="12.75" customHeight="1" x14ac:dyDescent="0.2">
      <c r="A591" s="83" t="s">
        <v>184</v>
      </c>
      <c r="B591" s="83">
        <v>1</v>
      </c>
      <c r="C591" s="84">
        <v>1684.8071482400001</v>
      </c>
      <c r="D591" s="84">
        <v>1674.81082283</v>
      </c>
      <c r="E591" s="84">
        <v>206.94086813999999</v>
      </c>
      <c r="F591" s="84">
        <v>206.94086813999999</v>
      </c>
    </row>
    <row r="592" spans="1:6" ht="12.75" customHeight="1" x14ac:dyDescent="0.2">
      <c r="A592" s="83" t="s">
        <v>184</v>
      </c>
      <c r="B592" s="83">
        <v>2</v>
      </c>
      <c r="C592" s="84">
        <v>1746.73596763</v>
      </c>
      <c r="D592" s="84">
        <v>1736.7656453300001</v>
      </c>
      <c r="E592" s="84">
        <v>214.59605198</v>
      </c>
      <c r="F592" s="84">
        <v>214.59605198</v>
      </c>
    </row>
    <row r="593" spans="1:6" ht="12.75" customHeight="1" x14ac:dyDescent="0.2">
      <c r="A593" s="83" t="s">
        <v>184</v>
      </c>
      <c r="B593" s="83">
        <v>3</v>
      </c>
      <c r="C593" s="84">
        <v>1767.56220762</v>
      </c>
      <c r="D593" s="84">
        <v>1755.2419028100001</v>
      </c>
      <c r="E593" s="84">
        <v>216.87899206</v>
      </c>
      <c r="F593" s="84">
        <v>216.87899206</v>
      </c>
    </row>
    <row r="594" spans="1:6" ht="12.75" customHeight="1" x14ac:dyDescent="0.2">
      <c r="A594" s="83" t="s">
        <v>184</v>
      </c>
      <c r="B594" s="83">
        <v>4</v>
      </c>
      <c r="C594" s="84">
        <v>1778.31994553</v>
      </c>
      <c r="D594" s="84">
        <v>1767.46786995</v>
      </c>
      <c r="E594" s="84">
        <v>218.38964164000001</v>
      </c>
      <c r="F594" s="84">
        <v>218.38964164000001</v>
      </c>
    </row>
    <row r="595" spans="1:6" ht="12.75" customHeight="1" x14ac:dyDescent="0.2">
      <c r="A595" s="83" t="s">
        <v>184</v>
      </c>
      <c r="B595" s="83">
        <v>5</v>
      </c>
      <c r="C595" s="84">
        <v>1777.9629161</v>
      </c>
      <c r="D595" s="84">
        <v>1767.6859989899999</v>
      </c>
      <c r="E595" s="84">
        <v>218.41659382</v>
      </c>
      <c r="F595" s="84">
        <v>218.41659382</v>
      </c>
    </row>
    <row r="596" spans="1:6" ht="12.75" customHeight="1" x14ac:dyDescent="0.2">
      <c r="A596" s="83" t="s">
        <v>184</v>
      </c>
      <c r="B596" s="83">
        <v>6</v>
      </c>
      <c r="C596" s="84">
        <v>1755.12334852</v>
      </c>
      <c r="D596" s="84">
        <v>1744.9622264499999</v>
      </c>
      <c r="E596" s="84">
        <v>215.60882763000001</v>
      </c>
      <c r="F596" s="84">
        <v>215.60882763000001</v>
      </c>
    </row>
    <row r="597" spans="1:6" ht="12.75" customHeight="1" x14ac:dyDescent="0.2">
      <c r="A597" s="83" t="s">
        <v>184</v>
      </c>
      <c r="B597" s="83">
        <v>7</v>
      </c>
      <c r="C597" s="84">
        <v>1754.83559332</v>
      </c>
      <c r="D597" s="84">
        <v>1752.80206727</v>
      </c>
      <c r="E597" s="84">
        <v>216.57752417</v>
      </c>
      <c r="F597" s="84">
        <v>216.57752417</v>
      </c>
    </row>
    <row r="598" spans="1:6" ht="12.75" customHeight="1" x14ac:dyDescent="0.2">
      <c r="A598" s="83" t="s">
        <v>184</v>
      </c>
      <c r="B598" s="83">
        <v>8</v>
      </c>
      <c r="C598" s="84">
        <v>1611.77088265</v>
      </c>
      <c r="D598" s="84">
        <v>1610.08403223</v>
      </c>
      <c r="E598" s="84">
        <v>198.94317785999999</v>
      </c>
      <c r="F598" s="84">
        <v>198.94317785999999</v>
      </c>
    </row>
    <row r="599" spans="1:6" ht="12.75" customHeight="1" x14ac:dyDescent="0.2">
      <c r="A599" s="83" t="s">
        <v>184</v>
      </c>
      <c r="B599" s="83">
        <v>9</v>
      </c>
      <c r="C599" s="84">
        <v>1594.75849176</v>
      </c>
      <c r="D599" s="84">
        <v>1585.1184605399999</v>
      </c>
      <c r="E599" s="84">
        <v>195.85841328999999</v>
      </c>
      <c r="F599" s="84">
        <v>195.85841328999999</v>
      </c>
    </row>
    <row r="600" spans="1:6" ht="12.75" customHeight="1" x14ac:dyDescent="0.2">
      <c r="A600" s="83" t="s">
        <v>184</v>
      </c>
      <c r="B600" s="83">
        <v>10</v>
      </c>
      <c r="C600" s="84">
        <v>1557.18378635</v>
      </c>
      <c r="D600" s="84">
        <v>1547.9035898</v>
      </c>
      <c r="E600" s="84">
        <v>191.26011624</v>
      </c>
      <c r="F600" s="84">
        <v>191.26011624</v>
      </c>
    </row>
    <row r="601" spans="1:6" ht="12.75" customHeight="1" x14ac:dyDescent="0.2">
      <c r="A601" s="83" t="s">
        <v>184</v>
      </c>
      <c r="B601" s="83">
        <v>11</v>
      </c>
      <c r="C601" s="84">
        <v>1533.40107743</v>
      </c>
      <c r="D601" s="84">
        <v>1524.09096344</v>
      </c>
      <c r="E601" s="84">
        <v>188.31781046</v>
      </c>
      <c r="F601" s="84">
        <v>188.31781046</v>
      </c>
    </row>
    <row r="602" spans="1:6" ht="12.75" customHeight="1" x14ac:dyDescent="0.2">
      <c r="A602" s="83" t="s">
        <v>184</v>
      </c>
      <c r="B602" s="83">
        <v>12</v>
      </c>
      <c r="C602" s="84">
        <v>1558.8956336799999</v>
      </c>
      <c r="D602" s="84">
        <v>1549.3281257799999</v>
      </c>
      <c r="E602" s="84">
        <v>191.43613296999999</v>
      </c>
      <c r="F602" s="84">
        <v>191.43613296999999</v>
      </c>
    </row>
    <row r="603" spans="1:6" ht="12.75" customHeight="1" x14ac:dyDescent="0.2">
      <c r="A603" s="83" t="s">
        <v>184</v>
      </c>
      <c r="B603" s="83">
        <v>13</v>
      </c>
      <c r="C603" s="84">
        <v>1579.6763734399999</v>
      </c>
      <c r="D603" s="84">
        <v>1570.4359053600001</v>
      </c>
      <c r="E603" s="84">
        <v>194.04422588</v>
      </c>
      <c r="F603" s="84">
        <v>194.04422588</v>
      </c>
    </row>
    <row r="604" spans="1:6" ht="12.75" customHeight="1" x14ac:dyDescent="0.2">
      <c r="A604" s="83" t="s">
        <v>184</v>
      </c>
      <c r="B604" s="83">
        <v>14</v>
      </c>
      <c r="C604" s="84">
        <v>1587.9629814100001</v>
      </c>
      <c r="D604" s="84">
        <v>1583.12003183</v>
      </c>
      <c r="E604" s="84">
        <v>195.61148596000001</v>
      </c>
      <c r="F604" s="84">
        <v>195.61148596000001</v>
      </c>
    </row>
    <row r="605" spans="1:6" ht="12.75" customHeight="1" x14ac:dyDescent="0.2">
      <c r="A605" s="83" t="s">
        <v>184</v>
      </c>
      <c r="B605" s="83">
        <v>15</v>
      </c>
      <c r="C605" s="84">
        <v>1630.12063089</v>
      </c>
      <c r="D605" s="84">
        <v>1620.29389281</v>
      </c>
      <c r="E605" s="84">
        <v>200.20471581000001</v>
      </c>
      <c r="F605" s="84">
        <v>200.20471581000001</v>
      </c>
    </row>
    <row r="606" spans="1:6" ht="12.75" customHeight="1" x14ac:dyDescent="0.2">
      <c r="A606" s="83" t="s">
        <v>184</v>
      </c>
      <c r="B606" s="83">
        <v>16</v>
      </c>
      <c r="C606" s="84">
        <v>1636.8700128999999</v>
      </c>
      <c r="D606" s="84">
        <v>1624.51063888</v>
      </c>
      <c r="E606" s="84">
        <v>200.72574008000001</v>
      </c>
      <c r="F606" s="84">
        <v>200.72574008000001</v>
      </c>
    </row>
    <row r="607" spans="1:6" ht="12.75" customHeight="1" x14ac:dyDescent="0.2">
      <c r="A607" s="83" t="s">
        <v>184</v>
      </c>
      <c r="B607" s="83">
        <v>17</v>
      </c>
      <c r="C607" s="84">
        <v>1643.8622356200001</v>
      </c>
      <c r="D607" s="84">
        <v>1634.2671884199999</v>
      </c>
      <c r="E607" s="84">
        <v>201.93126658</v>
      </c>
      <c r="F607" s="84">
        <v>201.93126658</v>
      </c>
    </row>
    <row r="608" spans="1:6" ht="12.75" customHeight="1" x14ac:dyDescent="0.2">
      <c r="A608" s="83" t="s">
        <v>184</v>
      </c>
      <c r="B608" s="83">
        <v>18</v>
      </c>
      <c r="C608" s="84">
        <v>1617.7129003299999</v>
      </c>
      <c r="D608" s="84">
        <v>1608.64923116</v>
      </c>
      <c r="E608" s="84">
        <v>198.76589276999999</v>
      </c>
      <c r="F608" s="84">
        <v>198.76589276999999</v>
      </c>
    </row>
    <row r="609" spans="1:6" ht="12.75" customHeight="1" x14ac:dyDescent="0.2">
      <c r="A609" s="83" t="s">
        <v>184</v>
      </c>
      <c r="B609" s="83">
        <v>19</v>
      </c>
      <c r="C609" s="84">
        <v>1595.87701838</v>
      </c>
      <c r="D609" s="84">
        <v>1587.53699411</v>
      </c>
      <c r="E609" s="84">
        <v>196.15724908999999</v>
      </c>
      <c r="F609" s="84">
        <v>196.15724908999999</v>
      </c>
    </row>
    <row r="610" spans="1:6" ht="12.75" customHeight="1" x14ac:dyDescent="0.2">
      <c r="A610" s="83" t="s">
        <v>184</v>
      </c>
      <c r="B610" s="83">
        <v>20</v>
      </c>
      <c r="C610" s="84">
        <v>1578.58996484</v>
      </c>
      <c r="D610" s="84">
        <v>1570.2760595499999</v>
      </c>
      <c r="E610" s="84">
        <v>194.02447520999999</v>
      </c>
      <c r="F610" s="84">
        <v>194.02447520999999</v>
      </c>
    </row>
    <row r="611" spans="1:6" ht="12.75" customHeight="1" x14ac:dyDescent="0.2">
      <c r="A611" s="83" t="s">
        <v>184</v>
      </c>
      <c r="B611" s="83">
        <v>21</v>
      </c>
      <c r="C611" s="84">
        <v>1541.92593999</v>
      </c>
      <c r="D611" s="84">
        <v>1532.96448102</v>
      </c>
      <c r="E611" s="84">
        <v>189.41422888</v>
      </c>
      <c r="F611" s="84">
        <v>189.41422888</v>
      </c>
    </row>
    <row r="612" spans="1:6" ht="12.75" customHeight="1" x14ac:dyDescent="0.2">
      <c r="A612" s="83" t="s">
        <v>184</v>
      </c>
      <c r="B612" s="83">
        <v>22</v>
      </c>
      <c r="C612" s="84">
        <v>1521.03667234</v>
      </c>
      <c r="D612" s="84">
        <v>1511.8987691299999</v>
      </c>
      <c r="E612" s="84">
        <v>186.81133388000001</v>
      </c>
      <c r="F612" s="84">
        <v>186.81133388000001</v>
      </c>
    </row>
    <row r="613" spans="1:6" ht="12.75" customHeight="1" x14ac:dyDescent="0.2">
      <c r="A613" s="83" t="s">
        <v>184</v>
      </c>
      <c r="B613" s="83">
        <v>23</v>
      </c>
      <c r="C613" s="84">
        <v>1565.63659996</v>
      </c>
      <c r="D613" s="84">
        <v>1556.47843321</v>
      </c>
      <c r="E613" s="84">
        <v>192.31963026</v>
      </c>
      <c r="F613" s="84">
        <v>192.31963026</v>
      </c>
    </row>
    <row r="614" spans="1:6" ht="12.75" customHeight="1" x14ac:dyDescent="0.2">
      <c r="A614" s="83" t="s">
        <v>184</v>
      </c>
      <c r="B614" s="83">
        <v>24</v>
      </c>
      <c r="C614" s="84">
        <v>1627.7678244399999</v>
      </c>
      <c r="D614" s="84">
        <v>1618.1183237299999</v>
      </c>
      <c r="E614" s="84">
        <v>199.93590087999999</v>
      </c>
      <c r="F614" s="84">
        <v>199.93590087999999</v>
      </c>
    </row>
    <row r="615" spans="1:6" ht="12.75" customHeight="1" x14ac:dyDescent="0.2">
      <c r="A615" s="83" t="s">
        <v>185</v>
      </c>
      <c r="B615" s="83">
        <v>1</v>
      </c>
      <c r="C615" s="84">
        <v>1705.0805491799999</v>
      </c>
      <c r="D615" s="84">
        <v>1695.17754184</v>
      </c>
      <c r="E615" s="84">
        <v>209.45739505</v>
      </c>
      <c r="F615" s="84">
        <v>209.45739505</v>
      </c>
    </row>
    <row r="616" spans="1:6" ht="12.75" customHeight="1" x14ac:dyDescent="0.2">
      <c r="A616" s="83" t="s">
        <v>185</v>
      </c>
      <c r="B616" s="83">
        <v>2</v>
      </c>
      <c r="C616" s="84">
        <v>1762.1962882099999</v>
      </c>
      <c r="D616" s="84">
        <v>1752.49672704</v>
      </c>
      <c r="E616" s="84">
        <v>216.53979611</v>
      </c>
      <c r="F616" s="84">
        <v>216.53979611</v>
      </c>
    </row>
    <row r="617" spans="1:6" ht="12.75" customHeight="1" x14ac:dyDescent="0.2">
      <c r="A617" s="83" t="s">
        <v>185</v>
      </c>
      <c r="B617" s="83">
        <v>3</v>
      </c>
      <c r="C617" s="84">
        <v>1797.2477153299999</v>
      </c>
      <c r="D617" s="84">
        <v>1785.1201362500001</v>
      </c>
      <c r="E617" s="84">
        <v>220.57076875999999</v>
      </c>
      <c r="F617" s="84">
        <v>220.57076875999999</v>
      </c>
    </row>
    <row r="618" spans="1:6" ht="12.75" customHeight="1" x14ac:dyDescent="0.2">
      <c r="A618" s="83" t="s">
        <v>185</v>
      </c>
      <c r="B618" s="83">
        <v>4</v>
      </c>
      <c r="C618" s="84">
        <v>1791.78210702</v>
      </c>
      <c r="D618" s="84">
        <v>1785.12639872</v>
      </c>
      <c r="E618" s="84">
        <v>220.57154256000001</v>
      </c>
      <c r="F618" s="84">
        <v>220.57154256000001</v>
      </c>
    </row>
    <row r="619" spans="1:6" ht="12.75" customHeight="1" x14ac:dyDescent="0.2">
      <c r="A619" s="83" t="s">
        <v>185</v>
      </c>
      <c r="B619" s="83">
        <v>5</v>
      </c>
      <c r="C619" s="84">
        <v>1794.44907586</v>
      </c>
      <c r="D619" s="84">
        <v>1785.2565842700001</v>
      </c>
      <c r="E619" s="84">
        <v>220.58762838000001</v>
      </c>
      <c r="F619" s="84">
        <v>220.58762838000001</v>
      </c>
    </row>
    <row r="620" spans="1:6" ht="12.75" customHeight="1" x14ac:dyDescent="0.2">
      <c r="A620" s="83" t="s">
        <v>185</v>
      </c>
      <c r="B620" s="83">
        <v>6</v>
      </c>
      <c r="C620" s="84">
        <v>1767.3847309299999</v>
      </c>
      <c r="D620" s="84">
        <v>1758.0842866</v>
      </c>
      <c r="E620" s="84">
        <v>217.23019912000001</v>
      </c>
      <c r="F620" s="84">
        <v>217.23019912000001</v>
      </c>
    </row>
    <row r="621" spans="1:6" ht="12.75" customHeight="1" x14ac:dyDescent="0.2">
      <c r="A621" s="83" t="s">
        <v>185</v>
      </c>
      <c r="B621" s="83">
        <v>7</v>
      </c>
      <c r="C621" s="84">
        <v>1737.7701490699999</v>
      </c>
      <c r="D621" s="84">
        <v>1727.741869</v>
      </c>
      <c r="E621" s="84">
        <v>213.48106748000001</v>
      </c>
      <c r="F621" s="84">
        <v>213.48106748000001</v>
      </c>
    </row>
    <row r="622" spans="1:6" ht="12.75" customHeight="1" x14ac:dyDescent="0.2">
      <c r="A622" s="83" t="s">
        <v>185</v>
      </c>
      <c r="B622" s="83">
        <v>8</v>
      </c>
      <c r="C622" s="84">
        <v>1690.3982110899999</v>
      </c>
      <c r="D622" s="84">
        <v>1680.64286707</v>
      </c>
      <c r="E622" s="84">
        <v>207.66147985000001</v>
      </c>
      <c r="F622" s="84">
        <v>207.66147985000001</v>
      </c>
    </row>
    <row r="623" spans="1:6" ht="12.75" customHeight="1" x14ac:dyDescent="0.2">
      <c r="A623" s="83" t="s">
        <v>185</v>
      </c>
      <c r="B623" s="83">
        <v>9</v>
      </c>
      <c r="C623" s="84">
        <v>1712.8669218299999</v>
      </c>
      <c r="D623" s="84">
        <v>1703.38868804</v>
      </c>
      <c r="E623" s="84">
        <v>210.47197037000001</v>
      </c>
      <c r="F623" s="84">
        <v>210.47197037000001</v>
      </c>
    </row>
    <row r="624" spans="1:6" ht="12.75" customHeight="1" x14ac:dyDescent="0.2">
      <c r="A624" s="83" t="s">
        <v>185</v>
      </c>
      <c r="B624" s="83">
        <v>10</v>
      </c>
      <c r="C624" s="84">
        <v>1726.4295382</v>
      </c>
      <c r="D624" s="84">
        <v>1716.76458142</v>
      </c>
      <c r="E624" s="84">
        <v>212.12470568000001</v>
      </c>
      <c r="F624" s="84">
        <v>212.12470568000001</v>
      </c>
    </row>
    <row r="625" spans="1:6" ht="12.75" customHeight="1" x14ac:dyDescent="0.2">
      <c r="A625" s="83" t="s">
        <v>185</v>
      </c>
      <c r="B625" s="83">
        <v>11</v>
      </c>
      <c r="C625" s="84">
        <v>1711.9922449400001</v>
      </c>
      <c r="D625" s="84">
        <v>1708.3091418500001</v>
      </c>
      <c r="E625" s="84">
        <v>211.07994529000001</v>
      </c>
      <c r="F625" s="84">
        <v>211.07994529000001</v>
      </c>
    </row>
    <row r="626" spans="1:6" ht="12.75" customHeight="1" x14ac:dyDescent="0.2">
      <c r="A626" s="83" t="s">
        <v>185</v>
      </c>
      <c r="B626" s="83">
        <v>12</v>
      </c>
      <c r="C626" s="84">
        <v>1728.3201767</v>
      </c>
      <c r="D626" s="84">
        <v>1717.13630334</v>
      </c>
      <c r="E626" s="84">
        <v>212.17063592</v>
      </c>
      <c r="F626" s="84">
        <v>212.17063592</v>
      </c>
    </row>
    <row r="627" spans="1:6" ht="12.75" customHeight="1" x14ac:dyDescent="0.2">
      <c r="A627" s="83" t="s">
        <v>185</v>
      </c>
      <c r="B627" s="83">
        <v>13</v>
      </c>
      <c r="C627" s="84">
        <v>1725.2624744699999</v>
      </c>
      <c r="D627" s="84">
        <v>1720.27431546</v>
      </c>
      <c r="E627" s="84">
        <v>212.55837102000001</v>
      </c>
      <c r="F627" s="84">
        <v>212.55837102000001</v>
      </c>
    </row>
    <row r="628" spans="1:6" ht="12.75" customHeight="1" x14ac:dyDescent="0.2">
      <c r="A628" s="83" t="s">
        <v>185</v>
      </c>
      <c r="B628" s="83">
        <v>14</v>
      </c>
      <c r="C628" s="84">
        <v>1728.1700404999999</v>
      </c>
      <c r="D628" s="84">
        <v>1726.3961346000001</v>
      </c>
      <c r="E628" s="84">
        <v>213.31478754</v>
      </c>
      <c r="F628" s="84">
        <v>213.31478754</v>
      </c>
    </row>
    <row r="629" spans="1:6" ht="12.75" customHeight="1" x14ac:dyDescent="0.2">
      <c r="A629" s="83" t="s">
        <v>185</v>
      </c>
      <c r="B629" s="83">
        <v>15</v>
      </c>
      <c r="C629" s="84">
        <v>1765.2601321</v>
      </c>
      <c r="D629" s="84">
        <v>1754.9771799099999</v>
      </c>
      <c r="E629" s="84">
        <v>216.84628271</v>
      </c>
      <c r="F629" s="84">
        <v>216.84628271</v>
      </c>
    </row>
    <row r="630" spans="1:6" ht="12.75" customHeight="1" x14ac:dyDescent="0.2">
      <c r="A630" s="83" t="s">
        <v>185</v>
      </c>
      <c r="B630" s="83">
        <v>16</v>
      </c>
      <c r="C630" s="84">
        <v>1770.8229721</v>
      </c>
      <c r="D630" s="84">
        <v>1764.8468982100001</v>
      </c>
      <c r="E630" s="84">
        <v>218.06579242000001</v>
      </c>
      <c r="F630" s="84">
        <v>218.06579242000001</v>
      </c>
    </row>
    <row r="631" spans="1:6" ht="12.75" customHeight="1" x14ac:dyDescent="0.2">
      <c r="A631" s="83" t="s">
        <v>185</v>
      </c>
      <c r="B631" s="83">
        <v>17</v>
      </c>
      <c r="C631" s="84">
        <v>1770.0100488200001</v>
      </c>
      <c r="D631" s="84">
        <v>1762.1887036400001</v>
      </c>
      <c r="E631" s="84">
        <v>217.73734393000001</v>
      </c>
      <c r="F631" s="84">
        <v>217.73734393000001</v>
      </c>
    </row>
    <row r="632" spans="1:6" ht="12.75" customHeight="1" x14ac:dyDescent="0.2">
      <c r="A632" s="83" t="s">
        <v>185</v>
      </c>
      <c r="B632" s="83">
        <v>18</v>
      </c>
      <c r="C632" s="84">
        <v>1739.8427293699999</v>
      </c>
      <c r="D632" s="84">
        <v>1736.39562849</v>
      </c>
      <c r="E632" s="84">
        <v>214.55033241999999</v>
      </c>
      <c r="F632" s="84">
        <v>214.55033241999999</v>
      </c>
    </row>
    <row r="633" spans="1:6" ht="12.75" customHeight="1" x14ac:dyDescent="0.2">
      <c r="A633" s="83" t="s">
        <v>185</v>
      </c>
      <c r="B633" s="83">
        <v>19</v>
      </c>
      <c r="C633" s="84">
        <v>1720.0942892600001</v>
      </c>
      <c r="D633" s="84">
        <v>1713.3733153000001</v>
      </c>
      <c r="E633" s="84">
        <v>211.70567832</v>
      </c>
      <c r="F633" s="84">
        <v>211.70567832</v>
      </c>
    </row>
    <row r="634" spans="1:6" ht="12.75" customHeight="1" x14ac:dyDescent="0.2">
      <c r="A634" s="83" t="s">
        <v>185</v>
      </c>
      <c r="B634" s="83">
        <v>20</v>
      </c>
      <c r="C634" s="84">
        <v>1701.8179431200001</v>
      </c>
      <c r="D634" s="84">
        <v>1698.27558067</v>
      </c>
      <c r="E634" s="84">
        <v>209.84019103</v>
      </c>
      <c r="F634" s="84">
        <v>209.84019103</v>
      </c>
    </row>
    <row r="635" spans="1:6" ht="12.75" customHeight="1" x14ac:dyDescent="0.2">
      <c r="A635" s="83" t="s">
        <v>185</v>
      </c>
      <c r="B635" s="83">
        <v>21</v>
      </c>
      <c r="C635" s="84">
        <v>1682.2333261000001</v>
      </c>
      <c r="D635" s="84">
        <v>1673.4089567399999</v>
      </c>
      <c r="E635" s="84">
        <v>206.76765252000001</v>
      </c>
      <c r="F635" s="84">
        <v>206.76765252000001</v>
      </c>
    </row>
    <row r="636" spans="1:6" ht="12.75" customHeight="1" x14ac:dyDescent="0.2">
      <c r="A636" s="83" t="s">
        <v>185</v>
      </c>
      <c r="B636" s="83">
        <v>22</v>
      </c>
      <c r="C636" s="84">
        <v>1666.2455084999999</v>
      </c>
      <c r="D636" s="84">
        <v>1656.6695066100001</v>
      </c>
      <c r="E636" s="84">
        <v>204.69931364000001</v>
      </c>
      <c r="F636" s="84">
        <v>204.69931364000001</v>
      </c>
    </row>
    <row r="637" spans="1:6" ht="12.75" customHeight="1" x14ac:dyDescent="0.2">
      <c r="A637" s="83" t="s">
        <v>185</v>
      </c>
      <c r="B637" s="83">
        <v>23</v>
      </c>
      <c r="C637" s="84">
        <v>1715.2971894100001</v>
      </c>
      <c r="D637" s="84">
        <v>1704.92184677</v>
      </c>
      <c r="E637" s="84">
        <v>210.66140859999999</v>
      </c>
      <c r="F637" s="84">
        <v>210.66140859999999</v>
      </c>
    </row>
    <row r="638" spans="1:6" ht="12.75" customHeight="1" x14ac:dyDescent="0.2">
      <c r="A638" s="83" t="s">
        <v>185</v>
      </c>
      <c r="B638" s="83">
        <v>24</v>
      </c>
      <c r="C638" s="84">
        <v>1778.0855164699999</v>
      </c>
      <c r="D638" s="84">
        <v>1768.2937847799999</v>
      </c>
      <c r="E638" s="84">
        <v>218.49169229</v>
      </c>
      <c r="F638" s="84">
        <v>218.49169229</v>
      </c>
    </row>
    <row r="639" spans="1:6" ht="12.75" customHeight="1" x14ac:dyDescent="0.2">
      <c r="A639" s="83" t="s">
        <v>186</v>
      </c>
      <c r="B639" s="83">
        <v>1</v>
      </c>
      <c r="C639" s="84">
        <v>1773.09583825</v>
      </c>
      <c r="D639" s="84">
        <v>1772.24644003</v>
      </c>
      <c r="E639" s="84">
        <v>218.98008530000001</v>
      </c>
      <c r="F639" s="84">
        <v>218.98008530000001</v>
      </c>
    </row>
    <row r="640" spans="1:6" ht="12.75" customHeight="1" x14ac:dyDescent="0.2">
      <c r="A640" s="83" t="s">
        <v>186</v>
      </c>
      <c r="B640" s="83">
        <v>2</v>
      </c>
      <c r="C640" s="84">
        <v>1832.9510721700001</v>
      </c>
      <c r="D640" s="84">
        <v>1821.78674069</v>
      </c>
      <c r="E640" s="84">
        <v>225.10132161999999</v>
      </c>
      <c r="F640" s="84">
        <v>225.10132161999999</v>
      </c>
    </row>
    <row r="641" spans="1:6" ht="12.75" customHeight="1" x14ac:dyDescent="0.2">
      <c r="A641" s="83" t="s">
        <v>186</v>
      </c>
      <c r="B641" s="83">
        <v>3</v>
      </c>
      <c r="C641" s="84">
        <v>1776.57497758</v>
      </c>
      <c r="D641" s="84">
        <v>1766.54867614</v>
      </c>
      <c r="E641" s="84">
        <v>218.27606537</v>
      </c>
      <c r="F641" s="84">
        <v>218.27606537</v>
      </c>
    </row>
    <row r="642" spans="1:6" ht="12.75" customHeight="1" x14ac:dyDescent="0.2">
      <c r="A642" s="83" t="s">
        <v>186</v>
      </c>
      <c r="B642" s="83">
        <v>4</v>
      </c>
      <c r="C642" s="84">
        <v>1830.76207845</v>
      </c>
      <c r="D642" s="84">
        <v>1820.55997082</v>
      </c>
      <c r="E642" s="84">
        <v>224.94974102</v>
      </c>
      <c r="F642" s="84">
        <v>224.94974102</v>
      </c>
    </row>
    <row r="643" spans="1:6" ht="12.75" customHeight="1" x14ac:dyDescent="0.2">
      <c r="A643" s="83" t="s">
        <v>186</v>
      </c>
      <c r="B643" s="83">
        <v>5</v>
      </c>
      <c r="C643" s="84">
        <v>1801.1218901100001</v>
      </c>
      <c r="D643" s="84">
        <v>1790.53334952</v>
      </c>
      <c r="E643" s="84">
        <v>221.23962940999999</v>
      </c>
      <c r="F643" s="84">
        <v>221.23962940999999</v>
      </c>
    </row>
    <row r="644" spans="1:6" ht="12.75" customHeight="1" x14ac:dyDescent="0.2">
      <c r="A644" s="83" t="s">
        <v>186</v>
      </c>
      <c r="B644" s="83">
        <v>6</v>
      </c>
      <c r="C644" s="84">
        <v>1791.73902535</v>
      </c>
      <c r="D644" s="84">
        <v>1781.41930258</v>
      </c>
      <c r="E644" s="84">
        <v>220.11349100999999</v>
      </c>
      <c r="F644" s="84">
        <v>220.11349100999999</v>
      </c>
    </row>
    <row r="645" spans="1:6" ht="12.75" customHeight="1" x14ac:dyDescent="0.2">
      <c r="A645" s="83" t="s">
        <v>186</v>
      </c>
      <c r="B645" s="83">
        <v>7</v>
      </c>
      <c r="C645" s="84">
        <v>1733.2365593300001</v>
      </c>
      <c r="D645" s="84">
        <v>1723.1597189399999</v>
      </c>
      <c r="E645" s="84">
        <v>212.91489361999999</v>
      </c>
      <c r="F645" s="84">
        <v>212.91489361999999</v>
      </c>
    </row>
    <row r="646" spans="1:6" ht="12.75" customHeight="1" x14ac:dyDescent="0.2">
      <c r="A646" s="83" t="s">
        <v>186</v>
      </c>
      <c r="B646" s="83">
        <v>8</v>
      </c>
      <c r="C646" s="84">
        <v>1670.78913278</v>
      </c>
      <c r="D646" s="84">
        <v>1660.9329207200001</v>
      </c>
      <c r="E646" s="84">
        <v>205.22610424999999</v>
      </c>
      <c r="F646" s="84">
        <v>205.22610424999999</v>
      </c>
    </row>
    <row r="647" spans="1:6" ht="12.75" customHeight="1" x14ac:dyDescent="0.2">
      <c r="A647" s="83" t="s">
        <v>186</v>
      </c>
      <c r="B647" s="83">
        <v>9</v>
      </c>
      <c r="C647" s="84">
        <v>1610.1695309300001</v>
      </c>
      <c r="D647" s="84">
        <v>1601.0460233599999</v>
      </c>
      <c r="E647" s="84">
        <v>197.82643476999999</v>
      </c>
      <c r="F647" s="84">
        <v>197.82643476999999</v>
      </c>
    </row>
    <row r="648" spans="1:6" ht="12.75" customHeight="1" x14ac:dyDescent="0.2">
      <c r="A648" s="83" t="s">
        <v>186</v>
      </c>
      <c r="B648" s="83">
        <v>10</v>
      </c>
      <c r="C648" s="84">
        <v>1616.35641962</v>
      </c>
      <c r="D648" s="84">
        <v>1607.0610018699999</v>
      </c>
      <c r="E648" s="84">
        <v>198.56964998000001</v>
      </c>
      <c r="F648" s="84">
        <v>198.56964998000001</v>
      </c>
    </row>
    <row r="649" spans="1:6" ht="12.75" customHeight="1" x14ac:dyDescent="0.2">
      <c r="A649" s="83" t="s">
        <v>186</v>
      </c>
      <c r="B649" s="83">
        <v>11</v>
      </c>
      <c r="C649" s="84">
        <v>1615.2467034399999</v>
      </c>
      <c r="D649" s="84">
        <v>1603.71673792</v>
      </c>
      <c r="E649" s="84">
        <v>198.15643025</v>
      </c>
      <c r="F649" s="84">
        <v>198.15643025</v>
      </c>
    </row>
    <row r="650" spans="1:6" ht="12.75" customHeight="1" x14ac:dyDescent="0.2">
      <c r="A650" s="83" t="s">
        <v>186</v>
      </c>
      <c r="B650" s="83">
        <v>12</v>
      </c>
      <c r="C650" s="84">
        <v>1620.84786444</v>
      </c>
      <c r="D650" s="84">
        <v>1613.3077977099999</v>
      </c>
      <c r="E650" s="84">
        <v>199.34150871</v>
      </c>
      <c r="F650" s="84">
        <v>199.34150871</v>
      </c>
    </row>
    <row r="651" spans="1:6" ht="12.75" customHeight="1" x14ac:dyDescent="0.2">
      <c r="A651" s="83" t="s">
        <v>186</v>
      </c>
      <c r="B651" s="83">
        <v>13</v>
      </c>
      <c r="C651" s="84">
        <v>1603.7489450200001</v>
      </c>
      <c r="D651" s="84">
        <v>1594.6936440699999</v>
      </c>
      <c r="E651" s="84">
        <v>197.04153006999999</v>
      </c>
      <c r="F651" s="84">
        <v>197.04153006999999</v>
      </c>
    </row>
    <row r="652" spans="1:6" ht="12.75" customHeight="1" x14ac:dyDescent="0.2">
      <c r="A652" s="83" t="s">
        <v>186</v>
      </c>
      <c r="B652" s="83">
        <v>14</v>
      </c>
      <c r="C652" s="84">
        <v>1660.12147086</v>
      </c>
      <c r="D652" s="84">
        <v>1650.05477623</v>
      </c>
      <c r="E652" s="84">
        <v>203.88199265</v>
      </c>
      <c r="F652" s="84">
        <v>203.88199265</v>
      </c>
    </row>
    <row r="653" spans="1:6" ht="12.75" customHeight="1" x14ac:dyDescent="0.2">
      <c r="A653" s="83" t="s">
        <v>186</v>
      </c>
      <c r="B653" s="83">
        <v>15</v>
      </c>
      <c r="C653" s="84">
        <v>1659.35668465</v>
      </c>
      <c r="D653" s="84">
        <v>1657.3885227200001</v>
      </c>
      <c r="E653" s="84">
        <v>204.7881558</v>
      </c>
      <c r="F653" s="84">
        <v>204.7881558</v>
      </c>
    </row>
    <row r="654" spans="1:6" ht="12.75" customHeight="1" x14ac:dyDescent="0.2">
      <c r="A654" s="83" t="s">
        <v>186</v>
      </c>
      <c r="B654" s="83">
        <v>16</v>
      </c>
      <c r="C654" s="84">
        <v>1683.5736122799999</v>
      </c>
      <c r="D654" s="84">
        <v>1671.8343185199999</v>
      </c>
      <c r="E654" s="84">
        <v>206.57308904999999</v>
      </c>
      <c r="F654" s="84">
        <v>206.57308904999999</v>
      </c>
    </row>
    <row r="655" spans="1:6" ht="12.75" customHeight="1" x14ac:dyDescent="0.2">
      <c r="A655" s="83" t="s">
        <v>186</v>
      </c>
      <c r="B655" s="83">
        <v>17</v>
      </c>
      <c r="C655" s="84">
        <v>1676.5664726</v>
      </c>
      <c r="D655" s="84">
        <v>1665.1003232400001</v>
      </c>
      <c r="E655" s="84">
        <v>205.74103160000001</v>
      </c>
      <c r="F655" s="84">
        <v>205.74103160000001</v>
      </c>
    </row>
    <row r="656" spans="1:6" ht="12.75" customHeight="1" x14ac:dyDescent="0.2">
      <c r="A656" s="83" t="s">
        <v>186</v>
      </c>
      <c r="B656" s="83">
        <v>18</v>
      </c>
      <c r="C656" s="84">
        <v>1660.6788607200001</v>
      </c>
      <c r="D656" s="84">
        <v>1650.85345727</v>
      </c>
      <c r="E656" s="84">
        <v>203.98067827</v>
      </c>
      <c r="F656" s="84">
        <v>203.98067827</v>
      </c>
    </row>
    <row r="657" spans="1:6" ht="12.75" customHeight="1" x14ac:dyDescent="0.2">
      <c r="A657" s="83" t="s">
        <v>186</v>
      </c>
      <c r="B657" s="83">
        <v>19</v>
      </c>
      <c r="C657" s="84">
        <v>1615.9032190299999</v>
      </c>
      <c r="D657" s="84">
        <v>1606.7371511599999</v>
      </c>
      <c r="E657" s="84">
        <v>198.52963475000001</v>
      </c>
      <c r="F657" s="84">
        <v>198.52963475000001</v>
      </c>
    </row>
    <row r="658" spans="1:6" ht="12.75" customHeight="1" x14ac:dyDescent="0.2">
      <c r="A658" s="83" t="s">
        <v>186</v>
      </c>
      <c r="B658" s="83">
        <v>20</v>
      </c>
      <c r="C658" s="84">
        <v>1603.7162966400001</v>
      </c>
      <c r="D658" s="84">
        <v>1594.0225811400001</v>
      </c>
      <c r="E658" s="84">
        <v>196.95861303999999</v>
      </c>
      <c r="F658" s="84">
        <v>196.95861303999999</v>
      </c>
    </row>
    <row r="659" spans="1:6" ht="12.75" customHeight="1" x14ac:dyDescent="0.2">
      <c r="A659" s="83" t="s">
        <v>186</v>
      </c>
      <c r="B659" s="83">
        <v>21</v>
      </c>
      <c r="C659" s="84">
        <v>1559.18845872</v>
      </c>
      <c r="D659" s="84">
        <v>1549.6473344799999</v>
      </c>
      <c r="E659" s="84">
        <v>191.47557463000001</v>
      </c>
      <c r="F659" s="84">
        <v>191.47557463000001</v>
      </c>
    </row>
    <row r="660" spans="1:6" ht="12.75" customHeight="1" x14ac:dyDescent="0.2">
      <c r="A660" s="83" t="s">
        <v>186</v>
      </c>
      <c r="B660" s="83">
        <v>22</v>
      </c>
      <c r="C660" s="84">
        <v>1537.2945512900001</v>
      </c>
      <c r="D660" s="84">
        <v>1528.0849442900001</v>
      </c>
      <c r="E660" s="84">
        <v>188.81130970000001</v>
      </c>
      <c r="F660" s="84">
        <v>188.81130970000001</v>
      </c>
    </row>
    <row r="661" spans="1:6" ht="12.75" customHeight="1" x14ac:dyDescent="0.2">
      <c r="A661" s="83" t="s">
        <v>186</v>
      </c>
      <c r="B661" s="83">
        <v>23</v>
      </c>
      <c r="C661" s="84">
        <v>1586.3023291100001</v>
      </c>
      <c r="D661" s="84">
        <v>1575.5350175200001</v>
      </c>
      <c r="E661" s="84">
        <v>194.67427595999999</v>
      </c>
      <c r="F661" s="84">
        <v>194.67427595999999</v>
      </c>
    </row>
    <row r="662" spans="1:6" ht="12.75" customHeight="1" x14ac:dyDescent="0.2">
      <c r="A662" s="83" t="s">
        <v>186</v>
      </c>
      <c r="B662" s="83">
        <v>24</v>
      </c>
      <c r="C662" s="84">
        <v>1634.1531729400001</v>
      </c>
      <c r="D662" s="84">
        <v>1629.3997695999999</v>
      </c>
      <c r="E662" s="84">
        <v>201.3298447</v>
      </c>
      <c r="F662" s="84">
        <v>201.3298447</v>
      </c>
    </row>
    <row r="663" spans="1:6" ht="12.75" customHeight="1" x14ac:dyDescent="0.2">
      <c r="A663" s="83" t="s">
        <v>187</v>
      </c>
      <c r="B663" s="83">
        <v>1</v>
      </c>
      <c r="C663" s="84">
        <v>1787.39588531</v>
      </c>
      <c r="D663" s="84">
        <v>1783.6631084600001</v>
      </c>
      <c r="E663" s="84">
        <v>220.39073733000001</v>
      </c>
      <c r="F663" s="84">
        <v>220.39073733000001</v>
      </c>
    </row>
    <row r="664" spans="1:6" ht="12.75" customHeight="1" x14ac:dyDescent="0.2">
      <c r="A664" s="83" t="s">
        <v>187</v>
      </c>
      <c r="B664" s="83">
        <v>2</v>
      </c>
      <c r="C664" s="84">
        <v>1761.50625289</v>
      </c>
      <c r="D664" s="84">
        <v>1758.7052684600001</v>
      </c>
      <c r="E664" s="84">
        <v>217.30692809000001</v>
      </c>
      <c r="F664" s="84">
        <v>217.30692809000001</v>
      </c>
    </row>
    <row r="665" spans="1:6" ht="12.75" customHeight="1" x14ac:dyDescent="0.2">
      <c r="A665" s="83" t="s">
        <v>187</v>
      </c>
      <c r="B665" s="83">
        <v>3</v>
      </c>
      <c r="C665" s="84">
        <v>1805.99549796</v>
      </c>
      <c r="D665" s="84">
        <v>1794.9874381499999</v>
      </c>
      <c r="E665" s="84">
        <v>221.78997991</v>
      </c>
      <c r="F665" s="84">
        <v>221.78997991</v>
      </c>
    </row>
    <row r="666" spans="1:6" ht="12.75" customHeight="1" x14ac:dyDescent="0.2">
      <c r="A666" s="83" t="s">
        <v>187</v>
      </c>
      <c r="B666" s="83">
        <v>4</v>
      </c>
      <c r="C666" s="84">
        <v>1805.36636679</v>
      </c>
      <c r="D666" s="84">
        <v>1799.7400370099999</v>
      </c>
      <c r="E666" s="84">
        <v>222.37721454999999</v>
      </c>
      <c r="F666" s="84">
        <v>222.37721454999999</v>
      </c>
    </row>
    <row r="667" spans="1:6" ht="12.75" customHeight="1" x14ac:dyDescent="0.2">
      <c r="A667" s="83" t="s">
        <v>187</v>
      </c>
      <c r="B667" s="83">
        <v>5</v>
      </c>
      <c r="C667" s="84">
        <v>1807.13800085</v>
      </c>
      <c r="D667" s="84">
        <v>1801.6930261</v>
      </c>
      <c r="E667" s="84">
        <v>222.61852733000001</v>
      </c>
      <c r="F667" s="84">
        <v>222.61852733000001</v>
      </c>
    </row>
    <row r="668" spans="1:6" ht="12.75" customHeight="1" x14ac:dyDescent="0.2">
      <c r="A668" s="83" t="s">
        <v>187</v>
      </c>
      <c r="B668" s="83">
        <v>6</v>
      </c>
      <c r="C668" s="84">
        <v>1772.20628665</v>
      </c>
      <c r="D668" s="84">
        <v>1770.63702304</v>
      </c>
      <c r="E668" s="84">
        <v>218.78122454000001</v>
      </c>
      <c r="F668" s="84">
        <v>218.78122454000001</v>
      </c>
    </row>
    <row r="669" spans="1:6" ht="12.75" customHeight="1" x14ac:dyDescent="0.2">
      <c r="A669" s="83" t="s">
        <v>187</v>
      </c>
      <c r="B669" s="83">
        <v>7</v>
      </c>
      <c r="C669" s="84">
        <v>1712.2188989599999</v>
      </c>
      <c r="D669" s="84">
        <v>1701.9604041099999</v>
      </c>
      <c r="E669" s="84">
        <v>210.29549055000001</v>
      </c>
      <c r="F669" s="84">
        <v>210.29549055000001</v>
      </c>
    </row>
    <row r="670" spans="1:6" ht="12.75" customHeight="1" x14ac:dyDescent="0.2">
      <c r="A670" s="83" t="s">
        <v>187</v>
      </c>
      <c r="B670" s="83">
        <v>8</v>
      </c>
      <c r="C670" s="84">
        <v>1650.2136192800001</v>
      </c>
      <c r="D670" s="84">
        <v>1640.55301003</v>
      </c>
      <c r="E670" s="84">
        <v>202.70794735999999</v>
      </c>
      <c r="F670" s="84">
        <v>202.70794735999999</v>
      </c>
    </row>
    <row r="671" spans="1:6" ht="12.75" customHeight="1" x14ac:dyDescent="0.2">
      <c r="A671" s="83" t="s">
        <v>187</v>
      </c>
      <c r="B671" s="83">
        <v>9</v>
      </c>
      <c r="C671" s="84">
        <v>1614.24488311</v>
      </c>
      <c r="D671" s="84">
        <v>1604.6705071599999</v>
      </c>
      <c r="E671" s="84">
        <v>198.27427868000001</v>
      </c>
      <c r="F671" s="84">
        <v>198.27427868000001</v>
      </c>
    </row>
    <row r="672" spans="1:6" ht="12.75" customHeight="1" x14ac:dyDescent="0.2">
      <c r="A672" s="83" t="s">
        <v>187</v>
      </c>
      <c r="B672" s="83">
        <v>10</v>
      </c>
      <c r="C672" s="84">
        <v>1575.4497345</v>
      </c>
      <c r="D672" s="84">
        <v>1572.0258115300001</v>
      </c>
      <c r="E672" s="84">
        <v>194.24067586000001</v>
      </c>
      <c r="F672" s="84">
        <v>194.24067586000001</v>
      </c>
    </row>
    <row r="673" spans="1:6" ht="12.75" customHeight="1" x14ac:dyDescent="0.2">
      <c r="A673" s="83" t="s">
        <v>187</v>
      </c>
      <c r="B673" s="83">
        <v>11</v>
      </c>
      <c r="C673" s="84">
        <v>1546.1276393600001</v>
      </c>
      <c r="D673" s="84">
        <v>1542.0722085</v>
      </c>
      <c r="E673" s="84">
        <v>190.53958643999999</v>
      </c>
      <c r="F673" s="84">
        <v>190.53958643999999</v>
      </c>
    </row>
    <row r="674" spans="1:6" ht="12.75" customHeight="1" x14ac:dyDescent="0.2">
      <c r="A674" s="83" t="s">
        <v>187</v>
      </c>
      <c r="B674" s="83">
        <v>12</v>
      </c>
      <c r="C674" s="84">
        <v>1593.9578038899999</v>
      </c>
      <c r="D674" s="84">
        <v>1586.78370066</v>
      </c>
      <c r="E674" s="84">
        <v>196.06417160000001</v>
      </c>
      <c r="F674" s="84">
        <v>196.06417160000001</v>
      </c>
    </row>
    <row r="675" spans="1:6" ht="12.75" customHeight="1" x14ac:dyDescent="0.2">
      <c r="A675" s="83" t="s">
        <v>187</v>
      </c>
      <c r="B675" s="83">
        <v>13</v>
      </c>
      <c r="C675" s="84">
        <v>1613.6621650100001</v>
      </c>
      <c r="D675" s="84">
        <v>1604.3945518800001</v>
      </c>
      <c r="E675" s="84">
        <v>198.24018143999999</v>
      </c>
      <c r="F675" s="84">
        <v>198.24018143999999</v>
      </c>
    </row>
    <row r="676" spans="1:6" ht="12.75" customHeight="1" x14ac:dyDescent="0.2">
      <c r="A676" s="83" t="s">
        <v>187</v>
      </c>
      <c r="B676" s="83">
        <v>14</v>
      </c>
      <c r="C676" s="84">
        <v>1639.4064558800001</v>
      </c>
      <c r="D676" s="84">
        <v>1629.72487869</v>
      </c>
      <c r="E676" s="84">
        <v>201.37001541999999</v>
      </c>
      <c r="F676" s="84">
        <v>201.37001541999999</v>
      </c>
    </row>
    <row r="677" spans="1:6" ht="12.75" customHeight="1" x14ac:dyDescent="0.2">
      <c r="A677" s="83" t="s">
        <v>187</v>
      </c>
      <c r="B677" s="83">
        <v>15</v>
      </c>
      <c r="C677" s="84">
        <v>1643.9178386200001</v>
      </c>
      <c r="D677" s="84">
        <v>1634.07929451</v>
      </c>
      <c r="E677" s="84">
        <v>201.90805026999999</v>
      </c>
      <c r="F677" s="84">
        <v>201.90805026999999</v>
      </c>
    </row>
    <row r="678" spans="1:6" ht="12.75" customHeight="1" x14ac:dyDescent="0.2">
      <c r="A678" s="83" t="s">
        <v>187</v>
      </c>
      <c r="B678" s="83">
        <v>16</v>
      </c>
      <c r="C678" s="84">
        <v>1651.97053121</v>
      </c>
      <c r="D678" s="84">
        <v>1641.9298619399999</v>
      </c>
      <c r="E678" s="84">
        <v>202.87807221</v>
      </c>
      <c r="F678" s="84">
        <v>202.87807221</v>
      </c>
    </row>
    <row r="679" spans="1:6" ht="12.75" customHeight="1" x14ac:dyDescent="0.2">
      <c r="A679" s="83" t="s">
        <v>187</v>
      </c>
      <c r="B679" s="83">
        <v>17</v>
      </c>
      <c r="C679" s="84">
        <v>1645.3619451699999</v>
      </c>
      <c r="D679" s="84">
        <v>1640.2686641400001</v>
      </c>
      <c r="E679" s="84">
        <v>202.67281337</v>
      </c>
      <c r="F679" s="84">
        <v>202.67281337</v>
      </c>
    </row>
    <row r="680" spans="1:6" ht="12.75" customHeight="1" x14ac:dyDescent="0.2">
      <c r="A680" s="83" t="s">
        <v>187</v>
      </c>
      <c r="B680" s="83">
        <v>18</v>
      </c>
      <c r="C680" s="84">
        <v>1635.72615135</v>
      </c>
      <c r="D680" s="84">
        <v>1623.6478548699999</v>
      </c>
      <c r="E680" s="84">
        <v>200.61913385</v>
      </c>
      <c r="F680" s="84">
        <v>200.61913385</v>
      </c>
    </row>
    <row r="681" spans="1:6" ht="12.75" customHeight="1" x14ac:dyDescent="0.2">
      <c r="A681" s="83" t="s">
        <v>187</v>
      </c>
      <c r="B681" s="83">
        <v>19</v>
      </c>
      <c r="C681" s="84">
        <v>1611.6085389299999</v>
      </c>
      <c r="D681" s="84">
        <v>1600.20605239</v>
      </c>
      <c r="E681" s="84">
        <v>197.72264734000001</v>
      </c>
      <c r="F681" s="84">
        <v>197.72264734000001</v>
      </c>
    </row>
    <row r="682" spans="1:6" ht="12.75" customHeight="1" x14ac:dyDescent="0.2">
      <c r="A682" s="83" t="s">
        <v>187</v>
      </c>
      <c r="B682" s="83">
        <v>20</v>
      </c>
      <c r="C682" s="84">
        <v>1598.5661818999999</v>
      </c>
      <c r="D682" s="84">
        <v>1586.6951367500001</v>
      </c>
      <c r="E682" s="84">
        <v>196.05322856999999</v>
      </c>
      <c r="F682" s="84">
        <v>196.05322856999999</v>
      </c>
    </row>
    <row r="683" spans="1:6" ht="12.75" customHeight="1" x14ac:dyDescent="0.2">
      <c r="A683" s="83" t="s">
        <v>187</v>
      </c>
      <c r="B683" s="83">
        <v>21</v>
      </c>
      <c r="C683" s="84">
        <v>1570.31678192</v>
      </c>
      <c r="D683" s="84">
        <v>1558.9325542199999</v>
      </c>
      <c r="E683" s="84">
        <v>192.62286327000001</v>
      </c>
      <c r="F683" s="84">
        <v>192.62286327000001</v>
      </c>
    </row>
    <row r="684" spans="1:6" ht="12.75" customHeight="1" x14ac:dyDescent="0.2">
      <c r="A684" s="83" t="s">
        <v>187</v>
      </c>
      <c r="B684" s="83">
        <v>22</v>
      </c>
      <c r="C684" s="84">
        <v>1559.9340020300001</v>
      </c>
      <c r="D684" s="84">
        <v>1552.2672259200001</v>
      </c>
      <c r="E684" s="84">
        <v>191.79929035999999</v>
      </c>
      <c r="F684" s="84">
        <v>191.79929035999999</v>
      </c>
    </row>
    <row r="685" spans="1:6" ht="12.75" customHeight="1" x14ac:dyDescent="0.2">
      <c r="A685" s="83" t="s">
        <v>187</v>
      </c>
      <c r="B685" s="83">
        <v>23</v>
      </c>
      <c r="C685" s="84">
        <v>1600.3127176800001</v>
      </c>
      <c r="D685" s="84">
        <v>1598.5351692900001</v>
      </c>
      <c r="E685" s="84">
        <v>197.51619178000001</v>
      </c>
      <c r="F685" s="84">
        <v>197.51619178000001</v>
      </c>
    </row>
    <row r="686" spans="1:6" ht="12.75" customHeight="1" x14ac:dyDescent="0.2">
      <c r="A686" s="83" t="s">
        <v>187</v>
      </c>
      <c r="B686" s="83">
        <v>24</v>
      </c>
      <c r="C686" s="84">
        <v>1703.53807029</v>
      </c>
      <c r="D686" s="84">
        <v>1693.38513341</v>
      </c>
      <c r="E686" s="84">
        <v>209.23592373</v>
      </c>
      <c r="F686" s="84">
        <v>209.23592373</v>
      </c>
    </row>
    <row r="687" spans="1:6" ht="12.75" customHeight="1" x14ac:dyDescent="0.2">
      <c r="A687" s="83" t="s">
        <v>188</v>
      </c>
      <c r="B687" s="83">
        <v>1</v>
      </c>
      <c r="C687" s="84">
        <v>1784.95392087</v>
      </c>
      <c r="D687" s="84">
        <v>1781.59390465</v>
      </c>
      <c r="E687" s="84">
        <v>220.13506497</v>
      </c>
      <c r="F687" s="84">
        <v>220.13506497</v>
      </c>
    </row>
    <row r="688" spans="1:6" ht="12.75" customHeight="1" x14ac:dyDescent="0.2">
      <c r="A688" s="83" t="s">
        <v>188</v>
      </c>
      <c r="B688" s="83">
        <v>2</v>
      </c>
      <c r="C688" s="84">
        <v>1855.4084202399999</v>
      </c>
      <c r="D688" s="84">
        <v>1842.4424020399999</v>
      </c>
      <c r="E688" s="84">
        <v>227.65355045999999</v>
      </c>
      <c r="F688" s="84">
        <v>227.65355045999999</v>
      </c>
    </row>
    <row r="689" spans="1:6" ht="12.75" customHeight="1" x14ac:dyDescent="0.2">
      <c r="A689" s="83" t="s">
        <v>188</v>
      </c>
      <c r="B689" s="83">
        <v>3</v>
      </c>
      <c r="C689" s="84">
        <v>1867.86898382</v>
      </c>
      <c r="D689" s="84">
        <v>1863.5599920699999</v>
      </c>
      <c r="E689" s="84">
        <v>230.26285555999999</v>
      </c>
      <c r="F689" s="84">
        <v>230.26285555999999</v>
      </c>
    </row>
    <row r="690" spans="1:6" ht="12.75" customHeight="1" x14ac:dyDescent="0.2">
      <c r="A690" s="83" t="s">
        <v>188</v>
      </c>
      <c r="B690" s="83">
        <v>4</v>
      </c>
      <c r="C690" s="84">
        <v>1872.6194802800001</v>
      </c>
      <c r="D690" s="84">
        <v>1859.46503059</v>
      </c>
      <c r="E690" s="84">
        <v>229.75687908</v>
      </c>
      <c r="F690" s="84">
        <v>229.75687908</v>
      </c>
    </row>
    <row r="691" spans="1:6" ht="12.75" customHeight="1" x14ac:dyDescent="0.2">
      <c r="A691" s="83" t="s">
        <v>188</v>
      </c>
      <c r="B691" s="83">
        <v>5</v>
      </c>
      <c r="C691" s="84">
        <v>1878.80740122</v>
      </c>
      <c r="D691" s="84">
        <v>1864.84819027</v>
      </c>
      <c r="E691" s="84">
        <v>230.42202628000001</v>
      </c>
      <c r="F691" s="84">
        <v>230.42202628000001</v>
      </c>
    </row>
    <row r="692" spans="1:6" ht="12.75" customHeight="1" x14ac:dyDescent="0.2">
      <c r="A692" s="83" t="s">
        <v>188</v>
      </c>
      <c r="B692" s="83">
        <v>6</v>
      </c>
      <c r="C692" s="84">
        <v>1847.0940290200001</v>
      </c>
      <c r="D692" s="84">
        <v>1842.55403606</v>
      </c>
      <c r="E692" s="84">
        <v>227.66734403999999</v>
      </c>
      <c r="F692" s="84">
        <v>227.66734403999999</v>
      </c>
    </row>
    <row r="693" spans="1:6" ht="12.75" customHeight="1" x14ac:dyDescent="0.2">
      <c r="A693" s="83" t="s">
        <v>188</v>
      </c>
      <c r="B693" s="83">
        <v>7</v>
      </c>
      <c r="C693" s="84">
        <v>1798.0026662</v>
      </c>
      <c r="D693" s="84">
        <v>1794.15535174</v>
      </c>
      <c r="E693" s="84">
        <v>221.68716669</v>
      </c>
      <c r="F693" s="84">
        <v>221.68716669</v>
      </c>
    </row>
    <row r="694" spans="1:6" ht="12.75" customHeight="1" x14ac:dyDescent="0.2">
      <c r="A694" s="83" t="s">
        <v>188</v>
      </c>
      <c r="B694" s="83">
        <v>8</v>
      </c>
      <c r="C694" s="84">
        <v>1666.05333219</v>
      </c>
      <c r="D694" s="84">
        <v>1658.66025442</v>
      </c>
      <c r="E694" s="84">
        <v>204.94529191999999</v>
      </c>
      <c r="F694" s="84">
        <v>204.94529191999999</v>
      </c>
    </row>
    <row r="695" spans="1:6" ht="12.75" customHeight="1" x14ac:dyDescent="0.2">
      <c r="A695" s="83" t="s">
        <v>188</v>
      </c>
      <c r="B695" s="83">
        <v>9</v>
      </c>
      <c r="C695" s="84">
        <v>1675.6104279900001</v>
      </c>
      <c r="D695" s="84">
        <v>1670.1676147799999</v>
      </c>
      <c r="E695" s="84">
        <v>206.36714989999999</v>
      </c>
      <c r="F695" s="84">
        <v>206.36714989999999</v>
      </c>
    </row>
    <row r="696" spans="1:6" ht="12.75" customHeight="1" x14ac:dyDescent="0.2">
      <c r="A696" s="83" t="s">
        <v>188</v>
      </c>
      <c r="B696" s="83">
        <v>10</v>
      </c>
      <c r="C696" s="84">
        <v>1657.7968407400001</v>
      </c>
      <c r="D696" s="84">
        <v>1653.32331505</v>
      </c>
      <c r="E696" s="84">
        <v>204.28585573000001</v>
      </c>
      <c r="F696" s="84">
        <v>204.28585573000001</v>
      </c>
    </row>
    <row r="697" spans="1:6" ht="12.75" customHeight="1" x14ac:dyDescent="0.2">
      <c r="A697" s="83" t="s">
        <v>188</v>
      </c>
      <c r="B697" s="83">
        <v>11</v>
      </c>
      <c r="C697" s="84">
        <v>1656.4077709400001</v>
      </c>
      <c r="D697" s="84">
        <v>1651.7775431600001</v>
      </c>
      <c r="E697" s="84">
        <v>204.09485900999999</v>
      </c>
      <c r="F697" s="84">
        <v>204.09485900999999</v>
      </c>
    </row>
    <row r="698" spans="1:6" ht="12.75" customHeight="1" x14ac:dyDescent="0.2">
      <c r="A698" s="83" t="s">
        <v>188</v>
      </c>
      <c r="B698" s="83">
        <v>12</v>
      </c>
      <c r="C698" s="84">
        <v>1686.02513806</v>
      </c>
      <c r="D698" s="84">
        <v>1682.2053569300001</v>
      </c>
      <c r="E698" s="84">
        <v>207.85454225999999</v>
      </c>
      <c r="F698" s="84">
        <v>207.85454225999999</v>
      </c>
    </row>
    <row r="699" spans="1:6" ht="12.75" customHeight="1" x14ac:dyDescent="0.2">
      <c r="A699" s="83" t="s">
        <v>188</v>
      </c>
      <c r="B699" s="83">
        <v>13</v>
      </c>
      <c r="C699" s="84">
        <v>1703.0829171099999</v>
      </c>
      <c r="D699" s="84">
        <v>1701.7097231299999</v>
      </c>
      <c r="E699" s="84">
        <v>210.26451621999999</v>
      </c>
      <c r="F699" s="84">
        <v>210.26451621999999</v>
      </c>
    </row>
    <row r="700" spans="1:6" ht="12.75" customHeight="1" x14ac:dyDescent="0.2">
      <c r="A700" s="83" t="s">
        <v>188</v>
      </c>
      <c r="B700" s="83">
        <v>14</v>
      </c>
      <c r="C700" s="84">
        <v>1729.1965908300001</v>
      </c>
      <c r="D700" s="84">
        <v>1717.20470011</v>
      </c>
      <c r="E700" s="84">
        <v>212.17908707000001</v>
      </c>
      <c r="F700" s="84">
        <v>212.17908707000001</v>
      </c>
    </row>
    <row r="701" spans="1:6" ht="12.75" customHeight="1" x14ac:dyDescent="0.2">
      <c r="A701" s="83" t="s">
        <v>188</v>
      </c>
      <c r="B701" s="83">
        <v>15</v>
      </c>
      <c r="C701" s="84">
        <v>1743.2306083599999</v>
      </c>
      <c r="D701" s="84">
        <v>1730.2768578600001</v>
      </c>
      <c r="E701" s="84">
        <v>213.79429257999999</v>
      </c>
      <c r="F701" s="84">
        <v>213.79429257999999</v>
      </c>
    </row>
    <row r="702" spans="1:6" ht="12.75" customHeight="1" x14ac:dyDescent="0.2">
      <c r="A702" s="83" t="s">
        <v>188</v>
      </c>
      <c r="B702" s="83">
        <v>16</v>
      </c>
      <c r="C702" s="84">
        <v>1731.87044876</v>
      </c>
      <c r="D702" s="84">
        <v>1725.71461692</v>
      </c>
      <c r="E702" s="84">
        <v>213.23057871</v>
      </c>
      <c r="F702" s="84">
        <v>213.23057871</v>
      </c>
    </row>
    <row r="703" spans="1:6" ht="12.75" customHeight="1" x14ac:dyDescent="0.2">
      <c r="A703" s="83" t="s">
        <v>188</v>
      </c>
      <c r="B703" s="83">
        <v>17</v>
      </c>
      <c r="C703" s="84">
        <v>1748.37794287</v>
      </c>
      <c r="D703" s="84">
        <v>1736.5696673899999</v>
      </c>
      <c r="E703" s="84">
        <v>214.5718368</v>
      </c>
      <c r="F703" s="84">
        <v>214.5718368</v>
      </c>
    </row>
    <row r="704" spans="1:6" ht="12.75" customHeight="1" x14ac:dyDescent="0.2">
      <c r="A704" s="83" t="s">
        <v>188</v>
      </c>
      <c r="B704" s="83">
        <v>18</v>
      </c>
      <c r="C704" s="84">
        <v>1736.4538220100001</v>
      </c>
      <c r="D704" s="84">
        <v>1724.36388347</v>
      </c>
      <c r="E704" s="84">
        <v>213.06368108000001</v>
      </c>
      <c r="F704" s="84">
        <v>213.06368108000001</v>
      </c>
    </row>
    <row r="705" spans="1:6" ht="12.75" customHeight="1" x14ac:dyDescent="0.2">
      <c r="A705" s="83" t="s">
        <v>188</v>
      </c>
      <c r="B705" s="83">
        <v>19</v>
      </c>
      <c r="C705" s="84">
        <v>1694.77036901</v>
      </c>
      <c r="D705" s="84">
        <v>1692.7264716699999</v>
      </c>
      <c r="E705" s="84">
        <v>209.154539</v>
      </c>
      <c r="F705" s="84">
        <v>209.154539</v>
      </c>
    </row>
    <row r="706" spans="1:6" ht="12.75" customHeight="1" x14ac:dyDescent="0.2">
      <c r="A706" s="83" t="s">
        <v>188</v>
      </c>
      <c r="B706" s="83">
        <v>20</v>
      </c>
      <c r="C706" s="84">
        <v>1693.9496030400001</v>
      </c>
      <c r="D706" s="84">
        <v>1680.82771555</v>
      </c>
      <c r="E706" s="84">
        <v>207.68431985999999</v>
      </c>
      <c r="F706" s="84">
        <v>207.68431985999999</v>
      </c>
    </row>
    <row r="707" spans="1:6" ht="12.75" customHeight="1" x14ac:dyDescent="0.2">
      <c r="A707" s="83" t="s">
        <v>188</v>
      </c>
      <c r="B707" s="83">
        <v>21</v>
      </c>
      <c r="C707" s="84">
        <v>1664.70570965</v>
      </c>
      <c r="D707" s="84">
        <v>1652.37321417</v>
      </c>
      <c r="E707" s="84">
        <v>204.16846056</v>
      </c>
      <c r="F707" s="84">
        <v>204.16846056</v>
      </c>
    </row>
    <row r="708" spans="1:6" ht="12.75" customHeight="1" x14ac:dyDescent="0.2">
      <c r="A708" s="83" t="s">
        <v>188</v>
      </c>
      <c r="B708" s="83">
        <v>22</v>
      </c>
      <c r="C708" s="84">
        <v>1649.7884205800001</v>
      </c>
      <c r="D708" s="84">
        <v>1637.4648594299999</v>
      </c>
      <c r="E708" s="84">
        <v>202.32637317999999</v>
      </c>
      <c r="F708" s="84">
        <v>202.32637317999999</v>
      </c>
    </row>
    <row r="709" spans="1:6" ht="12.75" customHeight="1" x14ac:dyDescent="0.2">
      <c r="A709" s="83" t="s">
        <v>188</v>
      </c>
      <c r="B709" s="83">
        <v>23</v>
      </c>
      <c r="C709" s="84">
        <v>1689.92689081</v>
      </c>
      <c r="D709" s="84">
        <v>1677.8407952</v>
      </c>
      <c r="E709" s="84">
        <v>207.31525377</v>
      </c>
      <c r="F709" s="84">
        <v>207.31525377</v>
      </c>
    </row>
    <row r="710" spans="1:6" ht="12.75" customHeight="1" x14ac:dyDescent="0.2">
      <c r="A710" s="83" t="s">
        <v>188</v>
      </c>
      <c r="B710" s="83">
        <v>24</v>
      </c>
      <c r="C710" s="84">
        <v>1705.61686171</v>
      </c>
      <c r="D710" s="84">
        <v>1703.3225976900001</v>
      </c>
      <c r="E710" s="84">
        <v>210.4638042</v>
      </c>
      <c r="F710" s="84">
        <v>210.4638042</v>
      </c>
    </row>
    <row r="711" spans="1:6" ht="12.75" customHeight="1" x14ac:dyDescent="0.2">
      <c r="A711" s="83" t="s">
        <v>189</v>
      </c>
      <c r="B711" s="83">
        <v>1</v>
      </c>
      <c r="C711" s="84">
        <v>1735.0600563400001</v>
      </c>
      <c r="D711" s="84">
        <v>1734.5875444599999</v>
      </c>
      <c r="E711" s="84">
        <v>214.32692422</v>
      </c>
      <c r="F711" s="84">
        <v>214.32692422</v>
      </c>
    </row>
    <row r="712" spans="1:6" ht="12.75" customHeight="1" x14ac:dyDescent="0.2">
      <c r="A712" s="83" t="s">
        <v>189</v>
      </c>
      <c r="B712" s="83">
        <v>2</v>
      </c>
      <c r="C712" s="84">
        <v>1789.8837142699999</v>
      </c>
      <c r="D712" s="84">
        <v>1777.44490819</v>
      </c>
      <c r="E712" s="84">
        <v>219.62241189</v>
      </c>
      <c r="F712" s="84">
        <v>219.62241189</v>
      </c>
    </row>
    <row r="713" spans="1:6" ht="12.75" customHeight="1" x14ac:dyDescent="0.2">
      <c r="A713" s="83" t="s">
        <v>189</v>
      </c>
      <c r="B713" s="83">
        <v>3</v>
      </c>
      <c r="C713" s="84">
        <v>1798.8928936299999</v>
      </c>
      <c r="D713" s="84">
        <v>1793.8254788500001</v>
      </c>
      <c r="E713" s="84">
        <v>221.64640735</v>
      </c>
      <c r="F713" s="84">
        <v>221.64640735</v>
      </c>
    </row>
    <row r="714" spans="1:6" ht="12.75" customHeight="1" x14ac:dyDescent="0.2">
      <c r="A714" s="83" t="s">
        <v>189</v>
      </c>
      <c r="B714" s="83">
        <v>4</v>
      </c>
      <c r="C714" s="84">
        <v>1831.6131406899999</v>
      </c>
      <c r="D714" s="84">
        <v>1819.13315255</v>
      </c>
      <c r="E714" s="84">
        <v>224.7734423</v>
      </c>
      <c r="F714" s="84">
        <v>224.7734423</v>
      </c>
    </row>
    <row r="715" spans="1:6" ht="12.75" customHeight="1" x14ac:dyDescent="0.2">
      <c r="A715" s="83" t="s">
        <v>189</v>
      </c>
      <c r="B715" s="83">
        <v>5</v>
      </c>
      <c r="C715" s="84">
        <v>1800.27043944</v>
      </c>
      <c r="D715" s="84">
        <v>1788.1206970999999</v>
      </c>
      <c r="E715" s="84">
        <v>220.94152029</v>
      </c>
      <c r="F715" s="84">
        <v>220.94152029</v>
      </c>
    </row>
    <row r="716" spans="1:6" ht="12.75" customHeight="1" x14ac:dyDescent="0.2">
      <c r="A716" s="83" t="s">
        <v>189</v>
      </c>
      <c r="B716" s="83">
        <v>6</v>
      </c>
      <c r="C716" s="84">
        <v>1801.3328778299999</v>
      </c>
      <c r="D716" s="84">
        <v>1788.68503719</v>
      </c>
      <c r="E716" s="84">
        <v>221.01125056999999</v>
      </c>
      <c r="F716" s="84">
        <v>221.01125056999999</v>
      </c>
    </row>
    <row r="717" spans="1:6" ht="12.75" customHeight="1" x14ac:dyDescent="0.2">
      <c r="A717" s="83" t="s">
        <v>189</v>
      </c>
      <c r="B717" s="83">
        <v>7</v>
      </c>
      <c r="C717" s="84">
        <v>1818.8245953200001</v>
      </c>
      <c r="D717" s="84">
        <v>1806.46873951</v>
      </c>
      <c r="E717" s="84">
        <v>223.20861801999999</v>
      </c>
      <c r="F717" s="84">
        <v>223.20861801999999</v>
      </c>
    </row>
    <row r="718" spans="1:6" ht="12.75" customHeight="1" x14ac:dyDescent="0.2">
      <c r="A718" s="83" t="s">
        <v>189</v>
      </c>
      <c r="B718" s="83">
        <v>8</v>
      </c>
      <c r="C718" s="84">
        <v>1757.4786931900001</v>
      </c>
      <c r="D718" s="84">
        <v>1751.87712435</v>
      </c>
      <c r="E718" s="84">
        <v>216.46323753999999</v>
      </c>
      <c r="F718" s="84">
        <v>216.46323753999999</v>
      </c>
    </row>
    <row r="719" spans="1:6" ht="12.75" customHeight="1" x14ac:dyDescent="0.2">
      <c r="A719" s="83" t="s">
        <v>189</v>
      </c>
      <c r="B719" s="83">
        <v>9</v>
      </c>
      <c r="C719" s="84">
        <v>1677.8930444</v>
      </c>
      <c r="D719" s="84">
        <v>1670.1962537899999</v>
      </c>
      <c r="E719" s="84">
        <v>206.37068855999999</v>
      </c>
      <c r="F719" s="84">
        <v>206.37068855999999</v>
      </c>
    </row>
    <row r="720" spans="1:6" ht="12.75" customHeight="1" x14ac:dyDescent="0.2">
      <c r="A720" s="83" t="s">
        <v>189</v>
      </c>
      <c r="B720" s="83">
        <v>10</v>
      </c>
      <c r="C720" s="84">
        <v>1620.9349349199999</v>
      </c>
      <c r="D720" s="84">
        <v>1609.1031955399999</v>
      </c>
      <c r="E720" s="84">
        <v>198.82198495</v>
      </c>
      <c r="F720" s="84">
        <v>198.82198495</v>
      </c>
    </row>
    <row r="721" spans="1:6" ht="12.75" customHeight="1" x14ac:dyDescent="0.2">
      <c r="A721" s="83" t="s">
        <v>189</v>
      </c>
      <c r="B721" s="83">
        <v>11</v>
      </c>
      <c r="C721" s="84">
        <v>1602.8030429999999</v>
      </c>
      <c r="D721" s="84">
        <v>1591.87171743</v>
      </c>
      <c r="E721" s="84">
        <v>196.69285072</v>
      </c>
      <c r="F721" s="84">
        <v>196.69285072</v>
      </c>
    </row>
    <row r="722" spans="1:6" ht="12.75" customHeight="1" x14ac:dyDescent="0.2">
      <c r="A722" s="83" t="s">
        <v>189</v>
      </c>
      <c r="B722" s="83">
        <v>12</v>
      </c>
      <c r="C722" s="84">
        <v>1622.8767505200001</v>
      </c>
      <c r="D722" s="84">
        <v>1612.9802632599999</v>
      </c>
      <c r="E722" s="84">
        <v>199.30103831</v>
      </c>
      <c r="F722" s="84">
        <v>199.30103831</v>
      </c>
    </row>
    <row r="723" spans="1:6" ht="12.75" customHeight="1" x14ac:dyDescent="0.2">
      <c r="A723" s="83" t="s">
        <v>189</v>
      </c>
      <c r="B723" s="83">
        <v>13</v>
      </c>
      <c r="C723" s="84">
        <v>1630.15999872</v>
      </c>
      <c r="D723" s="84">
        <v>1624.1894230400001</v>
      </c>
      <c r="E723" s="84">
        <v>200.68605041000001</v>
      </c>
      <c r="F723" s="84">
        <v>200.68605041000001</v>
      </c>
    </row>
    <row r="724" spans="1:6" ht="12.75" customHeight="1" x14ac:dyDescent="0.2">
      <c r="A724" s="83" t="s">
        <v>189</v>
      </c>
      <c r="B724" s="83">
        <v>14</v>
      </c>
      <c r="C724" s="84">
        <v>1632.09210953</v>
      </c>
      <c r="D724" s="84">
        <v>1620.6796333899999</v>
      </c>
      <c r="E724" s="84">
        <v>200.25237820000001</v>
      </c>
      <c r="F724" s="84">
        <v>200.25237820000001</v>
      </c>
    </row>
    <row r="725" spans="1:6" ht="12.75" customHeight="1" x14ac:dyDescent="0.2">
      <c r="A725" s="83" t="s">
        <v>189</v>
      </c>
      <c r="B725" s="83">
        <v>15</v>
      </c>
      <c r="C725" s="84">
        <v>1654.08963208</v>
      </c>
      <c r="D725" s="84">
        <v>1641.77801254</v>
      </c>
      <c r="E725" s="84">
        <v>202.85930958</v>
      </c>
      <c r="F725" s="84">
        <v>202.85930958</v>
      </c>
    </row>
    <row r="726" spans="1:6" ht="12.75" customHeight="1" x14ac:dyDescent="0.2">
      <c r="A726" s="83" t="s">
        <v>189</v>
      </c>
      <c r="B726" s="83">
        <v>16</v>
      </c>
      <c r="C726" s="84">
        <v>1663.3446778</v>
      </c>
      <c r="D726" s="84">
        <v>1651.9284639099999</v>
      </c>
      <c r="E726" s="84">
        <v>204.11350689</v>
      </c>
      <c r="F726" s="84">
        <v>204.11350689</v>
      </c>
    </row>
    <row r="727" spans="1:6" ht="12.75" customHeight="1" x14ac:dyDescent="0.2">
      <c r="A727" s="83" t="s">
        <v>189</v>
      </c>
      <c r="B727" s="83">
        <v>17</v>
      </c>
      <c r="C727" s="84">
        <v>1637.01835628</v>
      </c>
      <c r="D727" s="84">
        <v>1625.4775766600001</v>
      </c>
      <c r="E727" s="84">
        <v>200.84521563000001</v>
      </c>
      <c r="F727" s="84">
        <v>200.84521563000001</v>
      </c>
    </row>
    <row r="728" spans="1:6" ht="12.75" customHeight="1" x14ac:dyDescent="0.2">
      <c r="A728" s="83" t="s">
        <v>189</v>
      </c>
      <c r="B728" s="83">
        <v>18</v>
      </c>
      <c r="C728" s="84">
        <v>1620.26946501</v>
      </c>
      <c r="D728" s="84">
        <v>1609.3231374</v>
      </c>
      <c r="E728" s="84">
        <v>198.84916113</v>
      </c>
      <c r="F728" s="84">
        <v>198.84916113</v>
      </c>
    </row>
    <row r="729" spans="1:6" ht="12.75" customHeight="1" x14ac:dyDescent="0.2">
      <c r="A729" s="83" t="s">
        <v>189</v>
      </c>
      <c r="B729" s="83">
        <v>19</v>
      </c>
      <c r="C729" s="84">
        <v>1619.6567491000001</v>
      </c>
      <c r="D729" s="84">
        <v>1610.00720776</v>
      </c>
      <c r="E729" s="84">
        <v>198.93368537000001</v>
      </c>
      <c r="F729" s="84">
        <v>198.93368537000001</v>
      </c>
    </row>
    <row r="730" spans="1:6" ht="12.75" customHeight="1" x14ac:dyDescent="0.2">
      <c r="A730" s="83" t="s">
        <v>189</v>
      </c>
      <c r="B730" s="83">
        <v>20</v>
      </c>
      <c r="C730" s="84">
        <v>1603.9678530199999</v>
      </c>
      <c r="D730" s="84">
        <v>1602.31545598</v>
      </c>
      <c r="E730" s="84">
        <v>197.98328681000001</v>
      </c>
      <c r="F730" s="84">
        <v>197.98328681000001</v>
      </c>
    </row>
    <row r="731" spans="1:6" ht="12.75" customHeight="1" x14ac:dyDescent="0.2">
      <c r="A731" s="83" t="s">
        <v>189</v>
      </c>
      <c r="B731" s="83">
        <v>21</v>
      </c>
      <c r="C731" s="84">
        <v>1594.4048685099999</v>
      </c>
      <c r="D731" s="84">
        <v>1583.63879157</v>
      </c>
      <c r="E731" s="84">
        <v>195.67558428999999</v>
      </c>
      <c r="F731" s="84">
        <v>195.67558428999999</v>
      </c>
    </row>
    <row r="732" spans="1:6" ht="12.75" customHeight="1" x14ac:dyDescent="0.2">
      <c r="A732" s="83" t="s">
        <v>189</v>
      </c>
      <c r="B732" s="83">
        <v>22</v>
      </c>
      <c r="C732" s="84">
        <v>1574.1824906100001</v>
      </c>
      <c r="D732" s="84">
        <v>1573.49029449</v>
      </c>
      <c r="E732" s="84">
        <v>194.42162845999999</v>
      </c>
      <c r="F732" s="84">
        <v>194.42162845999999</v>
      </c>
    </row>
    <row r="733" spans="1:6" ht="12.75" customHeight="1" x14ac:dyDescent="0.2">
      <c r="A733" s="83" t="s">
        <v>189</v>
      </c>
      <c r="B733" s="83">
        <v>23</v>
      </c>
      <c r="C733" s="84">
        <v>1624.13606822</v>
      </c>
      <c r="D733" s="84">
        <v>1617.8993094099999</v>
      </c>
      <c r="E733" s="84">
        <v>199.90883930000001</v>
      </c>
      <c r="F733" s="84">
        <v>199.90883930000001</v>
      </c>
    </row>
    <row r="734" spans="1:6" ht="12.75" customHeight="1" x14ac:dyDescent="0.2">
      <c r="A734" s="83" t="s">
        <v>189</v>
      </c>
      <c r="B734" s="83">
        <v>24</v>
      </c>
      <c r="C734" s="84">
        <v>1672.86625637</v>
      </c>
      <c r="D734" s="84">
        <v>1667.77163591</v>
      </c>
      <c r="E734" s="84">
        <v>206.07110098000001</v>
      </c>
      <c r="F734" s="84">
        <v>206.07110098000001</v>
      </c>
    </row>
    <row r="735" spans="1:6" ht="12.75" customHeight="1" x14ac:dyDescent="0.2">
      <c r="A735" s="83" t="s">
        <v>190</v>
      </c>
      <c r="B735" s="83">
        <v>1</v>
      </c>
      <c r="C735" s="84">
        <v>1779.4245056499999</v>
      </c>
      <c r="D735" s="84">
        <v>1771.3394394899999</v>
      </c>
      <c r="E735" s="84">
        <v>218.86801564000001</v>
      </c>
      <c r="F735" s="84">
        <v>218.86801564000001</v>
      </c>
    </row>
    <row r="736" spans="1:6" ht="12.75" customHeight="1" x14ac:dyDescent="0.2">
      <c r="A736" s="83" t="s">
        <v>190</v>
      </c>
      <c r="B736" s="83">
        <v>2</v>
      </c>
      <c r="C736" s="84">
        <v>1842.96313751</v>
      </c>
      <c r="D736" s="84">
        <v>1832.4708902</v>
      </c>
      <c r="E736" s="84">
        <v>226.42146306000001</v>
      </c>
      <c r="F736" s="84">
        <v>226.42146306000001</v>
      </c>
    </row>
    <row r="737" spans="1:6" ht="12.75" customHeight="1" x14ac:dyDescent="0.2">
      <c r="A737" s="83" t="s">
        <v>190</v>
      </c>
      <c r="B737" s="83">
        <v>3</v>
      </c>
      <c r="C737" s="84">
        <v>1820.76179376</v>
      </c>
      <c r="D737" s="84">
        <v>1815.8954272399999</v>
      </c>
      <c r="E737" s="84">
        <v>224.37338654999999</v>
      </c>
      <c r="F737" s="84">
        <v>224.37338654999999</v>
      </c>
    </row>
    <row r="738" spans="1:6" ht="12.75" customHeight="1" x14ac:dyDescent="0.2">
      <c r="A738" s="83" t="s">
        <v>190</v>
      </c>
      <c r="B738" s="83">
        <v>4</v>
      </c>
      <c r="C738" s="84">
        <v>1920.08767769</v>
      </c>
      <c r="D738" s="84">
        <v>1906.43041266</v>
      </c>
      <c r="E738" s="84">
        <v>235.55995654</v>
      </c>
      <c r="F738" s="84">
        <v>235.55995654</v>
      </c>
    </row>
    <row r="739" spans="1:6" ht="12.75" customHeight="1" x14ac:dyDescent="0.2">
      <c r="A739" s="83" t="s">
        <v>190</v>
      </c>
      <c r="B739" s="83">
        <v>5</v>
      </c>
      <c r="C739" s="84">
        <v>1945.9238731999999</v>
      </c>
      <c r="D739" s="84">
        <v>1930.7576131400001</v>
      </c>
      <c r="E739" s="84">
        <v>238.56584348000001</v>
      </c>
      <c r="F739" s="84">
        <v>238.56584348000001</v>
      </c>
    </row>
    <row r="740" spans="1:6" ht="12.75" customHeight="1" x14ac:dyDescent="0.2">
      <c r="A740" s="83" t="s">
        <v>190</v>
      </c>
      <c r="B740" s="83">
        <v>6</v>
      </c>
      <c r="C740" s="84">
        <v>1926.31780443</v>
      </c>
      <c r="D740" s="84">
        <v>1913.0360138999999</v>
      </c>
      <c r="E740" s="84">
        <v>236.37614952999999</v>
      </c>
      <c r="F740" s="84">
        <v>236.37614952999999</v>
      </c>
    </row>
    <row r="741" spans="1:6" ht="12.75" customHeight="1" x14ac:dyDescent="0.2">
      <c r="A741" s="83" t="s">
        <v>190</v>
      </c>
      <c r="B741" s="83">
        <v>7</v>
      </c>
      <c r="C741" s="84">
        <v>1948.2326984700001</v>
      </c>
      <c r="D741" s="84">
        <v>1934.22727074</v>
      </c>
      <c r="E741" s="84">
        <v>238.99455695</v>
      </c>
      <c r="F741" s="84">
        <v>238.99455695</v>
      </c>
    </row>
    <row r="742" spans="1:6" ht="12.75" customHeight="1" x14ac:dyDescent="0.2">
      <c r="A742" s="83" t="s">
        <v>190</v>
      </c>
      <c r="B742" s="83">
        <v>8</v>
      </c>
      <c r="C742" s="84">
        <v>1927.71693656</v>
      </c>
      <c r="D742" s="84">
        <v>1912.59455398</v>
      </c>
      <c r="E742" s="84">
        <v>236.32160241</v>
      </c>
      <c r="F742" s="84">
        <v>236.32160241</v>
      </c>
    </row>
    <row r="743" spans="1:6" ht="12.75" customHeight="1" x14ac:dyDescent="0.2">
      <c r="A743" s="83" t="s">
        <v>190</v>
      </c>
      <c r="B743" s="83">
        <v>9</v>
      </c>
      <c r="C743" s="84">
        <v>1884.2381199500001</v>
      </c>
      <c r="D743" s="84">
        <v>1869.3234003800001</v>
      </c>
      <c r="E743" s="84">
        <v>230.97498655999999</v>
      </c>
      <c r="F743" s="84">
        <v>230.97498655999999</v>
      </c>
    </row>
    <row r="744" spans="1:6" ht="12.75" customHeight="1" x14ac:dyDescent="0.2">
      <c r="A744" s="83" t="s">
        <v>190</v>
      </c>
      <c r="B744" s="83">
        <v>10</v>
      </c>
      <c r="C744" s="84">
        <v>1833.6309644999999</v>
      </c>
      <c r="D744" s="84">
        <v>1819.1552708900001</v>
      </c>
      <c r="E744" s="84">
        <v>224.77617524999999</v>
      </c>
      <c r="F744" s="84">
        <v>224.77617524999999</v>
      </c>
    </row>
    <row r="745" spans="1:6" ht="12.75" customHeight="1" x14ac:dyDescent="0.2">
      <c r="A745" s="83" t="s">
        <v>190</v>
      </c>
      <c r="B745" s="83">
        <v>11</v>
      </c>
      <c r="C745" s="84">
        <v>1794.5559788400001</v>
      </c>
      <c r="D745" s="84">
        <v>1781.8836338599999</v>
      </c>
      <c r="E745" s="84">
        <v>220.17086412</v>
      </c>
      <c r="F745" s="84">
        <v>220.17086412</v>
      </c>
    </row>
    <row r="746" spans="1:6" ht="12.75" customHeight="1" x14ac:dyDescent="0.2">
      <c r="A746" s="83" t="s">
        <v>190</v>
      </c>
      <c r="B746" s="83">
        <v>12</v>
      </c>
      <c r="C746" s="84">
        <v>1828.70611568</v>
      </c>
      <c r="D746" s="84">
        <v>1815.2577190500001</v>
      </c>
      <c r="E746" s="84">
        <v>224.29459086</v>
      </c>
      <c r="F746" s="84">
        <v>224.29459086</v>
      </c>
    </row>
    <row r="747" spans="1:6" ht="12.75" customHeight="1" x14ac:dyDescent="0.2">
      <c r="A747" s="83" t="s">
        <v>190</v>
      </c>
      <c r="B747" s="83">
        <v>13</v>
      </c>
      <c r="C747" s="84">
        <v>1845.57239716</v>
      </c>
      <c r="D747" s="84">
        <v>1831.48840473</v>
      </c>
      <c r="E747" s="84">
        <v>226.30006642000001</v>
      </c>
      <c r="F747" s="84">
        <v>226.30006642000001</v>
      </c>
    </row>
    <row r="748" spans="1:6" ht="12.75" customHeight="1" x14ac:dyDescent="0.2">
      <c r="A748" s="83" t="s">
        <v>190</v>
      </c>
      <c r="B748" s="83">
        <v>14</v>
      </c>
      <c r="C748" s="84">
        <v>1864.9212797</v>
      </c>
      <c r="D748" s="84">
        <v>1851.9862518499999</v>
      </c>
      <c r="E748" s="84">
        <v>228.83279562999999</v>
      </c>
      <c r="F748" s="84">
        <v>228.83279562999999</v>
      </c>
    </row>
    <row r="749" spans="1:6" ht="12.75" customHeight="1" x14ac:dyDescent="0.2">
      <c r="A749" s="83" t="s">
        <v>190</v>
      </c>
      <c r="B749" s="83">
        <v>15</v>
      </c>
      <c r="C749" s="84">
        <v>1873.0243495100001</v>
      </c>
      <c r="D749" s="84">
        <v>1858.4786509200001</v>
      </c>
      <c r="E749" s="84">
        <v>229.63500127</v>
      </c>
      <c r="F749" s="84">
        <v>229.63500127</v>
      </c>
    </row>
    <row r="750" spans="1:6" ht="12.75" customHeight="1" x14ac:dyDescent="0.2">
      <c r="A750" s="83" t="s">
        <v>190</v>
      </c>
      <c r="B750" s="83">
        <v>16</v>
      </c>
      <c r="C750" s="84">
        <v>1882.26187286</v>
      </c>
      <c r="D750" s="84">
        <v>1869.5053605099999</v>
      </c>
      <c r="E750" s="84">
        <v>230.99746969</v>
      </c>
      <c r="F750" s="84">
        <v>230.99746969</v>
      </c>
    </row>
    <row r="751" spans="1:6" ht="12.75" customHeight="1" x14ac:dyDescent="0.2">
      <c r="A751" s="83" t="s">
        <v>190</v>
      </c>
      <c r="B751" s="83">
        <v>17</v>
      </c>
      <c r="C751" s="84">
        <v>1870.0685523</v>
      </c>
      <c r="D751" s="84">
        <v>1862.9518487600001</v>
      </c>
      <c r="E751" s="84">
        <v>230.18771292</v>
      </c>
      <c r="F751" s="84">
        <v>230.18771292</v>
      </c>
    </row>
    <row r="752" spans="1:6" ht="12.75" customHeight="1" x14ac:dyDescent="0.2">
      <c r="A752" s="83" t="s">
        <v>190</v>
      </c>
      <c r="B752" s="83">
        <v>18</v>
      </c>
      <c r="C752" s="84">
        <v>1847.36985443</v>
      </c>
      <c r="D752" s="84">
        <v>1839.9674888899999</v>
      </c>
      <c r="E752" s="84">
        <v>227.34774836</v>
      </c>
      <c r="F752" s="84">
        <v>227.34774836</v>
      </c>
    </row>
    <row r="753" spans="1:6" ht="12.75" customHeight="1" x14ac:dyDescent="0.2">
      <c r="A753" s="83" t="s">
        <v>190</v>
      </c>
      <c r="B753" s="83">
        <v>19</v>
      </c>
      <c r="C753" s="84">
        <v>1833.2652742800001</v>
      </c>
      <c r="D753" s="84">
        <v>1825.98572678</v>
      </c>
      <c r="E753" s="84">
        <v>225.62015145000001</v>
      </c>
      <c r="F753" s="84">
        <v>225.62015145000001</v>
      </c>
    </row>
    <row r="754" spans="1:6" ht="12.75" customHeight="1" x14ac:dyDescent="0.2">
      <c r="A754" s="83" t="s">
        <v>190</v>
      </c>
      <c r="B754" s="83">
        <v>20</v>
      </c>
      <c r="C754" s="84">
        <v>1838.3467844899999</v>
      </c>
      <c r="D754" s="84">
        <v>1825.712888</v>
      </c>
      <c r="E754" s="84">
        <v>225.58643928999999</v>
      </c>
      <c r="F754" s="84">
        <v>225.58643928999999</v>
      </c>
    </row>
    <row r="755" spans="1:6" ht="12.75" customHeight="1" x14ac:dyDescent="0.2">
      <c r="A755" s="83" t="s">
        <v>190</v>
      </c>
      <c r="B755" s="83">
        <v>21</v>
      </c>
      <c r="C755" s="84">
        <v>1800.3849964599999</v>
      </c>
      <c r="D755" s="84">
        <v>1787.7094771</v>
      </c>
      <c r="E755" s="84">
        <v>220.89070964000001</v>
      </c>
      <c r="F755" s="84">
        <v>220.89070964000001</v>
      </c>
    </row>
    <row r="756" spans="1:6" ht="12.75" customHeight="1" x14ac:dyDescent="0.2">
      <c r="A756" s="83" t="s">
        <v>190</v>
      </c>
      <c r="B756" s="83">
        <v>22</v>
      </c>
      <c r="C756" s="84">
        <v>1775.24986807</v>
      </c>
      <c r="D756" s="84">
        <v>1762.4653733600001</v>
      </c>
      <c r="E756" s="84">
        <v>217.77152945</v>
      </c>
      <c r="F756" s="84">
        <v>217.77152945</v>
      </c>
    </row>
    <row r="757" spans="1:6" ht="12.75" customHeight="1" x14ac:dyDescent="0.2">
      <c r="A757" s="83" t="s">
        <v>190</v>
      </c>
      <c r="B757" s="83">
        <v>23</v>
      </c>
      <c r="C757" s="84">
        <v>1804.1948795400001</v>
      </c>
      <c r="D757" s="84">
        <v>1790.4375660600001</v>
      </c>
      <c r="E757" s="84">
        <v>221.22779432999999</v>
      </c>
      <c r="F757" s="84">
        <v>221.22779432999999</v>
      </c>
    </row>
    <row r="758" spans="1:6" ht="12.75" customHeight="1" x14ac:dyDescent="0.2">
      <c r="A758" s="83" t="s">
        <v>190</v>
      </c>
      <c r="B758" s="83">
        <v>24</v>
      </c>
      <c r="C758" s="84">
        <v>1870.3445875800001</v>
      </c>
      <c r="D758" s="84">
        <v>1856.9171825999999</v>
      </c>
      <c r="E758" s="84">
        <v>229.44206509</v>
      </c>
      <c r="F758" s="84">
        <v>229.44206509</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4" r:id="rId24">
          <objectPr defaultSize="0" autoPict="0" r:id="rId25">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44" r:id="rId24"/>
      </mc:Fallback>
    </mc:AlternateContent>
    <mc:AlternateContent xmlns:mc="http://schemas.openxmlformats.org/markup-compatibility/2006">
      <mc:Choice Requires="x14">
        <oleObject progId="Equation.3" shapeId="1346" r:id="rId26">
          <objectPr defaultSize="0" autoPict="0" r:id="rId27">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6"/>
      </mc:Fallback>
    </mc:AlternateContent>
    <mc:AlternateContent xmlns:mc="http://schemas.openxmlformats.org/markup-compatibility/2006">
      <mc:Choice Requires="x14">
        <oleObject progId="Equation.3" shapeId="1347" r:id="rId28">
          <objectPr defaultSize="0" autoPict="0" r:id="rId29">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8"/>
      </mc:Fallback>
    </mc:AlternateContent>
    <mc:AlternateContent xmlns:mc="http://schemas.openxmlformats.org/markup-compatibility/2006">
      <mc:Choice Requires="x14">
        <oleObject progId="Equation.3" shapeId="1359" r:id="rId30">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359" r:id="rId30"/>
      </mc:Fallback>
    </mc:AlternateContent>
    <mc:AlternateContent xmlns:mc="http://schemas.openxmlformats.org/markup-compatibility/2006">
      <mc:Choice Requires="x14">
        <oleObject progId="Equation.3" shapeId="1490" r:id="rId32">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490" r:id="rId32"/>
      </mc:Fallback>
    </mc:AlternateContent>
    <mc:AlternateContent xmlns:mc="http://schemas.openxmlformats.org/markup-compatibility/2006">
      <mc:Choice Requires="x14">
        <oleObject progId="Equation.3" shapeId="1621" r:id="rId33">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621" r:id="rId33"/>
      </mc:Fallback>
    </mc:AlternateContent>
    <mc:AlternateContent xmlns:mc="http://schemas.openxmlformats.org/markup-compatibility/2006">
      <mc:Choice Requires="x14">
        <oleObject progId="Equation.3" shapeId="1766" r:id="rId34">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766" r:id="rId34"/>
      </mc:Fallback>
    </mc:AlternateContent>
    <mc:AlternateContent xmlns:mc="http://schemas.openxmlformats.org/markup-compatibility/2006">
      <mc:Choice Requires="x14">
        <oleObject progId="Equation.3" shapeId="2145" r:id="rId35">
          <objectPr defaultSize="0" autoPict="0" r:id="rId36">
            <anchor moveWithCells="1" sizeWithCells="1">
              <from>
                <xdr:col>5</xdr:col>
                <xdr:colOff>542925</xdr:colOff>
                <xdr:row>37</xdr:row>
                <xdr:rowOff>57150</xdr:rowOff>
              </from>
              <to>
                <xdr:col>5</xdr:col>
                <xdr:colOff>1143000</xdr:colOff>
                <xdr:row>37</xdr:row>
                <xdr:rowOff>342900</xdr:rowOff>
              </to>
            </anchor>
          </objectPr>
        </oleObject>
      </mc:Choice>
      <mc:Fallback>
        <oleObject progId="Equation.3" shapeId="2145" r:id="rId35"/>
      </mc:Fallback>
    </mc:AlternateContent>
    <mc:AlternateContent xmlns:mc="http://schemas.openxmlformats.org/markup-compatibility/2006">
      <mc:Choice Requires="x14">
        <oleObject progId="Equation.3" shapeId="2146" r:id="rId37">
          <objectPr defaultSize="0" autoPict="0" r:id="rId38">
            <anchor moveWithCells="1" sizeWithCells="1">
              <from>
                <xdr:col>3</xdr:col>
                <xdr:colOff>400050</xdr:colOff>
                <xdr:row>37</xdr:row>
                <xdr:rowOff>19050</xdr:rowOff>
              </from>
              <to>
                <xdr:col>3</xdr:col>
                <xdr:colOff>1219200</xdr:colOff>
                <xdr:row>37</xdr:row>
                <xdr:rowOff>361950</xdr:rowOff>
              </to>
            </anchor>
          </objectPr>
        </oleObject>
      </mc:Choice>
      <mc:Fallback>
        <oleObject progId="Equation.3" shapeId="2146" r:id="rId37"/>
      </mc:Fallback>
    </mc:AlternateContent>
    <mc:AlternateContent xmlns:mc="http://schemas.openxmlformats.org/markup-compatibility/2006">
      <mc:Choice Requires="x14">
        <oleObject progId="Equation.3" shapeId="2147" r:id="rId39">
          <objectPr defaultSize="0" autoPict="0" r:id="rId40">
            <anchor moveWithCells="1" sizeWithCells="1">
              <from>
                <xdr:col>2</xdr:col>
                <xdr:colOff>457200</xdr:colOff>
                <xdr:row>37</xdr:row>
                <xdr:rowOff>9525</xdr:rowOff>
              </from>
              <to>
                <xdr:col>2</xdr:col>
                <xdr:colOff>1209675</xdr:colOff>
                <xdr:row>37</xdr:row>
                <xdr:rowOff>361950</xdr:rowOff>
              </to>
            </anchor>
          </objectPr>
        </oleObject>
      </mc:Choice>
      <mc:Fallback>
        <oleObject progId="Equation.3" shapeId="2147" r:id="rId39"/>
      </mc:Fallback>
    </mc:AlternateContent>
    <mc:AlternateContent xmlns:mc="http://schemas.openxmlformats.org/markup-compatibility/2006">
      <mc:Choice Requires="x14">
        <oleObject progId="Equation.3" shapeId="2148" r:id="rId41">
          <objectPr defaultSize="0" autoPict="0" r:id="rId42">
            <anchor moveWithCells="1" sizeWithCells="1">
              <from>
                <xdr:col>2</xdr:col>
                <xdr:colOff>85725</xdr:colOff>
                <xdr:row>20</xdr:row>
                <xdr:rowOff>209550</xdr:rowOff>
              </from>
              <to>
                <xdr:col>2</xdr:col>
                <xdr:colOff>1123950</xdr:colOff>
                <xdr:row>20</xdr:row>
                <xdr:rowOff>438150</xdr:rowOff>
              </to>
            </anchor>
          </objectPr>
        </oleObject>
      </mc:Choice>
      <mc:Fallback>
        <oleObject progId="Equation.3" shapeId="2148" r:id="rId41"/>
      </mc:Fallback>
    </mc:AlternateContent>
    <mc:AlternateContent xmlns:mc="http://schemas.openxmlformats.org/markup-compatibility/2006">
      <mc:Choice Requires="x14">
        <oleObject progId="Equation.3" shapeId="2149" r:id="rId43">
          <objectPr defaultSize="0" autoPict="0" r:id="rId44">
            <anchor moveWithCells="1" sizeWithCells="1">
              <from>
                <xdr:col>2</xdr:col>
                <xdr:colOff>114300</xdr:colOff>
                <xdr:row>21</xdr:row>
                <xdr:rowOff>209550</xdr:rowOff>
              </from>
              <to>
                <xdr:col>2</xdr:col>
                <xdr:colOff>1152525</xdr:colOff>
                <xdr:row>21</xdr:row>
                <xdr:rowOff>438150</xdr:rowOff>
              </to>
            </anchor>
          </objectPr>
        </oleObject>
      </mc:Choice>
      <mc:Fallback>
        <oleObject progId="Equation.3" shapeId="2149" r:id="rId43"/>
      </mc:Fallback>
    </mc:AlternateContent>
    <mc:AlternateContent xmlns:mc="http://schemas.openxmlformats.org/markup-compatibility/2006">
      <mc:Choice Requires="x14">
        <oleObject progId="Equation.3" shapeId="2150" r:id="rId45">
          <objectPr defaultSize="0" autoPict="0" r:id="rId46">
            <anchor moveWithCells="1" sizeWithCells="1">
              <from>
                <xdr:col>2</xdr:col>
                <xdr:colOff>104775</xdr:colOff>
                <xdr:row>22</xdr:row>
                <xdr:rowOff>209550</xdr:rowOff>
              </from>
              <to>
                <xdr:col>2</xdr:col>
                <xdr:colOff>981075</xdr:colOff>
                <xdr:row>22</xdr:row>
                <xdr:rowOff>457200</xdr:rowOff>
              </to>
            </anchor>
          </objectPr>
        </oleObject>
      </mc:Choice>
      <mc:Fallback>
        <oleObject progId="Equation.3" shapeId="2150" r:id="rId45"/>
      </mc:Fallback>
    </mc:AlternateContent>
    <mc:AlternateContent xmlns:mc="http://schemas.openxmlformats.org/markup-compatibility/2006">
      <mc:Choice Requires="x14">
        <oleObject progId="Equation.3" shapeId="2151" r:id="rId47">
          <objectPr defaultSize="0" autoPict="0" r:id="rId48">
            <anchor moveWithCells="1" sizeWithCells="1">
              <from>
                <xdr:col>2</xdr:col>
                <xdr:colOff>85725</xdr:colOff>
                <xdr:row>23</xdr:row>
                <xdr:rowOff>180975</xdr:rowOff>
              </from>
              <to>
                <xdr:col>2</xdr:col>
                <xdr:colOff>942975</xdr:colOff>
                <xdr:row>23</xdr:row>
                <xdr:rowOff>438150</xdr:rowOff>
              </to>
            </anchor>
          </objectPr>
        </oleObject>
      </mc:Choice>
      <mc:Fallback>
        <oleObject progId="Equation.3" shapeId="2151" r:id="rId4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2023-05-18T07:01:25Z</dcterms:modified>
</cp:coreProperties>
</file>